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157D0E70-6ABF-485E-A6F0-D44432CF25ED}" xr6:coauthVersionLast="47" xr6:coauthVersionMax="47" xr10:uidLastSave="{00000000-0000-0000-0000-000000000000}"/>
  <bookViews>
    <workbookView xWindow="-105" yWindow="0" windowWidth="14610" windowHeight="15585" firstSheet="3" activeTab="4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Regression_Analysis" sheetId="9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'Cleaned_Data'!$E$1</definedName>
    <definedName name="_xlchart.v1.1" hidden="1">'Cleaned_Data'!$E$2:$E$1788</definedName>
    <definedName name="_xlchart.v1.2" hidden="1">'Cleaned_Data'!$F$1</definedName>
    <definedName name="_xlchart.v1.3" hidden="1">'Cleaned_Data'!$F$2:$F$1788</definedName>
    <definedName name="_xlchart.v1.4" hidden="1">'Cleaned_Data'!$A$1</definedName>
    <definedName name="_xlchart.v1.5" hidden="1">'Cleaned_Data'!$A$2:$A$1788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B2" i="9" s="1"/>
  <c r="E2" i="9" a="1"/>
  <c r="D2" i="9" a="1"/>
  <c r="D2" i="9" s="1"/>
  <c r="I2" i="9" a="1"/>
  <c r="C86" i="9" s="1"/>
  <c r="A2" i="9" a="1"/>
  <c r="B16" i="5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E2" i="9" l="1"/>
  <c r="A2" i="9"/>
  <c r="B710" i="9"/>
  <c r="B562" i="9"/>
  <c r="B515" i="9"/>
  <c r="B482" i="9"/>
  <c r="B290" i="9"/>
  <c r="B230" i="9"/>
  <c r="B194" i="9"/>
  <c r="B182" i="9"/>
  <c r="B1766" i="9"/>
  <c r="B1718" i="9"/>
  <c r="B1670" i="9"/>
  <c r="B1633" i="9"/>
  <c r="B1579" i="9"/>
  <c r="B1518" i="9"/>
  <c r="B1424" i="9"/>
  <c r="B1268" i="9"/>
  <c r="B1777" i="9"/>
  <c r="B1741" i="9"/>
  <c r="B1705" i="9"/>
  <c r="B1657" i="9"/>
  <c r="B1631" i="9"/>
  <c r="B1597" i="9"/>
  <c r="B1517" i="9"/>
  <c r="B1458" i="9"/>
  <c r="B1422" i="9"/>
  <c r="B1314" i="9"/>
  <c r="B1259" i="9"/>
  <c r="B1115" i="9"/>
  <c r="B1043" i="9"/>
  <c r="B947" i="9"/>
  <c r="B827" i="9"/>
  <c r="B1788" i="9"/>
  <c r="B1740" i="9"/>
  <c r="B1692" i="9"/>
  <c r="B1656" i="9"/>
  <c r="B1595" i="9"/>
  <c r="B1511" i="9"/>
  <c r="B1457" i="9"/>
  <c r="B1349" i="9"/>
  <c r="B1256" i="9"/>
  <c r="B1112" i="9"/>
  <c r="B944" i="9"/>
  <c r="B1787" i="9"/>
  <c r="B1775" i="9"/>
  <c r="B1763" i="9"/>
  <c r="B1751" i="9"/>
  <c r="B1739" i="9"/>
  <c r="B1727" i="9"/>
  <c r="B1715" i="9"/>
  <c r="B1703" i="9"/>
  <c r="B1691" i="9"/>
  <c r="B1679" i="9"/>
  <c r="B1667" i="9"/>
  <c r="B1655" i="9"/>
  <c r="B1642" i="9"/>
  <c r="B1628" i="9"/>
  <c r="B1612" i="9"/>
  <c r="B1592" i="9"/>
  <c r="B1576" i="9"/>
  <c r="B1555" i="9"/>
  <c r="B1535" i="9"/>
  <c r="B1508" i="9"/>
  <c r="B1482" i="9"/>
  <c r="B1451" i="9"/>
  <c r="B1415" i="9"/>
  <c r="B1379" i="9"/>
  <c r="B1343" i="9"/>
  <c r="B1307" i="9"/>
  <c r="B1247" i="9"/>
  <c r="B1175" i="9"/>
  <c r="B1103" i="9"/>
  <c r="B1031" i="9"/>
  <c r="B931" i="9"/>
  <c r="B810" i="9"/>
  <c r="B659" i="9"/>
  <c r="B434" i="9"/>
  <c r="B146" i="9"/>
  <c r="B692" i="9"/>
  <c r="B1786" i="9"/>
  <c r="B1774" i="9"/>
  <c r="B1762" i="9"/>
  <c r="B1750" i="9"/>
  <c r="B1738" i="9"/>
  <c r="B1726" i="9"/>
  <c r="B1714" i="9"/>
  <c r="B1702" i="9"/>
  <c r="B1690" i="9"/>
  <c r="B1678" i="9"/>
  <c r="B1666" i="9"/>
  <c r="B1654" i="9"/>
  <c r="B1641" i="9"/>
  <c r="B1627" i="9"/>
  <c r="B1610" i="9"/>
  <c r="B1591" i="9"/>
  <c r="B1574" i="9"/>
  <c r="B1554" i="9"/>
  <c r="B1532" i="9"/>
  <c r="B1507" i="9"/>
  <c r="B1481" i="9"/>
  <c r="B1448" i="9"/>
  <c r="B1412" i="9"/>
  <c r="B1376" i="9"/>
  <c r="B1340" i="9"/>
  <c r="B1304" i="9"/>
  <c r="B1244" i="9"/>
  <c r="B1172" i="9"/>
  <c r="B1100" i="9"/>
  <c r="B1028" i="9"/>
  <c r="B926" i="9"/>
  <c r="B802" i="9"/>
  <c r="B656" i="9"/>
  <c r="B422" i="9"/>
  <c r="B134" i="9"/>
  <c r="B1729" i="9"/>
  <c r="B1559" i="9"/>
  <c r="B1776" i="9"/>
  <c r="B1704" i="9"/>
  <c r="B1629" i="9"/>
  <c r="B1483" i="9"/>
  <c r="B470" i="9"/>
  <c r="B1785" i="9"/>
  <c r="B1773" i="9"/>
  <c r="B1761" i="9"/>
  <c r="B1749" i="9"/>
  <c r="B1737" i="9"/>
  <c r="B1725" i="9"/>
  <c r="B1713" i="9"/>
  <c r="B1701" i="9"/>
  <c r="B1689" i="9"/>
  <c r="B1677" i="9"/>
  <c r="B1665" i="9"/>
  <c r="B1653" i="9"/>
  <c r="B1640" i="9"/>
  <c r="B1626" i="9"/>
  <c r="B1609" i="9"/>
  <c r="B1590" i="9"/>
  <c r="B1573" i="9"/>
  <c r="B1553" i="9"/>
  <c r="B1531" i="9"/>
  <c r="B1506" i="9"/>
  <c r="B1475" i="9"/>
  <c r="B1446" i="9"/>
  <c r="B1410" i="9"/>
  <c r="B1374" i="9"/>
  <c r="B1338" i="9"/>
  <c r="B1302" i="9"/>
  <c r="B1235" i="9"/>
  <c r="B1163" i="9"/>
  <c r="B1091" i="9"/>
  <c r="B1018" i="9"/>
  <c r="B910" i="9"/>
  <c r="B788" i="9"/>
  <c r="B633" i="9"/>
  <c r="B386" i="9"/>
  <c r="B98" i="9"/>
  <c r="B1754" i="9"/>
  <c r="B1694" i="9"/>
  <c r="B1646" i="9"/>
  <c r="B1561" i="9"/>
  <c r="B1459" i="9"/>
  <c r="B1316" i="9"/>
  <c r="B1052" i="9"/>
  <c r="B1693" i="9"/>
  <c r="B1716" i="9"/>
  <c r="B1537" i="9"/>
  <c r="B1784" i="9"/>
  <c r="B1772" i="9"/>
  <c r="B1760" i="9"/>
  <c r="B1748" i="9"/>
  <c r="B1736" i="9"/>
  <c r="B1724" i="9"/>
  <c r="B1712" i="9"/>
  <c r="B1700" i="9"/>
  <c r="B1688" i="9"/>
  <c r="B1676" i="9"/>
  <c r="B1664" i="9"/>
  <c r="B1652" i="9"/>
  <c r="B1639" i="9"/>
  <c r="B1625" i="9"/>
  <c r="B1607" i="9"/>
  <c r="B1589" i="9"/>
  <c r="B1571" i="9"/>
  <c r="B1552" i="9"/>
  <c r="B1530" i="9"/>
  <c r="B1505" i="9"/>
  <c r="B1472" i="9"/>
  <c r="B1445" i="9"/>
  <c r="B1409" i="9"/>
  <c r="B1373" i="9"/>
  <c r="B1337" i="9"/>
  <c r="B1301" i="9"/>
  <c r="B1232" i="9"/>
  <c r="B1160" i="9"/>
  <c r="B1088" i="9"/>
  <c r="B1015" i="9"/>
  <c r="B907" i="9"/>
  <c r="B782" i="9"/>
  <c r="B623" i="9"/>
  <c r="B374" i="9"/>
  <c r="B86" i="9"/>
  <c r="F86" i="9" s="1"/>
  <c r="G86" i="9" s="1"/>
  <c r="B1778" i="9"/>
  <c r="B1730" i="9"/>
  <c r="B1706" i="9"/>
  <c r="B1658" i="9"/>
  <c r="B1598" i="9"/>
  <c r="B1487" i="9"/>
  <c r="B1352" i="9"/>
  <c r="B1124" i="9"/>
  <c r="B1765" i="9"/>
  <c r="B1717" i="9"/>
  <c r="B1669" i="9"/>
  <c r="B1645" i="9"/>
  <c r="B1614" i="9"/>
  <c r="B1540" i="9"/>
  <c r="B1484" i="9"/>
  <c r="B1386" i="9"/>
  <c r="B1187" i="9"/>
  <c r="B1764" i="9"/>
  <c r="B1728" i="9"/>
  <c r="B1668" i="9"/>
  <c r="B1613" i="9"/>
  <c r="B1556" i="9"/>
  <c r="B1421" i="9"/>
  <c r="B1313" i="9"/>
  <c r="B1184" i="9"/>
  <c r="B1040" i="9"/>
  <c r="B824" i="9"/>
  <c r="B1783" i="9"/>
  <c r="B1771" i="9"/>
  <c r="B1759" i="9"/>
  <c r="B1747" i="9"/>
  <c r="B1735" i="9"/>
  <c r="B1723" i="9"/>
  <c r="B1711" i="9"/>
  <c r="B1699" i="9"/>
  <c r="B1687" i="9"/>
  <c r="B1675" i="9"/>
  <c r="B1663" i="9"/>
  <c r="B1651" i="9"/>
  <c r="B1638" i="9"/>
  <c r="B1624" i="9"/>
  <c r="B1604" i="9"/>
  <c r="B1588" i="9"/>
  <c r="B1568" i="9"/>
  <c r="B1549" i="9"/>
  <c r="B1529" i="9"/>
  <c r="B1499" i="9"/>
  <c r="B1471" i="9"/>
  <c r="B1439" i="9"/>
  <c r="B1403" i="9"/>
  <c r="B1367" i="9"/>
  <c r="B1331" i="9"/>
  <c r="B1295" i="9"/>
  <c r="B1223" i="9"/>
  <c r="B1151" i="9"/>
  <c r="B1079" i="9"/>
  <c r="B1003" i="9"/>
  <c r="B890" i="9"/>
  <c r="B765" i="9"/>
  <c r="B598" i="9"/>
  <c r="B338" i="9"/>
  <c r="B50" i="9"/>
  <c r="B1742" i="9"/>
  <c r="B1682" i="9"/>
  <c r="B1615" i="9"/>
  <c r="B1541" i="9"/>
  <c r="B1388" i="9"/>
  <c r="B1196" i="9"/>
  <c r="B962" i="9"/>
  <c r="B1753" i="9"/>
  <c r="B1681" i="9"/>
  <c r="B1578" i="9"/>
  <c r="B1350" i="9"/>
  <c r="B1752" i="9"/>
  <c r="B1680" i="9"/>
  <c r="B1643" i="9"/>
  <c r="B1577" i="9"/>
  <c r="B1385" i="9"/>
  <c r="B682" i="9"/>
  <c r="B1782" i="9"/>
  <c r="B1770" i="9"/>
  <c r="B1758" i="9"/>
  <c r="B1746" i="9"/>
  <c r="B1734" i="9"/>
  <c r="B1722" i="9"/>
  <c r="B1710" i="9"/>
  <c r="B1698" i="9"/>
  <c r="B1686" i="9"/>
  <c r="B1674" i="9"/>
  <c r="B1662" i="9"/>
  <c r="B1650" i="9"/>
  <c r="B1637" i="9"/>
  <c r="B1622" i="9"/>
  <c r="B1603" i="9"/>
  <c r="B1586" i="9"/>
  <c r="B1567" i="9"/>
  <c r="B1547" i="9"/>
  <c r="B1525" i="9"/>
  <c r="B1496" i="9"/>
  <c r="B1470" i="9"/>
  <c r="B1436" i="9"/>
  <c r="B1400" i="9"/>
  <c r="B1364" i="9"/>
  <c r="B1328" i="9"/>
  <c r="B1292" i="9"/>
  <c r="B1220" i="9"/>
  <c r="B1148" i="9"/>
  <c r="B1076" i="9"/>
  <c r="B998" i="9"/>
  <c r="B885" i="9"/>
  <c r="B758" i="9"/>
  <c r="B587" i="9"/>
  <c r="B326" i="9"/>
  <c r="B38" i="9"/>
  <c r="B846" i="9"/>
  <c r="B1781" i="9"/>
  <c r="B1769" i="9"/>
  <c r="B1757" i="9"/>
  <c r="B1745" i="9"/>
  <c r="B1733" i="9"/>
  <c r="B1721" i="9"/>
  <c r="B1709" i="9"/>
  <c r="B1697" i="9"/>
  <c r="B1685" i="9"/>
  <c r="B1673" i="9"/>
  <c r="B1661" i="9"/>
  <c r="B1649" i="9"/>
  <c r="B1636" i="9"/>
  <c r="B1621" i="9"/>
  <c r="B1602" i="9"/>
  <c r="B1585" i="9"/>
  <c r="B1566" i="9"/>
  <c r="B1544" i="9"/>
  <c r="B1523" i="9"/>
  <c r="B1495" i="9"/>
  <c r="B1469" i="9"/>
  <c r="B1434" i="9"/>
  <c r="B1398" i="9"/>
  <c r="B1362" i="9"/>
  <c r="B1326" i="9"/>
  <c r="B1283" i="9"/>
  <c r="B1211" i="9"/>
  <c r="B1139" i="9"/>
  <c r="B1067" i="9"/>
  <c r="B983" i="9"/>
  <c r="B871" i="9"/>
  <c r="B741" i="9"/>
  <c r="B1780" i="9"/>
  <c r="B1768" i="9"/>
  <c r="B1756" i="9"/>
  <c r="B1744" i="9"/>
  <c r="B1732" i="9"/>
  <c r="B1720" i="9"/>
  <c r="B1708" i="9"/>
  <c r="B1696" i="9"/>
  <c r="B1684" i="9"/>
  <c r="B1672" i="9"/>
  <c r="B1660" i="9"/>
  <c r="B1648" i="9"/>
  <c r="B1635" i="9"/>
  <c r="B1619" i="9"/>
  <c r="B1601" i="9"/>
  <c r="B1583" i="9"/>
  <c r="B1565" i="9"/>
  <c r="B1543" i="9"/>
  <c r="B1520" i="9"/>
  <c r="B1494" i="9"/>
  <c r="B1463" i="9"/>
  <c r="B1433" i="9"/>
  <c r="B1397" i="9"/>
  <c r="B1361" i="9"/>
  <c r="B1325" i="9"/>
  <c r="B1280" i="9"/>
  <c r="B1208" i="9"/>
  <c r="B1136" i="9"/>
  <c r="B1064" i="9"/>
  <c r="B980" i="9"/>
  <c r="B863" i="9"/>
  <c r="B734" i="9"/>
  <c r="B551" i="9"/>
  <c r="B278" i="9"/>
  <c r="B1779" i="9"/>
  <c r="B1767" i="9"/>
  <c r="B1755" i="9"/>
  <c r="B1743" i="9"/>
  <c r="B1731" i="9"/>
  <c r="B1719" i="9"/>
  <c r="B1707" i="9"/>
  <c r="B1695" i="9"/>
  <c r="B1683" i="9"/>
  <c r="B1671" i="9"/>
  <c r="B1659" i="9"/>
  <c r="B1647" i="9"/>
  <c r="B1634" i="9"/>
  <c r="B1616" i="9"/>
  <c r="B1600" i="9"/>
  <c r="B1580" i="9"/>
  <c r="B1564" i="9"/>
  <c r="B1542" i="9"/>
  <c r="B1519" i="9"/>
  <c r="B1493" i="9"/>
  <c r="B1460" i="9"/>
  <c r="B1427" i="9"/>
  <c r="B1391" i="9"/>
  <c r="B1355" i="9"/>
  <c r="B1319" i="9"/>
  <c r="B1271" i="9"/>
  <c r="B1199" i="9"/>
  <c r="B1127" i="9"/>
  <c r="B1055" i="9"/>
  <c r="B967" i="9"/>
  <c r="B849" i="9"/>
  <c r="B717" i="9"/>
  <c r="B526" i="9"/>
  <c r="B242" i="9"/>
  <c r="B1447" i="9"/>
  <c r="B1435" i="9"/>
  <c r="B1423" i="9"/>
  <c r="B1411" i="9"/>
  <c r="B1399" i="9"/>
  <c r="B1387" i="9"/>
  <c r="B1375" i="9"/>
  <c r="B1363" i="9"/>
  <c r="B1351" i="9"/>
  <c r="B1339" i="9"/>
  <c r="B1327" i="9"/>
  <c r="B1315" i="9"/>
  <c r="B1303" i="9"/>
  <c r="B1291" i="9"/>
  <c r="B1279" i="9"/>
  <c r="B1267" i="9"/>
  <c r="B1255" i="9"/>
  <c r="B1243" i="9"/>
  <c r="B1231" i="9"/>
  <c r="B1219" i="9"/>
  <c r="B1207" i="9"/>
  <c r="B1195" i="9"/>
  <c r="B1183" i="9"/>
  <c r="B1171" i="9"/>
  <c r="B1159" i="9"/>
  <c r="B1147" i="9"/>
  <c r="B1135" i="9"/>
  <c r="B1123" i="9"/>
  <c r="B1111" i="9"/>
  <c r="B1099" i="9"/>
  <c r="B1087" i="9"/>
  <c r="B1075" i="9"/>
  <c r="B1063" i="9"/>
  <c r="B1051" i="9"/>
  <c r="B1039" i="9"/>
  <c r="B1027" i="9"/>
  <c r="B1014" i="9"/>
  <c r="B995" i="9"/>
  <c r="B979" i="9"/>
  <c r="B959" i="9"/>
  <c r="B943" i="9"/>
  <c r="B923" i="9"/>
  <c r="B906" i="9"/>
  <c r="B884" i="9"/>
  <c r="B862" i="9"/>
  <c r="B842" i="9"/>
  <c r="B823" i="9"/>
  <c r="B801" i="9"/>
  <c r="B779" i="9"/>
  <c r="B755" i="9"/>
  <c r="B731" i="9"/>
  <c r="B707" i="9"/>
  <c r="B681" i="9"/>
  <c r="B650" i="9"/>
  <c r="B622" i="9"/>
  <c r="B586" i="9"/>
  <c r="B550" i="9"/>
  <c r="B514" i="9"/>
  <c r="B467" i="9"/>
  <c r="B419" i="9"/>
  <c r="B371" i="9"/>
  <c r="B323" i="9"/>
  <c r="B275" i="9"/>
  <c r="B227" i="9"/>
  <c r="B179" i="9"/>
  <c r="B131" i="9"/>
  <c r="B83" i="9"/>
  <c r="B35" i="9"/>
  <c r="B1290" i="9"/>
  <c r="B1278" i="9"/>
  <c r="B1266" i="9"/>
  <c r="B1254" i="9"/>
  <c r="B1242" i="9"/>
  <c r="B1230" i="9"/>
  <c r="B1218" i="9"/>
  <c r="B1206" i="9"/>
  <c r="B1194" i="9"/>
  <c r="B1182" i="9"/>
  <c r="B1170" i="9"/>
  <c r="B1158" i="9"/>
  <c r="B1146" i="9"/>
  <c r="B1134" i="9"/>
  <c r="B1122" i="9"/>
  <c r="B1110" i="9"/>
  <c r="B1098" i="9"/>
  <c r="B1086" i="9"/>
  <c r="B1074" i="9"/>
  <c r="B1062" i="9"/>
  <c r="B1050" i="9"/>
  <c r="B1038" i="9"/>
  <c r="B1026" i="9"/>
  <c r="B1013" i="9"/>
  <c r="B994" i="9"/>
  <c r="B978" i="9"/>
  <c r="B958" i="9"/>
  <c r="B942" i="9"/>
  <c r="B922" i="9"/>
  <c r="B902" i="9"/>
  <c r="B883" i="9"/>
  <c r="B861" i="9"/>
  <c r="B839" i="9"/>
  <c r="B822" i="9"/>
  <c r="B800" i="9"/>
  <c r="B778" i="9"/>
  <c r="B754" i="9"/>
  <c r="B730" i="9"/>
  <c r="B706" i="9"/>
  <c r="B680" i="9"/>
  <c r="B647" i="9"/>
  <c r="B620" i="9"/>
  <c r="B584" i="9"/>
  <c r="B548" i="9"/>
  <c r="B512" i="9"/>
  <c r="B466" i="9"/>
  <c r="B418" i="9"/>
  <c r="B370" i="9"/>
  <c r="B322" i="9"/>
  <c r="B274" i="9"/>
  <c r="B226" i="9"/>
  <c r="B178" i="9"/>
  <c r="B130" i="9"/>
  <c r="B82" i="9"/>
  <c r="B34" i="9"/>
  <c r="B1289" i="9"/>
  <c r="B1277" i="9"/>
  <c r="B1265" i="9"/>
  <c r="B1253" i="9"/>
  <c r="B1241" i="9"/>
  <c r="B1229" i="9"/>
  <c r="B1217" i="9"/>
  <c r="B1205" i="9"/>
  <c r="B1193" i="9"/>
  <c r="B1181" i="9"/>
  <c r="B1169" i="9"/>
  <c r="B1157" i="9"/>
  <c r="B1145" i="9"/>
  <c r="B1133" i="9"/>
  <c r="B1121" i="9"/>
  <c r="B1109" i="9"/>
  <c r="B1097" i="9"/>
  <c r="B1085" i="9"/>
  <c r="B1073" i="9"/>
  <c r="B1061" i="9"/>
  <c r="B1049" i="9"/>
  <c r="B1037" i="9"/>
  <c r="B1025" i="9"/>
  <c r="B1011" i="9"/>
  <c r="B993" i="9"/>
  <c r="B977" i="9"/>
  <c r="B957" i="9"/>
  <c r="B941" i="9"/>
  <c r="B921" i="9"/>
  <c r="B899" i="9"/>
  <c r="B882" i="9"/>
  <c r="B860" i="9"/>
  <c r="B838" i="9"/>
  <c r="B818" i="9"/>
  <c r="B799" i="9"/>
  <c r="B777" i="9"/>
  <c r="B753" i="9"/>
  <c r="B729" i="9"/>
  <c r="B705" i="9"/>
  <c r="B674" i="9"/>
  <c r="B646" i="9"/>
  <c r="B614" i="9"/>
  <c r="B578" i="9"/>
  <c r="B542" i="9"/>
  <c r="B506" i="9"/>
  <c r="B458" i="9"/>
  <c r="B410" i="9"/>
  <c r="B362" i="9"/>
  <c r="B314" i="9"/>
  <c r="B266" i="9"/>
  <c r="B218" i="9"/>
  <c r="B170" i="9"/>
  <c r="B122" i="9"/>
  <c r="B74" i="9"/>
  <c r="B26" i="9"/>
  <c r="B1528" i="9"/>
  <c r="B1516" i="9"/>
  <c r="B1504" i="9"/>
  <c r="B1492" i="9"/>
  <c r="B1480" i="9"/>
  <c r="B1468" i="9"/>
  <c r="B1456" i="9"/>
  <c r="B1444" i="9"/>
  <c r="B1432" i="9"/>
  <c r="B1420" i="9"/>
  <c r="B1408" i="9"/>
  <c r="B1396" i="9"/>
  <c r="B1384" i="9"/>
  <c r="B1372" i="9"/>
  <c r="B1360" i="9"/>
  <c r="B1348" i="9"/>
  <c r="B1336" i="9"/>
  <c r="B1324" i="9"/>
  <c r="B1312" i="9"/>
  <c r="B1300" i="9"/>
  <c r="B1288" i="9"/>
  <c r="B1276" i="9"/>
  <c r="B1264" i="9"/>
  <c r="B1252" i="9"/>
  <c r="B1240" i="9"/>
  <c r="B1228" i="9"/>
  <c r="B1216" i="9"/>
  <c r="B1204" i="9"/>
  <c r="B1192" i="9"/>
  <c r="B1180" i="9"/>
  <c r="B1168" i="9"/>
  <c r="B1156" i="9"/>
  <c r="B1144" i="9"/>
  <c r="B1132" i="9"/>
  <c r="B1120" i="9"/>
  <c r="B1108" i="9"/>
  <c r="B1096" i="9"/>
  <c r="B1084" i="9"/>
  <c r="B1072" i="9"/>
  <c r="B1060" i="9"/>
  <c r="B1048" i="9"/>
  <c r="B1036" i="9"/>
  <c r="B1024" i="9"/>
  <c r="B1010" i="9"/>
  <c r="B992" i="9"/>
  <c r="B974" i="9"/>
  <c r="B956" i="9"/>
  <c r="B938" i="9"/>
  <c r="B920" i="9"/>
  <c r="B898" i="9"/>
  <c r="B878" i="9"/>
  <c r="B859" i="9"/>
  <c r="B837" i="9"/>
  <c r="B815" i="9"/>
  <c r="B798" i="9"/>
  <c r="B776" i="9"/>
  <c r="B752" i="9"/>
  <c r="B728" i="9"/>
  <c r="B704" i="9"/>
  <c r="B671" i="9"/>
  <c r="B645" i="9"/>
  <c r="B611" i="9"/>
  <c r="B575" i="9"/>
  <c r="B539" i="9"/>
  <c r="B503" i="9"/>
  <c r="B455" i="9"/>
  <c r="B407" i="9"/>
  <c r="B359" i="9"/>
  <c r="B311" i="9"/>
  <c r="B263" i="9"/>
  <c r="B215" i="9"/>
  <c r="B167" i="9"/>
  <c r="B119" i="9"/>
  <c r="B71" i="9"/>
  <c r="B23" i="9"/>
  <c r="B1623" i="9"/>
  <c r="B1611" i="9"/>
  <c r="B1599" i="9"/>
  <c r="B1587" i="9"/>
  <c r="B1575" i="9"/>
  <c r="B1563" i="9"/>
  <c r="B1551" i="9"/>
  <c r="B1539" i="9"/>
  <c r="B1527" i="9"/>
  <c r="B1515" i="9"/>
  <c r="B1503" i="9"/>
  <c r="B1491" i="9"/>
  <c r="B1479" i="9"/>
  <c r="B1467" i="9"/>
  <c r="B1455" i="9"/>
  <c r="B1443" i="9"/>
  <c r="B1431" i="9"/>
  <c r="B1419" i="9"/>
  <c r="B1407" i="9"/>
  <c r="B1395" i="9"/>
  <c r="B1383" i="9"/>
  <c r="B1371" i="9"/>
  <c r="B1359" i="9"/>
  <c r="B1347" i="9"/>
  <c r="B1335" i="9"/>
  <c r="B1323" i="9"/>
  <c r="B1311" i="9"/>
  <c r="B1299" i="9"/>
  <c r="B1287" i="9"/>
  <c r="B1275" i="9"/>
  <c r="B1263" i="9"/>
  <c r="B1251" i="9"/>
  <c r="B1239" i="9"/>
  <c r="B1227" i="9"/>
  <c r="B1215" i="9"/>
  <c r="B1203" i="9"/>
  <c r="B1191" i="9"/>
  <c r="B1179" i="9"/>
  <c r="B1167" i="9"/>
  <c r="B1155" i="9"/>
  <c r="B1143" i="9"/>
  <c r="B1131" i="9"/>
  <c r="B1119" i="9"/>
  <c r="B1107" i="9"/>
  <c r="B1095" i="9"/>
  <c r="B1083" i="9"/>
  <c r="B1071" i="9"/>
  <c r="B1059" i="9"/>
  <c r="B1047" i="9"/>
  <c r="B1035" i="9"/>
  <c r="B1023" i="9"/>
  <c r="B1007" i="9"/>
  <c r="B991" i="9"/>
  <c r="B971" i="9"/>
  <c r="B955" i="9"/>
  <c r="B935" i="9"/>
  <c r="B919" i="9"/>
  <c r="B897" i="9"/>
  <c r="B875" i="9"/>
  <c r="B858" i="9"/>
  <c r="B836" i="9"/>
  <c r="B814" i="9"/>
  <c r="B794" i="9"/>
  <c r="B775" i="9"/>
  <c r="B751" i="9"/>
  <c r="B727" i="9"/>
  <c r="B698" i="9"/>
  <c r="B670" i="9"/>
  <c r="B644" i="9"/>
  <c r="B610" i="9"/>
  <c r="B574" i="9"/>
  <c r="B538" i="9"/>
  <c r="B502" i="9"/>
  <c r="B454" i="9"/>
  <c r="B406" i="9"/>
  <c r="B358" i="9"/>
  <c r="B310" i="9"/>
  <c r="B262" i="9"/>
  <c r="B214" i="9"/>
  <c r="B166" i="9"/>
  <c r="B118" i="9"/>
  <c r="B70" i="9"/>
  <c r="B22" i="9"/>
  <c r="B1562" i="9"/>
  <c r="B1550" i="9"/>
  <c r="B1538" i="9"/>
  <c r="B1526" i="9"/>
  <c r="B1514" i="9"/>
  <c r="B1502" i="9"/>
  <c r="B1490" i="9"/>
  <c r="B1478" i="9"/>
  <c r="B1466" i="9"/>
  <c r="B1454" i="9"/>
  <c r="B1442" i="9"/>
  <c r="B1430" i="9"/>
  <c r="B1418" i="9"/>
  <c r="B1406" i="9"/>
  <c r="B1394" i="9"/>
  <c r="B1382" i="9"/>
  <c r="B1370" i="9"/>
  <c r="B1358" i="9"/>
  <c r="B1346" i="9"/>
  <c r="B1334" i="9"/>
  <c r="B1322" i="9"/>
  <c r="B1310" i="9"/>
  <c r="B1298" i="9"/>
  <c r="B1286" i="9"/>
  <c r="B1274" i="9"/>
  <c r="B1262" i="9"/>
  <c r="B1250" i="9"/>
  <c r="B1238" i="9"/>
  <c r="B1226" i="9"/>
  <c r="B1214" i="9"/>
  <c r="B1202" i="9"/>
  <c r="B1190" i="9"/>
  <c r="B1178" i="9"/>
  <c r="B1166" i="9"/>
  <c r="B1154" i="9"/>
  <c r="B1142" i="9"/>
  <c r="B1130" i="9"/>
  <c r="B1118" i="9"/>
  <c r="B1106" i="9"/>
  <c r="B1094" i="9"/>
  <c r="B1082" i="9"/>
  <c r="B1070" i="9"/>
  <c r="B1058" i="9"/>
  <c r="B1046" i="9"/>
  <c r="B1034" i="9"/>
  <c r="B1022" i="9"/>
  <c r="B1006" i="9"/>
  <c r="B990" i="9"/>
  <c r="B970" i="9"/>
  <c r="B954" i="9"/>
  <c r="B934" i="9"/>
  <c r="B918" i="9"/>
  <c r="B896" i="9"/>
  <c r="B874" i="9"/>
  <c r="B854" i="9"/>
  <c r="B835" i="9"/>
  <c r="B813" i="9"/>
  <c r="B791" i="9"/>
  <c r="B770" i="9"/>
  <c r="B746" i="9"/>
  <c r="B722" i="9"/>
  <c r="B695" i="9"/>
  <c r="B669" i="9"/>
  <c r="B638" i="9"/>
  <c r="B608" i="9"/>
  <c r="B572" i="9"/>
  <c r="B536" i="9"/>
  <c r="B494" i="9"/>
  <c r="B446" i="9"/>
  <c r="B398" i="9"/>
  <c r="B350" i="9"/>
  <c r="B302" i="9"/>
  <c r="B254" i="9"/>
  <c r="B206" i="9"/>
  <c r="B158" i="9"/>
  <c r="B110" i="9"/>
  <c r="B62" i="9"/>
  <c r="B14" i="9"/>
  <c r="B1513" i="9"/>
  <c r="B1501" i="9"/>
  <c r="B1489" i="9"/>
  <c r="B1477" i="9"/>
  <c r="B1465" i="9"/>
  <c r="B1453" i="9"/>
  <c r="B1441" i="9"/>
  <c r="B1429" i="9"/>
  <c r="B1417" i="9"/>
  <c r="B1405" i="9"/>
  <c r="B1393" i="9"/>
  <c r="B1381" i="9"/>
  <c r="B1369" i="9"/>
  <c r="B1357" i="9"/>
  <c r="B1345" i="9"/>
  <c r="B1333" i="9"/>
  <c r="B1321" i="9"/>
  <c r="B1309" i="9"/>
  <c r="B1297" i="9"/>
  <c r="B1285" i="9"/>
  <c r="B1273" i="9"/>
  <c r="B1261" i="9"/>
  <c r="B1249" i="9"/>
  <c r="B1237" i="9"/>
  <c r="B1225" i="9"/>
  <c r="B1213" i="9"/>
  <c r="B1201" i="9"/>
  <c r="B1189" i="9"/>
  <c r="B1177" i="9"/>
  <c r="B1165" i="9"/>
  <c r="B1153" i="9"/>
  <c r="B1141" i="9"/>
  <c r="B1129" i="9"/>
  <c r="B1117" i="9"/>
  <c r="B1105" i="9"/>
  <c r="B1093" i="9"/>
  <c r="B1081" i="9"/>
  <c r="B1069" i="9"/>
  <c r="B1057" i="9"/>
  <c r="B1045" i="9"/>
  <c r="B1033" i="9"/>
  <c r="B1021" i="9"/>
  <c r="B1005" i="9"/>
  <c r="B989" i="9"/>
  <c r="B969" i="9"/>
  <c r="B953" i="9"/>
  <c r="B933" i="9"/>
  <c r="B914" i="9"/>
  <c r="B895" i="9"/>
  <c r="B873" i="9"/>
  <c r="B851" i="9"/>
  <c r="B834" i="9"/>
  <c r="B812" i="9"/>
  <c r="B790" i="9"/>
  <c r="B767" i="9"/>
  <c r="B743" i="9"/>
  <c r="B719" i="9"/>
  <c r="B694" i="9"/>
  <c r="B668" i="9"/>
  <c r="B635" i="9"/>
  <c r="B602" i="9"/>
  <c r="B566" i="9"/>
  <c r="B530" i="9"/>
  <c r="B491" i="9"/>
  <c r="B443" i="9"/>
  <c r="B395" i="9"/>
  <c r="B347" i="9"/>
  <c r="B299" i="9"/>
  <c r="B251" i="9"/>
  <c r="B203" i="9"/>
  <c r="B155" i="9"/>
  <c r="B107" i="9"/>
  <c r="B59" i="9"/>
  <c r="B11" i="9"/>
  <c r="B1644" i="9"/>
  <c r="B1632" i="9"/>
  <c r="B1620" i="9"/>
  <c r="B1608" i="9"/>
  <c r="B1596" i="9"/>
  <c r="B1584" i="9"/>
  <c r="B1572" i="9"/>
  <c r="B1560" i="9"/>
  <c r="B1548" i="9"/>
  <c r="B1536" i="9"/>
  <c r="B1524" i="9"/>
  <c r="B1512" i="9"/>
  <c r="B1500" i="9"/>
  <c r="B1488" i="9"/>
  <c r="B1476" i="9"/>
  <c r="B1464" i="9"/>
  <c r="B1452" i="9"/>
  <c r="B1440" i="9"/>
  <c r="B1428" i="9"/>
  <c r="B1416" i="9"/>
  <c r="B1404" i="9"/>
  <c r="B1392" i="9"/>
  <c r="B1380" i="9"/>
  <c r="B1368" i="9"/>
  <c r="B1356" i="9"/>
  <c r="B1344" i="9"/>
  <c r="B1332" i="9"/>
  <c r="B1320" i="9"/>
  <c r="B1308" i="9"/>
  <c r="B1296" i="9"/>
  <c r="B1284" i="9"/>
  <c r="B1272" i="9"/>
  <c r="B1260" i="9"/>
  <c r="B1248" i="9"/>
  <c r="B1236" i="9"/>
  <c r="B1224" i="9"/>
  <c r="B1212" i="9"/>
  <c r="B1200" i="9"/>
  <c r="B1188" i="9"/>
  <c r="B1176" i="9"/>
  <c r="B1164" i="9"/>
  <c r="B1152" i="9"/>
  <c r="B1140" i="9"/>
  <c r="B1128" i="9"/>
  <c r="B1116" i="9"/>
  <c r="B1104" i="9"/>
  <c r="B1092" i="9"/>
  <c r="B1080" i="9"/>
  <c r="B1068" i="9"/>
  <c r="B1056" i="9"/>
  <c r="B1044" i="9"/>
  <c r="B1032" i="9"/>
  <c r="B1019" i="9"/>
  <c r="B1004" i="9"/>
  <c r="B986" i="9"/>
  <c r="B968" i="9"/>
  <c r="B950" i="9"/>
  <c r="B932" i="9"/>
  <c r="B911" i="9"/>
  <c r="B894" i="9"/>
  <c r="B872" i="9"/>
  <c r="B850" i="9"/>
  <c r="B830" i="9"/>
  <c r="B811" i="9"/>
  <c r="B789" i="9"/>
  <c r="B766" i="9"/>
  <c r="B742" i="9"/>
  <c r="B718" i="9"/>
  <c r="B693" i="9"/>
  <c r="B662" i="9"/>
  <c r="B634" i="9"/>
  <c r="B599" i="9"/>
  <c r="B563" i="9"/>
  <c r="B527" i="9"/>
  <c r="B490" i="9"/>
  <c r="B442" i="9"/>
  <c r="B394" i="9"/>
  <c r="B346" i="9"/>
  <c r="B298" i="9"/>
  <c r="B250" i="9"/>
  <c r="B202" i="9"/>
  <c r="B154" i="9"/>
  <c r="B106" i="9"/>
  <c r="B58" i="9"/>
  <c r="B10" i="9"/>
  <c r="B1630" i="9"/>
  <c r="B1618" i="9"/>
  <c r="B1606" i="9"/>
  <c r="B1594" i="9"/>
  <c r="B1582" i="9"/>
  <c r="B1570" i="9"/>
  <c r="B1558" i="9"/>
  <c r="B1546" i="9"/>
  <c r="B1534" i="9"/>
  <c r="B1522" i="9"/>
  <c r="B1510" i="9"/>
  <c r="B1498" i="9"/>
  <c r="B1486" i="9"/>
  <c r="B1474" i="9"/>
  <c r="B1462" i="9"/>
  <c r="B1450" i="9"/>
  <c r="B1438" i="9"/>
  <c r="B1426" i="9"/>
  <c r="B1414" i="9"/>
  <c r="B1402" i="9"/>
  <c r="B1390" i="9"/>
  <c r="B1378" i="9"/>
  <c r="B1366" i="9"/>
  <c r="B1354" i="9"/>
  <c r="B1342" i="9"/>
  <c r="B1330" i="9"/>
  <c r="B1318" i="9"/>
  <c r="B1306" i="9"/>
  <c r="B1294" i="9"/>
  <c r="B1282" i="9"/>
  <c r="B1270" i="9"/>
  <c r="B1258" i="9"/>
  <c r="B1246" i="9"/>
  <c r="B1234" i="9"/>
  <c r="B1222" i="9"/>
  <c r="B1210" i="9"/>
  <c r="B1198" i="9"/>
  <c r="B1186" i="9"/>
  <c r="B1174" i="9"/>
  <c r="B1162" i="9"/>
  <c r="B1150" i="9"/>
  <c r="B1138" i="9"/>
  <c r="B1126" i="9"/>
  <c r="B1114" i="9"/>
  <c r="B1102" i="9"/>
  <c r="B1090" i="9"/>
  <c r="B1078" i="9"/>
  <c r="B1066" i="9"/>
  <c r="B1054" i="9"/>
  <c r="B1042" i="9"/>
  <c r="B1030" i="9"/>
  <c r="B1017" i="9"/>
  <c r="B1002" i="9"/>
  <c r="B982" i="9"/>
  <c r="B966" i="9"/>
  <c r="B946" i="9"/>
  <c r="B930" i="9"/>
  <c r="B909" i="9"/>
  <c r="B887" i="9"/>
  <c r="B870" i="9"/>
  <c r="B848" i="9"/>
  <c r="B826" i="9"/>
  <c r="B806" i="9"/>
  <c r="B787" i="9"/>
  <c r="B764" i="9"/>
  <c r="B740" i="9"/>
  <c r="B716" i="9"/>
  <c r="B686" i="9"/>
  <c r="B658" i="9"/>
  <c r="B632" i="9"/>
  <c r="B596" i="9"/>
  <c r="B560" i="9"/>
  <c r="B524" i="9"/>
  <c r="B479" i="9"/>
  <c r="B431" i="9"/>
  <c r="B383" i="9"/>
  <c r="B335" i="9"/>
  <c r="B287" i="9"/>
  <c r="B239" i="9"/>
  <c r="B191" i="9"/>
  <c r="B143" i="9"/>
  <c r="B95" i="9"/>
  <c r="B47" i="9"/>
  <c r="B1617" i="9"/>
  <c r="B1605" i="9"/>
  <c r="B1593" i="9"/>
  <c r="B1581" i="9"/>
  <c r="B1569" i="9"/>
  <c r="B1557" i="9"/>
  <c r="B1545" i="9"/>
  <c r="B1533" i="9"/>
  <c r="B1521" i="9"/>
  <c r="B1509" i="9"/>
  <c r="B1497" i="9"/>
  <c r="B1485" i="9"/>
  <c r="B1473" i="9"/>
  <c r="B1461" i="9"/>
  <c r="B1449" i="9"/>
  <c r="B1437" i="9"/>
  <c r="B1425" i="9"/>
  <c r="B1413" i="9"/>
  <c r="B1401" i="9"/>
  <c r="B1389" i="9"/>
  <c r="B1377" i="9"/>
  <c r="B1365" i="9"/>
  <c r="B1353" i="9"/>
  <c r="B1341" i="9"/>
  <c r="B1329" i="9"/>
  <c r="B1317" i="9"/>
  <c r="B1305" i="9"/>
  <c r="B1293" i="9"/>
  <c r="B1281" i="9"/>
  <c r="B1269" i="9"/>
  <c r="B1257" i="9"/>
  <c r="B1245" i="9"/>
  <c r="B1233" i="9"/>
  <c r="B1221" i="9"/>
  <c r="B1209" i="9"/>
  <c r="B1197" i="9"/>
  <c r="B1185" i="9"/>
  <c r="B1173" i="9"/>
  <c r="B1161" i="9"/>
  <c r="B1149" i="9"/>
  <c r="B1137" i="9"/>
  <c r="B1125" i="9"/>
  <c r="B1113" i="9"/>
  <c r="B1101" i="9"/>
  <c r="B1089" i="9"/>
  <c r="B1077" i="9"/>
  <c r="B1065" i="9"/>
  <c r="B1053" i="9"/>
  <c r="B1041" i="9"/>
  <c r="B1029" i="9"/>
  <c r="B1016" i="9"/>
  <c r="B1001" i="9"/>
  <c r="B981" i="9"/>
  <c r="B965" i="9"/>
  <c r="B945" i="9"/>
  <c r="B929" i="9"/>
  <c r="B908" i="9"/>
  <c r="B886" i="9"/>
  <c r="B866" i="9"/>
  <c r="B847" i="9"/>
  <c r="B825" i="9"/>
  <c r="B803" i="9"/>
  <c r="B786" i="9"/>
  <c r="B763" i="9"/>
  <c r="B739" i="9"/>
  <c r="B715" i="9"/>
  <c r="B683" i="9"/>
  <c r="B657" i="9"/>
  <c r="B626" i="9"/>
  <c r="B590" i="9"/>
  <c r="B554" i="9"/>
  <c r="B518" i="9"/>
  <c r="B478" i="9"/>
  <c r="B430" i="9"/>
  <c r="B382" i="9"/>
  <c r="B334" i="9"/>
  <c r="B286" i="9"/>
  <c r="B238" i="9"/>
  <c r="B190" i="9"/>
  <c r="B142" i="9"/>
  <c r="B94" i="9"/>
  <c r="B46" i="9"/>
  <c r="B621" i="9"/>
  <c r="B609" i="9"/>
  <c r="B597" i="9"/>
  <c r="B585" i="9"/>
  <c r="B573" i="9"/>
  <c r="B561" i="9"/>
  <c r="B549" i="9"/>
  <c r="B537" i="9"/>
  <c r="B525" i="9"/>
  <c r="B513" i="9"/>
  <c r="B501" i="9"/>
  <c r="B489" i="9"/>
  <c r="B477" i="9"/>
  <c r="B465" i="9"/>
  <c r="B453" i="9"/>
  <c r="B441" i="9"/>
  <c r="B429" i="9"/>
  <c r="B417" i="9"/>
  <c r="B405" i="9"/>
  <c r="B393" i="9"/>
  <c r="B381" i="9"/>
  <c r="B369" i="9"/>
  <c r="B357" i="9"/>
  <c r="B345" i="9"/>
  <c r="B333" i="9"/>
  <c r="B321" i="9"/>
  <c r="B309" i="9"/>
  <c r="B297" i="9"/>
  <c r="B285" i="9"/>
  <c r="B273" i="9"/>
  <c r="B261" i="9"/>
  <c r="B249" i="9"/>
  <c r="B237" i="9"/>
  <c r="B225" i="9"/>
  <c r="B213" i="9"/>
  <c r="B201" i="9"/>
  <c r="B189" i="9"/>
  <c r="B177" i="9"/>
  <c r="B165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B500" i="9"/>
  <c r="B488" i="9"/>
  <c r="B476" i="9"/>
  <c r="B464" i="9"/>
  <c r="B452" i="9"/>
  <c r="B440" i="9"/>
  <c r="B428" i="9"/>
  <c r="B416" i="9"/>
  <c r="B404" i="9"/>
  <c r="B392" i="9"/>
  <c r="B380" i="9"/>
  <c r="B368" i="9"/>
  <c r="B356" i="9"/>
  <c r="B344" i="9"/>
  <c r="B332" i="9"/>
  <c r="B320" i="9"/>
  <c r="B308" i="9"/>
  <c r="B296" i="9"/>
  <c r="B284" i="9"/>
  <c r="B272" i="9"/>
  <c r="B260" i="9"/>
  <c r="B248" i="9"/>
  <c r="B236" i="9"/>
  <c r="B224" i="9"/>
  <c r="B212" i="9"/>
  <c r="B200" i="9"/>
  <c r="B188" i="9"/>
  <c r="B176" i="9"/>
  <c r="B164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B703" i="9"/>
  <c r="B691" i="9"/>
  <c r="B679" i="9"/>
  <c r="B667" i="9"/>
  <c r="B655" i="9"/>
  <c r="B643" i="9"/>
  <c r="B631" i="9"/>
  <c r="B619" i="9"/>
  <c r="B607" i="9"/>
  <c r="B595" i="9"/>
  <c r="B583" i="9"/>
  <c r="B571" i="9"/>
  <c r="B559" i="9"/>
  <c r="B547" i="9"/>
  <c r="B535" i="9"/>
  <c r="B523" i="9"/>
  <c r="B511" i="9"/>
  <c r="B499" i="9"/>
  <c r="B487" i="9"/>
  <c r="B475" i="9"/>
  <c r="B463" i="9"/>
  <c r="B451" i="9"/>
  <c r="B439" i="9"/>
  <c r="B427" i="9"/>
  <c r="B415" i="9"/>
  <c r="B403" i="9"/>
  <c r="B391" i="9"/>
  <c r="B379" i="9"/>
  <c r="B367" i="9"/>
  <c r="B355" i="9"/>
  <c r="B343" i="9"/>
  <c r="B331" i="9"/>
  <c r="B319" i="9"/>
  <c r="B307" i="9"/>
  <c r="B295" i="9"/>
  <c r="B283" i="9"/>
  <c r="B271" i="9"/>
  <c r="B259" i="9"/>
  <c r="B247" i="9"/>
  <c r="B235" i="9"/>
  <c r="B223" i="9"/>
  <c r="B211" i="9"/>
  <c r="B199" i="9"/>
  <c r="B187" i="9"/>
  <c r="B175" i="9"/>
  <c r="B163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B774" i="9"/>
  <c r="B762" i="9"/>
  <c r="B750" i="9"/>
  <c r="B738" i="9"/>
  <c r="B726" i="9"/>
  <c r="B714" i="9"/>
  <c r="B702" i="9"/>
  <c r="B690" i="9"/>
  <c r="B678" i="9"/>
  <c r="B666" i="9"/>
  <c r="B654" i="9"/>
  <c r="B642" i="9"/>
  <c r="B630" i="9"/>
  <c r="B618" i="9"/>
  <c r="B606" i="9"/>
  <c r="B594" i="9"/>
  <c r="B582" i="9"/>
  <c r="B570" i="9"/>
  <c r="B558" i="9"/>
  <c r="B546" i="9"/>
  <c r="B534" i="9"/>
  <c r="B522" i="9"/>
  <c r="B510" i="9"/>
  <c r="B498" i="9"/>
  <c r="B486" i="9"/>
  <c r="B474" i="9"/>
  <c r="B462" i="9"/>
  <c r="B450" i="9"/>
  <c r="B438" i="9"/>
  <c r="B426" i="9"/>
  <c r="B414" i="9"/>
  <c r="B402" i="9"/>
  <c r="B390" i="9"/>
  <c r="B378" i="9"/>
  <c r="B366" i="9"/>
  <c r="B354" i="9"/>
  <c r="B342" i="9"/>
  <c r="B330" i="9"/>
  <c r="B318" i="9"/>
  <c r="B306" i="9"/>
  <c r="B294" i="9"/>
  <c r="B282" i="9"/>
  <c r="B270" i="9"/>
  <c r="B258" i="9"/>
  <c r="B246" i="9"/>
  <c r="B234" i="9"/>
  <c r="B222" i="9"/>
  <c r="B210" i="9"/>
  <c r="B198" i="9"/>
  <c r="B186" i="9"/>
  <c r="B174" i="9"/>
  <c r="B162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B917" i="9"/>
  <c r="B905" i="9"/>
  <c r="B893" i="9"/>
  <c r="B881" i="9"/>
  <c r="B869" i="9"/>
  <c r="B857" i="9"/>
  <c r="B845" i="9"/>
  <c r="B833" i="9"/>
  <c r="B821" i="9"/>
  <c r="B809" i="9"/>
  <c r="B797" i="9"/>
  <c r="B785" i="9"/>
  <c r="B773" i="9"/>
  <c r="B761" i="9"/>
  <c r="B749" i="9"/>
  <c r="B737" i="9"/>
  <c r="B725" i="9"/>
  <c r="B713" i="9"/>
  <c r="B701" i="9"/>
  <c r="B689" i="9"/>
  <c r="B677" i="9"/>
  <c r="B665" i="9"/>
  <c r="B653" i="9"/>
  <c r="B641" i="9"/>
  <c r="B629" i="9"/>
  <c r="B617" i="9"/>
  <c r="B605" i="9"/>
  <c r="B593" i="9"/>
  <c r="B581" i="9"/>
  <c r="B569" i="9"/>
  <c r="B557" i="9"/>
  <c r="B545" i="9"/>
  <c r="B533" i="9"/>
  <c r="B521" i="9"/>
  <c r="B509" i="9"/>
  <c r="B497" i="9"/>
  <c r="B485" i="9"/>
  <c r="B473" i="9"/>
  <c r="B461" i="9"/>
  <c r="B449" i="9"/>
  <c r="B437" i="9"/>
  <c r="B425" i="9"/>
  <c r="B413" i="9"/>
  <c r="B401" i="9"/>
  <c r="B389" i="9"/>
  <c r="B377" i="9"/>
  <c r="B365" i="9"/>
  <c r="B353" i="9"/>
  <c r="B341" i="9"/>
  <c r="B329" i="9"/>
  <c r="B317" i="9"/>
  <c r="B305" i="9"/>
  <c r="B293" i="9"/>
  <c r="B281" i="9"/>
  <c r="B269" i="9"/>
  <c r="B257" i="9"/>
  <c r="B245" i="9"/>
  <c r="B233" i="9"/>
  <c r="B221" i="9"/>
  <c r="B209" i="9"/>
  <c r="B197" i="9"/>
  <c r="B185" i="9"/>
  <c r="B173" i="9"/>
  <c r="B161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B1012" i="9"/>
  <c r="B1000" i="9"/>
  <c r="B988" i="9"/>
  <c r="B976" i="9"/>
  <c r="B964" i="9"/>
  <c r="B952" i="9"/>
  <c r="B940" i="9"/>
  <c r="B928" i="9"/>
  <c r="B916" i="9"/>
  <c r="B904" i="9"/>
  <c r="B892" i="9"/>
  <c r="B880" i="9"/>
  <c r="B868" i="9"/>
  <c r="B856" i="9"/>
  <c r="B844" i="9"/>
  <c r="B832" i="9"/>
  <c r="B820" i="9"/>
  <c r="B808" i="9"/>
  <c r="B796" i="9"/>
  <c r="B784" i="9"/>
  <c r="B772" i="9"/>
  <c r="B760" i="9"/>
  <c r="B748" i="9"/>
  <c r="B736" i="9"/>
  <c r="B724" i="9"/>
  <c r="B712" i="9"/>
  <c r="B700" i="9"/>
  <c r="B688" i="9"/>
  <c r="B676" i="9"/>
  <c r="B664" i="9"/>
  <c r="B652" i="9"/>
  <c r="B640" i="9"/>
  <c r="B628" i="9"/>
  <c r="B616" i="9"/>
  <c r="B604" i="9"/>
  <c r="B592" i="9"/>
  <c r="B580" i="9"/>
  <c r="B568" i="9"/>
  <c r="B556" i="9"/>
  <c r="B544" i="9"/>
  <c r="B532" i="9"/>
  <c r="B520" i="9"/>
  <c r="B508" i="9"/>
  <c r="B496" i="9"/>
  <c r="B484" i="9"/>
  <c r="B472" i="9"/>
  <c r="B460" i="9"/>
  <c r="B448" i="9"/>
  <c r="B436" i="9"/>
  <c r="B424" i="9"/>
  <c r="B412" i="9"/>
  <c r="B400" i="9"/>
  <c r="B388" i="9"/>
  <c r="B376" i="9"/>
  <c r="B364" i="9"/>
  <c r="B352" i="9"/>
  <c r="B340" i="9"/>
  <c r="B328" i="9"/>
  <c r="B316" i="9"/>
  <c r="B304" i="9"/>
  <c r="B292" i="9"/>
  <c r="B280" i="9"/>
  <c r="B268" i="9"/>
  <c r="B256" i="9"/>
  <c r="B244" i="9"/>
  <c r="B232" i="9"/>
  <c r="B220" i="9"/>
  <c r="B208" i="9"/>
  <c r="B196" i="9"/>
  <c r="B184" i="9"/>
  <c r="B172" i="9"/>
  <c r="B160" i="9"/>
  <c r="B148" i="9"/>
  <c r="B136" i="9"/>
  <c r="B124" i="9"/>
  <c r="B112" i="9"/>
  <c r="B100" i="9"/>
  <c r="B88" i="9"/>
  <c r="B76" i="9"/>
  <c r="B64" i="9"/>
  <c r="B52" i="9"/>
  <c r="B40" i="9"/>
  <c r="B28" i="9"/>
  <c r="B16" i="9"/>
  <c r="B4" i="9"/>
  <c r="B999" i="9"/>
  <c r="B987" i="9"/>
  <c r="B975" i="9"/>
  <c r="B963" i="9"/>
  <c r="B951" i="9"/>
  <c r="B939" i="9"/>
  <c r="B927" i="9"/>
  <c r="B915" i="9"/>
  <c r="B903" i="9"/>
  <c r="B891" i="9"/>
  <c r="B879" i="9"/>
  <c r="B867" i="9"/>
  <c r="B855" i="9"/>
  <c r="B843" i="9"/>
  <c r="B831" i="9"/>
  <c r="B819" i="9"/>
  <c r="B807" i="9"/>
  <c r="B795" i="9"/>
  <c r="B783" i="9"/>
  <c r="B771" i="9"/>
  <c r="B759" i="9"/>
  <c r="B747" i="9"/>
  <c r="B735" i="9"/>
  <c r="B723" i="9"/>
  <c r="B711" i="9"/>
  <c r="B699" i="9"/>
  <c r="B687" i="9"/>
  <c r="B675" i="9"/>
  <c r="B663" i="9"/>
  <c r="B651" i="9"/>
  <c r="B639" i="9"/>
  <c r="B627" i="9"/>
  <c r="B615" i="9"/>
  <c r="B603" i="9"/>
  <c r="B591" i="9"/>
  <c r="B579" i="9"/>
  <c r="B567" i="9"/>
  <c r="B555" i="9"/>
  <c r="B543" i="9"/>
  <c r="B531" i="9"/>
  <c r="B519" i="9"/>
  <c r="B507" i="9"/>
  <c r="B495" i="9"/>
  <c r="B483" i="9"/>
  <c r="B471" i="9"/>
  <c r="B459" i="9"/>
  <c r="B447" i="9"/>
  <c r="B435" i="9"/>
  <c r="B423" i="9"/>
  <c r="B411" i="9"/>
  <c r="B399" i="9"/>
  <c r="B387" i="9"/>
  <c r="B375" i="9"/>
  <c r="B363" i="9"/>
  <c r="B351" i="9"/>
  <c r="B339" i="9"/>
  <c r="B327" i="9"/>
  <c r="B315" i="9"/>
  <c r="B303" i="9"/>
  <c r="B291" i="9"/>
  <c r="B279" i="9"/>
  <c r="B267" i="9"/>
  <c r="B255" i="9"/>
  <c r="B243" i="9"/>
  <c r="B231" i="9"/>
  <c r="B219" i="9"/>
  <c r="B207" i="9"/>
  <c r="B195" i="9"/>
  <c r="B183" i="9"/>
  <c r="B171" i="9"/>
  <c r="B159" i="9"/>
  <c r="B147" i="9"/>
  <c r="B135" i="9"/>
  <c r="B123" i="9"/>
  <c r="B111" i="9"/>
  <c r="B99" i="9"/>
  <c r="B87" i="9"/>
  <c r="B75" i="9"/>
  <c r="B63" i="9"/>
  <c r="B51" i="9"/>
  <c r="B39" i="9"/>
  <c r="B27" i="9"/>
  <c r="B15" i="9"/>
  <c r="B3" i="9"/>
  <c r="B1009" i="9"/>
  <c r="B997" i="9"/>
  <c r="B985" i="9"/>
  <c r="B973" i="9"/>
  <c r="B961" i="9"/>
  <c r="B949" i="9"/>
  <c r="B937" i="9"/>
  <c r="B925" i="9"/>
  <c r="B913" i="9"/>
  <c r="B901" i="9"/>
  <c r="B889" i="9"/>
  <c r="B877" i="9"/>
  <c r="B865" i="9"/>
  <c r="B853" i="9"/>
  <c r="B841" i="9"/>
  <c r="B829" i="9"/>
  <c r="B817" i="9"/>
  <c r="B805" i="9"/>
  <c r="B793" i="9"/>
  <c r="B781" i="9"/>
  <c r="B769" i="9"/>
  <c r="B757" i="9"/>
  <c r="B745" i="9"/>
  <c r="B733" i="9"/>
  <c r="B721" i="9"/>
  <c r="B709" i="9"/>
  <c r="B697" i="9"/>
  <c r="B685" i="9"/>
  <c r="B673" i="9"/>
  <c r="B661" i="9"/>
  <c r="B649" i="9"/>
  <c r="B637" i="9"/>
  <c r="B625" i="9"/>
  <c r="B613" i="9"/>
  <c r="B601" i="9"/>
  <c r="B589" i="9"/>
  <c r="B577" i="9"/>
  <c r="B565" i="9"/>
  <c r="B553" i="9"/>
  <c r="B541" i="9"/>
  <c r="B529" i="9"/>
  <c r="B517" i="9"/>
  <c r="B505" i="9"/>
  <c r="B493" i="9"/>
  <c r="B481" i="9"/>
  <c r="B469" i="9"/>
  <c r="B457" i="9"/>
  <c r="B445" i="9"/>
  <c r="B433" i="9"/>
  <c r="B421" i="9"/>
  <c r="B409" i="9"/>
  <c r="B397" i="9"/>
  <c r="B385" i="9"/>
  <c r="B373" i="9"/>
  <c r="B361" i="9"/>
  <c r="B349" i="9"/>
  <c r="B337" i="9"/>
  <c r="B325" i="9"/>
  <c r="B313" i="9"/>
  <c r="B301" i="9"/>
  <c r="B289" i="9"/>
  <c r="B277" i="9"/>
  <c r="B265" i="9"/>
  <c r="B253" i="9"/>
  <c r="B241" i="9"/>
  <c r="B229" i="9"/>
  <c r="B217" i="9"/>
  <c r="B205" i="9"/>
  <c r="B193" i="9"/>
  <c r="B181" i="9"/>
  <c r="B169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B1020" i="9"/>
  <c r="B1008" i="9"/>
  <c r="B996" i="9"/>
  <c r="B984" i="9"/>
  <c r="B972" i="9"/>
  <c r="B960" i="9"/>
  <c r="B948" i="9"/>
  <c r="B936" i="9"/>
  <c r="B924" i="9"/>
  <c r="B912" i="9"/>
  <c r="B900" i="9"/>
  <c r="B888" i="9"/>
  <c r="B876" i="9"/>
  <c r="B864" i="9"/>
  <c r="B852" i="9"/>
  <c r="B840" i="9"/>
  <c r="B828" i="9"/>
  <c r="B816" i="9"/>
  <c r="B804" i="9"/>
  <c r="B792" i="9"/>
  <c r="B780" i="9"/>
  <c r="B768" i="9"/>
  <c r="B756" i="9"/>
  <c r="B744" i="9"/>
  <c r="B732" i="9"/>
  <c r="B720" i="9"/>
  <c r="B708" i="9"/>
  <c r="B696" i="9"/>
  <c r="B684" i="9"/>
  <c r="B672" i="9"/>
  <c r="B660" i="9"/>
  <c r="B648" i="9"/>
  <c r="B636" i="9"/>
  <c r="B624" i="9"/>
  <c r="B612" i="9"/>
  <c r="B600" i="9"/>
  <c r="B588" i="9"/>
  <c r="B576" i="9"/>
  <c r="B564" i="9"/>
  <c r="B552" i="9"/>
  <c r="B540" i="9"/>
  <c r="B528" i="9"/>
  <c r="B516" i="9"/>
  <c r="B504" i="9"/>
  <c r="B492" i="9"/>
  <c r="B480" i="9"/>
  <c r="B468" i="9"/>
  <c r="B456" i="9"/>
  <c r="B444" i="9"/>
  <c r="B432" i="9"/>
  <c r="B420" i="9"/>
  <c r="B408" i="9"/>
  <c r="B396" i="9"/>
  <c r="B384" i="9"/>
  <c r="B372" i="9"/>
  <c r="B360" i="9"/>
  <c r="B348" i="9"/>
  <c r="B336" i="9"/>
  <c r="B324" i="9"/>
  <c r="B312" i="9"/>
  <c r="B300" i="9"/>
  <c r="B288" i="9"/>
  <c r="B276" i="9"/>
  <c r="B264" i="9"/>
  <c r="B252" i="9"/>
  <c r="B240" i="9"/>
  <c r="B228" i="9"/>
  <c r="B216" i="9"/>
  <c r="B204" i="9"/>
  <c r="B192" i="9"/>
  <c r="B180" i="9"/>
  <c r="B168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C861" i="9"/>
  <c r="C1722" i="9"/>
  <c r="C1578" i="9"/>
  <c r="C1506" i="9"/>
  <c r="C1433" i="9"/>
  <c r="C717" i="9"/>
  <c r="C1786" i="9"/>
  <c r="C1714" i="9"/>
  <c r="C1570" i="9"/>
  <c r="C1424" i="9"/>
  <c r="C1345" i="9"/>
  <c r="C1260" i="9"/>
  <c r="C1174" i="9"/>
  <c r="C990" i="9"/>
  <c r="C691" i="9"/>
  <c r="C1782" i="9"/>
  <c r="C1710" i="9"/>
  <c r="C1638" i="9"/>
  <c r="C1566" i="9"/>
  <c r="C1494" i="9"/>
  <c r="C1420" i="9"/>
  <c r="C1341" i="9"/>
  <c r="C1256" i="9"/>
  <c r="C1170" i="9"/>
  <c r="C1083" i="9"/>
  <c r="C984" i="9"/>
  <c r="C857" i="9"/>
  <c r="C684" i="9"/>
  <c r="C1774" i="9"/>
  <c r="C1702" i="9"/>
  <c r="C1630" i="9"/>
  <c r="C1558" i="9"/>
  <c r="C1486" i="9"/>
  <c r="C1411" i="9"/>
  <c r="C1332" i="9"/>
  <c r="C1246" i="9"/>
  <c r="C1160" i="9"/>
  <c r="C1074" i="9"/>
  <c r="C971" i="9"/>
  <c r="C841" i="9"/>
  <c r="C657" i="9"/>
  <c r="C1003" i="9"/>
  <c r="C1626" i="9"/>
  <c r="C1554" i="9"/>
  <c r="F1554" i="9" s="1"/>
  <c r="G1554" i="9" s="1"/>
  <c r="C1482" i="9"/>
  <c r="C1407" i="9"/>
  <c r="C1328" i="9"/>
  <c r="C1242" i="9"/>
  <c r="C1155" i="9"/>
  <c r="C1068" i="9"/>
  <c r="C961" i="9"/>
  <c r="C830" i="9"/>
  <c r="C622" i="9"/>
  <c r="C1270" i="9"/>
  <c r="C1698" i="9"/>
  <c r="C1762" i="9"/>
  <c r="C1690" i="9"/>
  <c r="C1618" i="9"/>
  <c r="C1546" i="9"/>
  <c r="C1474" i="9"/>
  <c r="C1398" i="9"/>
  <c r="C1318" i="9"/>
  <c r="C1232" i="9"/>
  <c r="F1232" i="9" s="1"/>
  <c r="G1232" i="9" s="1"/>
  <c r="C1146" i="9"/>
  <c r="C1057" i="9"/>
  <c r="C947" i="9"/>
  <c r="C814" i="9"/>
  <c r="C572" i="9"/>
  <c r="C1184" i="9"/>
  <c r="C1642" i="9"/>
  <c r="C1770" i="9"/>
  <c r="C1758" i="9"/>
  <c r="C1686" i="9"/>
  <c r="C1614" i="9"/>
  <c r="C1542" i="9"/>
  <c r="C1470" i="9"/>
  <c r="C1393" i="9"/>
  <c r="C1314" i="9"/>
  <c r="C1227" i="9"/>
  <c r="C1140" i="9"/>
  <c r="C1053" i="9"/>
  <c r="C943" i="9"/>
  <c r="C802" i="9"/>
  <c r="C506" i="9"/>
  <c r="C1750" i="9"/>
  <c r="C1678" i="9"/>
  <c r="C1606" i="9"/>
  <c r="C1534" i="9"/>
  <c r="C1462" i="9"/>
  <c r="C1385" i="9"/>
  <c r="C1304" i="9"/>
  <c r="C1218" i="9"/>
  <c r="F1218" i="9" s="1"/>
  <c r="G1218" i="9" s="1"/>
  <c r="C1131" i="9"/>
  <c r="C1042" i="9"/>
  <c r="C929" i="9"/>
  <c r="C786" i="9"/>
  <c r="C444" i="9"/>
  <c r="C875" i="9"/>
  <c r="C1746" i="9"/>
  <c r="C1674" i="9"/>
  <c r="C1602" i="9"/>
  <c r="C1530" i="9"/>
  <c r="C1458" i="9"/>
  <c r="C1380" i="9"/>
  <c r="C1299" i="9"/>
  <c r="C1212" i="9"/>
  <c r="C1126" i="9"/>
  <c r="C1038" i="9"/>
  <c r="C919" i="9"/>
  <c r="C779" i="9"/>
  <c r="C361" i="9"/>
  <c r="C1098" i="9"/>
  <c r="C1088" i="9"/>
  <c r="C1738" i="9"/>
  <c r="C1666" i="9"/>
  <c r="C1594" i="9"/>
  <c r="C1522" i="9"/>
  <c r="C1450" i="9"/>
  <c r="C1372" i="9"/>
  <c r="C1290" i="9"/>
  <c r="C1203" i="9"/>
  <c r="C1116" i="9"/>
  <c r="C1027" i="9"/>
  <c r="C905" i="9"/>
  <c r="C754" i="9"/>
  <c r="C322" i="9"/>
  <c r="C1498" i="9"/>
  <c r="C1734" i="9"/>
  <c r="C1662" i="9"/>
  <c r="C1590" i="9"/>
  <c r="C1518" i="9"/>
  <c r="C1446" i="9"/>
  <c r="C1367" i="9"/>
  <c r="C1284" i="9"/>
  <c r="C1198" i="9"/>
  <c r="C1112" i="9"/>
  <c r="C1020" i="9"/>
  <c r="C899" i="9"/>
  <c r="C750" i="9"/>
  <c r="C204" i="9"/>
  <c r="C1726" i="9"/>
  <c r="C1654" i="9"/>
  <c r="C1582" i="9"/>
  <c r="C1510" i="9"/>
  <c r="C1437" i="9"/>
  <c r="C1359" i="9"/>
  <c r="C1275" i="9"/>
  <c r="C1188" i="9"/>
  <c r="C1102" i="9"/>
  <c r="C1007" i="9"/>
  <c r="C885" i="9"/>
  <c r="C721" i="9"/>
  <c r="C132" i="9"/>
  <c r="C1650" i="9"/>
  <c r="C1354" i="9"/>
  <c r="C1785" i="9"/>
  <c r="C1773" i="9"/>
  <c r="C1761" i="9"/>
  <c r="C1749" i="9"/>
  <c r="C1737" i="9"/>
  <c r="C1725" i="9"/>
  <c r="C1713" i="9"/>
  <c r="C1701" i="9"/>
  <c r="C1689" i="9"/>
  <c r="C1677" i="9"/>
  <c r="C1665" i="9"/>
  <c r="C1653" i="9"/>
  <c r="C1641" i="9"/>
  <c r="C1629" i="9"/>
  <c r="C1617" i="9"/>
  <c r="C1605" i="9"/>
  <c r="C1593" i="9"/>
  <c r="C1581" i="9"/>
  <c r="C1569" i="9"/>
  <c r="C1557" i="9"/>
  <c r="C1545" i="9"/>
  <c r="C1533" i="9"/>
  <c r="C1521" i="9"/>
  <c r="C1509" i="9"/>
  <c r="C1497" i="9"/>
  <c r="C1485" i="9"/>
  <c r="C1473" i="9"/>
  <c r="C1461" i="9"/>
  <c r="C1449" i="9"/>
  <c r="C1436" i="9"/>
  <c r="C1423" i="9"/>
  <c r="C1410" i="9"/>
  <c r="C1397" i="9"/>
  <c r="C1384" i="9"/>
  <c r="C1371" i="9"/>
  <c r="C1357" i="9"/>
  <c r="C1344" i="9"/>
  <c r="C1331" i="9"/>
  <c r="C1317" i="9"/>
  <c r="C1303" i="9"/>
  <c r="C1289" i="9"/>
  <c r="C1273" i="9"/>
  <c r="C1259" i="9"/>
  <c r="C1245" i="9"/>
  <c r="C1231" i="9"/>
  <c r="C1217" i="9"/>
  <c r="C1201" i="9"/>
  <c r="C1187" i="9"/>
  <c r="C1173" i="9"/>
  <c r="C1159" i="9"/>
  <c r="C1145" i="9"/>
  <c r="C1129" i="9"/>
  <c r="C1115" i="9"/>
  <c r="C1101" i="9"/>
  <c r="C1087" i="9"/>
  <c r="C1073" i="9"/>
  <c r="C1056" i="9"/>
  <c r="C1041" i="9"/>
  <c r="C1026" i="9"/>
  <c r="C1006" i="9"/>
  <c r="C989" i="9"/>
  <c r="C970" i="9"/>
  <c r="C946" i="9"/>
  <c r="C926" i="9"/>
  <c r="C902" i="9"/>
  <c r="C884" i="9"/>
  <c r="C860" i="9"/>
  <c r="C840" i="9"/>
  <c r="C813" i="9"/>
  <c r="C782" i="9"/>
  <c r="C753" i="9"/>
  <c r="C720" i="9"/>
  <c r="C690" i="9"/>
  <c r="C656" i="9"/>
  <c r="C621" i="9"/>
  <c r="C566" i="9"/>
  <c r="C505" i="9"/>
  <c r="C429" i="9"/>
  <c r="C346" i="9"/>
  <c r="C203" i="9"/>
  <c r="C1784" i="9"/>
  <c r="C1772" i="9"/>
  <c r="C1760" i="9"/>
  <c r="C1748" i="9"/>
  <c r="C1736" i="9"/>
  <c r="C1724" i="9"/>
  <c r="C1712" i="9"/>
  <c r="C1700" i="9"/>
  <c r="C1688" i="9"/>
  <c r="C1676" i="9"/>
  <c r="C1664" i="9"/>
  <c r="C1652" i="9"/>
  <c r="C1640" i="9"/>
  <c r="C1628" i="9"/>
  <c r="C1616" i="9"/>
  <c r="C1604" i="9"/>
  <c r="C1592" i="9"/>
  <c r="C1580" i="9"/>
  <c r="C1568" i="9"/>
  <c r="C1556" i="9"/>
  <c r="C1544" i="9"/>
  <c r="C1532" i="9"/>
  <c r="C1520" i="9"/>
  <c r="F1520" i="9" s="1"/>
  <c r="G1520" i="9" s="1"/>
  <c r="C1508" i="9"/>
  <c r="C1496" i="9"/>
  <c r="C1484" i="9"/>
  <c r="C1472" i="9"/>
  <c r="C1460" i="9"/>
  <c r="C1448" i="9"/>
  <c r="C1435" i="9"/>
  <c r="C1422" i="9"/>
  <c r="C1409" i="9"/>
  <c r="C1396" i="9"/>
  <c r="C1383" i="9"/>
  <c r="C1369" i="9"/>
  <c r="C1356" i="9"/>
  <c r="C1343" i="9"/>
  <c r="C1330" i="9"/>
  <c r="C1316" i="9"/>
  <c r="C1302" i="9"/>
  <c r="C1287" i="9"/>
  <c r="C1272" i="9"/>
  <c r="C1258" i="9"/>
  <c r="C1244" i="9"/>
  <c r="C1230" i="9"/>
  <c r="C1215" i="9"/>
  <c r="C1200" i="9"/>
  <c r="C1186" i="9"/>
  <c r="C1172" i="9"/>
  <c r="C1158" i="9"/>
  <c r="C1143" i="9"/>
  <c r="C1128" i="9"/>
  <c r="C1114" i="9"/>
  <c r="C1100" i="9"/>
  <c r="C1086" i="9"/>
  <c r="C1071" i="9"/>
  <c r="C1055" i="9"/>
  <c r="F1055" i="9" s="1"/>
  <c r="G1055" i="9" s="1"/>
  <c r="C1040" i="9"/>
  <c r="C1023" i="9"/>
  <c r="C1005" i="9"/>
  <c r="C986" i="9"/>
  <c r="C965" i="9"/>
  <c r="C945" i="9"/>
  <c r="C921" i="9"/>
  <c r="C901" i="9"/>
  <c r="C877" i="9"/>
  <c r="C859" i="9"/>
  <c r="C835" i="9"/>
  <c r="C812" i="9"/>
  <c r="C781" i="9"/>
  <c r="C752" i="9"/>
  <c r="C719" i="9"/>
  <c r="C686" i="9"/>
  <c r="C655" i="9"/>
  <c r="C609" i="9"/>
  <c r="C565" i="9"/>
  <c r="C504" i="9"/>
  <c r="C428" i="9"/>
  <c r="C344" i="9"/>
  <c r="C168" i="9"/>
  <c r="C1783" i="9"/>
  <c r="C1771" i="9"/>
  <c r="C1759" i="9"/>
  <c r="C1747" i="9"/>
  <c r="C1735" i="9"/>
  <c r="C1723" i="9"/>
  <c r="C1711" i="9"/>
  <c r="C1699" i="9"/>
  <c r="C1687" i="9"/>
  <c r="C1675" i="9"/>
  <c r="C1663" i="9"/>
  <c r="C1651" i="9"/>
  <c r="C1639" i="9"/>
  <c r="C1627" i="9"/>
  <c r="C1615" i="9"/>
  <c r="C1603" i="9"/>
  <c r="C1591" i="9"/>
  <c r="C1579" i="9"/>
  <c r="F1579" i="9" s="1"/>
  <c r="G1579" i="9" s="1"/>
  <c r="C1567" i="9"/>
  <c r="C1555" i="9"/>
  <c r="C1543" i="9"/>
  <c r="C1531" i="9"/>
  <c r="C1519" i="9"/>
  <c r="C1507" i="9"/>
  <c r="C1495" i="9"/>
  <c r="C1483" i="9"/>
  <c r="C1471" i="9"/>
  <c r="C1459" i="9"/>
  <c r="C1447" i="9"/>
  <c r="C1434" i="9"/>
  <c r="C1421" i="9"/>
  <c r="C1408" i="9"/>
  <c r="C1395" i="9"/>
  <c r="C1381" i="9"/>
  <c r="C1368" i="9"/>
  <c r="C1355" i="9"/>
  <c r="C1342" i="9"/>
  <c r="C1329" i="9"/>
  <c r="C1315" i="9"/>
  <c r="C1301" i="9"/>
  <c r="C1285" i="9"/>
  <c r="C1271" i="9"/>
  <c r="C1257" i="9"/>
  <c r="C1243" i="9"/>
  <c r="C1229" i="9"/>
  <c r="C1213" i="9"/>
  <c r="C1199" i="9"/>
  <c r="C1185" i="9"/>
  <c r="C1171" i="9"/>
  <c r="C1157" i="9"/>
  <c r="C1141" i="9"/>
  <c r="C1127" i="9"/>
  <c r="C1113" i="9"/>
  <c r="C1099" i="9"/>
  <c r="C1085" i="9"/>
  <c r="C1069" i="9"/>
  <c r="C1054" i="9"/>
  <c r="C1039" i="9"/>
  <c r="C1021" i="9"/>
  <c r="C1004" i="9"/>
  <c r="C985" i="9"/>
  <c r="C962" i="9"/>
  <c r="C944" i="9"/>
  <c r="C920" i="9"/>
  <c r="C900" i="9"/>
  <c r="C876" i="9"/>
  <c r="C858" i="9"/>
  <c r="C834" i="9"/>
  <c r="C811" i="9"/>
  <c r="C780" i="9"/>
  <c r="C751" i="9"/>
  <c r="C718" i="9"/>
  <c r="C685" i="9"/>
  <c r="C654" i="9"/>
  <c r="C608" i="9"/>
  <c r="C551" i="9"/>
  <c r="C490" i="9"/>
  <c r="C422" i="9"/>
  <c r="C338" i="9"/>
  <c r="C167" i="9"/>
  <c r="C1781" i="9"/>
  <c r="C1769" i="9"/>
  <c r="C1757" i="9"/>
  <c r="C1745" i="9"/>
  <c r="C1733" i="9"/>
  <c r="C1721" i="9"/>
  <c r="C1709" i="9"/>
  <c r="C1697" i="9"/>
  <c r="C1685" i="9"/>
  <c r="C1673" i="9"/>
  <c r="C1661" i="9"/>
  <c r="C1649" i="9"/>
  <c r="C1637" i="9"/>
  <c r="C1625" i="9"/>
  <c r="C1613" i="9"/>
  <c r="C1601" i="9"/>
  <c r="C1589" i="9"/>
  <c r="C1577" i="9"/>
  <c r="C1565" i="9"/>
  <c r="C1553" i="9"/>
  <c r="C1541" i="9"/>
  <c r="C1529" i="9"/>
  <c r="C1517" i="9"/>
  <c r="C1505" i="9"/>
  <c r="C1493" i="9"/>
  <c r="C1481" i="9"/>
  <c r="C1469" i="9"/>
  <c r="C1457" i="9"/>
  <c r="C1445" i="9"/>
  <c r="C1432" i="9"/>
  <c r="C1419" i="9"/>
  <c r="C1405" i="9"/>
  <c r="C1392" i="9"/>
  <c r="C1379" i="9"/>
  <c r="C1366" i="9"/>
  <c r="C1353" i="9"/>
  <c r="C1340" i="9"/>
  <c r="C1327" i="9"/>
  <c r="C1313" i="9"/>
  <c r="C1297" i="9"/>
  <c r="C1283" i="9"/>
  <c r="C1269" i="9"/>
  <c r="C1255" i="9"/>
  <c r="C1241" i="9"/>
  <c r="C1225" i="9"/>
  <c r="C1211" i="9"/>
  <c r="C1197" i="9"/>
  <c r="C1183" i="9"/>
  <c r="C1169" i="9"/>
  <c r="C1153" i="9"/>
  <c r="C1139" i="9"/>
  <c r="C1125" i="9"/>
  <c r="C1111" i="9"/>
  <c r="C1097" i="9"/>
  <c r="C1081" i="9"/>
  <c r="C1067" i="9"/>
  <c r="C1052" i="9"/>
  <c r="C1035" i="9"/>
  <c r="C1019" i="9"/>
  <c r="C1002" i="9"/>
  <c r="C981" i="9"/>
  <c r="C960" i="9"/>
  <c r="C942" i="9"/>
  <c r="C918" i="9"/>
  <c r="C898" i="9"/>
  <c r="C874" i="9"/>
  <c r="C854" i="9"/>
  <c r="C829" i="9"/>
  <c r="C801" i="9"/>
  <c r="C778" i="9"/>
  <c r="C745" i="9"/>
  <c r="C715" i="9"/>
  <c r="C682" i="9"/>
  <c r="C642" i="9"/>
  <c r="C602" i="9"/>
  <c r="C549" i="9"/>
  <c r="C488" i="9"/>
  <c r="C406" i="9"/>
  <c r="C314" i="9"/>
  <c r="C131" i="9"/>
  <c r="C1780" i="9"/>
  <c r="C1768" i="9"/>
  <c r="C1756" i="9"/>
  <c r="C1744" i="9"/>
  <c r="C1732" i="9"/>
  <c r="C1720" i="9"/>
  <c r="C1708" i="9"/>
  <c r="C1696" i="9"/>
  <c r="C1684" i="9"/>
  <c r="C1672" i="9"/>
  <c r="C1660" i="9"/>
  <c r="C1648" i="9"/>
  <c r="C1636" i="9"/>
  <c r="C1624" i="9"/>
  <c r="C1612" i="9"/>
  <c r="C1600" i="9"/>
  <c r="C1588" i="9"/>
  <c r="C1576" i="9"/>
  <c r="C1564" i="9"/>
  <c r="C1552" i="9"/>
  <c r="C1540" i="9"/>
  <c r="C1528" i="9"/>
  <c r="C1516" i="9"/>
  <c r="C1504" i="9"/>
  <c r="C1492" i="9"/>
  <c r="C1480" i="9"/>
  <c r="C1468" i="9"/>
  <c r="C1456" i="9"/>
  <c r="C1444" i="9"/>
  <c r="C1431" i="9"/>
  <c r="C1417" i="9"/>
  <c r="C1404" i="9"/>
  <c r="C1391" i="9"/>
  <c r="C1378" i="9"/>
  <c r="C1365" i="9"/>
  <c r="C1352" i="9"/>
  <c r="F1352" i="9" s="1"/>
  <c r="G1352" i="9" s="1"/>
  <c r="C1339" i="9"/>
  <c r="C1326" i="9"/>
  <c r="C1311" i="9"/>
  <c r="C1296" i="9"/>
  <c r="C1282" i="9"/>
  <c r="C1268" i="9"/>
  <c r="C1254" i="9"/>
  <c r="C1239" i="9"/>
  <c r="C1224" i="9"/>
  <c r="C1210" i="9"/>
  <c r="C1196" i="9"/>
  <c r="C1182" i="9"/>
  <c r="C1167" i="9"/>
  <c r="C1152" i="9"/>
  <c r="C1138" i="9"/>
  <c r="C1124" i="9"/>
  <c r="C1110" i="9"/>
  <c r="C1095" i="9"/>
  <c r="C1080" i="9"/>
  <c r="C1066" i="9"/>
  <c r="C1051" i="9"/>
  <c r="C1033" i="9"/>
  <c r="C1018" i="9"/>
  <c r="C1001" i="9"/>
  <c r="C979" i="9"/>
  <c r="C959" i="9"/>
  <c r="C935" i="9"/>
  <c r="C917" i="9"/>
  <c r="C893" i="9"/>
  <c r="C873" i="9"/>
  <c r="C849" i="9"/>
  <c r="C828" i="9"/>
  <c r="C800" i="9"/>
  <c r="C769" i="9"/>
  <c r="C739" i="9"/>
  <c r="C706" i="9"/>
  <c r="C673" i="9"/>
  <c r="C638" i="9"/>
  <c r="C601" i="9"/>
  <c r="C548" i="9"/>
  <c r="C482" i="9"/>
  <c r="C405" i="9"/>
  <c r="C289" i="9"/>
  <c r="C96" i="9"/>
  <c r="C643" i="9"/>
  <c r="C606" i="9"/>
  <c r="C550" i="9"/>
  <c r="C489" i="9"/>
  <c r="C407" i="9"/>
  <c r="C1779" i="9"/>
  <c r="C1767" i="9"/>
  <c r="C1755" i="9"/>
  <c r="C1743" i="9"/>
  <c r="C1731" i="9"/>
  <c r="C1719" i="9"/>
  <c r="C1707" i="9"/>
  <c r="C1695" i="9"/>
  <c r="C1683" i="9"/>
  <c r="C1671" i="9"/>
  <c r="C1659" i="9"/>
  <c r="C1647" i="9"/>
  <c r="C1635" i="9"/>
  <c r="F1635" i="9" s="1"/>
  <c r="G1635" i="9" s="1"/>
  <c r="C1623" i="9"/>
  <c r="C1611" i="9"/>
  <c r="C1599" i="9"/>
  <c r="C1587" i="9"/>
  <c r="C1575" i="9"/>
  <c r="C1563" i="9"/>
  <c r="C1551" i="9"/>
  <c r="C1539" i="9"/>
  <c r="C1527" i="9"/>
  <c r="C1515" i="9"/>
  <c r="C1503" i="9"/>
  <c r="C1491" i="9"/>
  <c r="C1479" i="9"/>
  <c r="C1467" i="9"/>
  <c r="C1455" i="9"/>
  <c r="C1443" i="9"/>
  <c r="C1429" i="9"/>
  <c r="C1416" i="9"/>
  <c r="C1403" i="9"/>
  <c r="C1390" i="9"/>
  <c r="C1377" i="9"/>
  <c r="C1364" i="9"/>
  <c r="C1351" i="9"/>
  <c r="C1338" i="9"/>
  <c r="C1325" i="9"/>
  <c r="C1309" i="9"/>
  <c r="C1295" i="9"/>
  <c r="C1281" i="9"/>
  <c r="C1267" i="9"/>
  <c r="C1253" i="9"/>
  <c r="C1237" i="9"/>
  <c r="C1223" i="9"/>
  <c r="C1209" i="9"/>
  <c r="C1195" i="9"/>
  <c r="C1181" i="9"/>
  <c r="C1165" i="9"/>
  <c r="C1151" i="9"/>
  <c r="C1137" i="9"/>
  <c r="C1123" i="9"/>
  <c r="C1109" i="9"/>
  <c r="C1093" i="9"/>
  <c r="C1079" i="9"/>
  <c r="C1065" i="9"/>
  <c r="C1050" i="9"/>
  <c r="C1032" i="9"/>
  <c r="C1017" i="9"/>
  <c r="C998" i="9"/>
  <c r="C978" i="9"/>
  <c r="C958" i="9"/>
  <c r="C934" i="9"/>
  <c r="C914" i="9"/>
  <c r="C890" i="9"/>
  <c r="C872" i="9"/>
  <c r="C848" i="9"/>
  <c r="C827" i="9"/>
  <c r="C799" i="9"/>
  <c r="C768" i="9"/>
  <c r="C738" i="9"/>
  <c r="C705" i="9"/>
  <c r="C672" i="9"/>
  <c r="C637" i="9"/>
  <c r="C589" i="9"/>
  <c r="C529" i="9"/>
  <c r="C468" i="9"/>
  <c r="C385" i="9"/>
  <c r="C288" i="9"/>
  <c r="I2" i="9"/>
  <c r="C2" i="9" s="1"/>
  <c r="C3" i="9"/>
  <c r="C15" i="9"/>
  <c r="C27" i="9"/>
  <c r="C39" i="9"/>
  <c r="C51" i="9"/>
  <c r="C63" i="9"/>
  <c r="C75" i="9"/>
  <c r="C87" i="9"/>
  <c r="C99" i="9"/>
  <c r="C111" i="9"/>
  <c r="C123" i="9"/>
  <c r="C135" i="9"/>
  <c r="C147" i="9"/>
  <c r="C159" i="9"/>
  <c r="C171" i="9"/>
  <c r="C183" i="9"/>
  <c r="C195" i="9"/>
  <c r="C207" i="9"/>
  <c r="C219" i="9"/>
  <c r="C231" i="9"/>
  <c r="C243" i="9"/>
  <c r="C255" i="9"/>
  <c r="C267" i="9"/>
  <c r="C279" i="9"/>
  <c r="C291" i="9"/>
  <c r="C303" i="9"/>
  <c r="C315" i="9"/>
  <c r="C327" i="9"/>
  <c r="C339" i="9"/>
  <c r="C351" i="9"/>
  <c r="C363" i="9"/>
  <c r="C375" i="9"/>
  <c r="C387" i="9"/>
  <c r="C399" i="9"/>
  <c r="C411" i="9"/>
  <c r="C423" i="9"/>
  <c r="C435" i="9"/>
  <c r="C447" i="9"/>
  <c r="C459" i="9"/>
  <c r="C471" i="9"/>
  <c r="C483" i="9"/>
  <c r="C495" i="9"/>
  <c r="C507" i="9"/>
  <c r="C519" i="9"/>
  <c r="C531" i="9"/>
  <c r="C543" i="9"/>
  <c r="C555" i="9"/>
  <c r="C567" i="9"/>
  <c r="C579" i="9"/>
  <c r="C591" i="9"/>
  <c r="C603" i="9"/>
  <c r="C615" i="9"/>
  <c r="C627" i="9"/>
  <c r="C639" i="9"/>
  <c r="C651" i="9"/>
  <c r="C663" i="9"/>
  <c r="C675" i="9"/>
  <c r="C687" i="9"/>
  <c r="C699" i="9"/>
  <c r="C711" i="9"/>
  <c r="C723" i="9"/>
  <c r="C735" i="9"/>
  <c r="C747" i="9"/>
  <c r="C759" i="9"/>
  <c r="C771" i="9"/>
  <c r="C783" i="9"/>
  <c r="C795" i="9"/>
  <c r="C807" i="9"/>
  <c r="C819" i="9"/>
  <c r="C831" i="9"/>
  <c r="C843" i="9"/>
  <c r="C855" i="9"/>
  <c r="C867" i="9"/>
  <c r="C879" i="9"/>
  <c r="C891" i="9"/>
  <c r="C903" i="9"/>
  <c r="C915" i="9"/>
  <c r="C927" i="9"/>
  <c r="C939" i="9"/>
  <c r="C951" i="9"/>
  <c r="C963" i="9"/>
  <c r="C975" i="9"/>
  <c r="C987" i="9"/>
  <c r="C999" i="9"/>
  <c r="C1011" i="9"/>
  <c r="C4" i="9"/>
  <c r="C16" i="9"/>
  <c r="C28" i="9"/>
  <c r="C40" i="9"/>
  <c r="C52" i="9"/>
  <c r="C64" i="9"/>
  <c r="C76" i="9"/>
  <c r="C88" i="9"/>
  <c r="C100" i="9"/>
  <c r="C112" i="9"/>
  <c r="C124" i="9"/>
  <c r="C136" i="9"/>
  <c r="C148" i="9"/>
  <c r="C160" i="9"/>
  <c r="C172" i="9"/>
  <c r="C184" i="9"/>
  <c r="C196" i="9"/>
  <c r="C208" i="9"/>
  <c r="C220" i="9"/>
  <c r="C232" i="9"/>
  <c r="C244" i="9"/>
  <c r="C256" i="9"/>
  <c r="C268" i="9"/>
  <c r="C280" i="9"/>
  <c r="C292" i="9"/>
  <c r="C304" i="9"/>
  <c r="C316" i="9"/>
  <c r="C328" i="9"/>
  <c r="C340" i="9"/>
  <c r="C352" i="9"/>
  <c r="C364" i="9"/>
  <c r="C376" i="9"/>
  <c r="C388" i="9"/>
  <c r="C400" i="9"/>
  <c r="C412" i="9"/>
  <c r="C424" i="9"/>
  <c r="C436" i="9"/>
  <c r="C448" i="9"/>
  <c r="C460" i="9"/>
  <c r="C472" i="9"/>
  <c r="C484" i="9"/>
  <c r="C496" i="9"/>
  <c r="C508" i="9"/>
  <c r="C520" i="9"/>
  <c r="C532" i="9"/>
  <c r="C544" i="9"/>
  <c r="C556" i="9"/>
  <c r="C568" i="9"/>
  <c r="C580" i="9"/>
  <c r="C592" i="9"/>
  <c r="C604" i="9"/>
  <c r="C616" i="9"/>
  <c r="C628" i="9"/>
  <c r="C640" i="9"/>
  <c r="C652" i="9"/>
  <c r="C664" i="9"/>
  <c r="C676" i="9"/>
  <c r="C688" i="9"/>
  <c r="C700" i="9"/>
  <c r="C712" i="9"/>
  <c r="C724" i="9"/>
  <c r="C736" i="9"/>
  <c r="C748" i="9"/>
  <c r="C760" i="9"/>
  <c r="C772" i="9"/>
  <c r="C784" i="9"/>
  <c r="C796" i="9"/>
  <c r="C808" i="9"/>
  <c r="C820" i="9"/>
  <c r="C832" i="9"/>
  <c r="C844" i="9"/>
  <c r="C856" i="9"/>
  <c r="C868" i="9"/>
  <c r="C880" i="9"/>
  <c r="C892" i="9"/>
  <c r="C904" i="9"/>
  <c r="C916" i="9"/>
  <c r="C928" i="9"/>
  <c r="C940" i="9"/>
  <c r="C952" i="9"/>
  <c r="C964" i="9"/>
  <c r="C976" i="9"/>
  <c r="C988" i="9"/>
  <c r="C1000" i="9"/>
  <c r="C1012" i="9"/>
  <c r="C5" i="9"/>
  <c r="C17" i="9"/>
  <c r="C29" i="9"/>
  <c r="C41" i="9"/>
  <c r="C53" i="9"/>
  <c r="C65" i="9"/>
  <c r="C77" i="9"/>
  <c r="C89" i="9"/>
  <c r="C101" i="9"/>
  <c r="C113" i="9"/>
  <c r="C125" i="9"/>
  <c r="C137" i="9"/>
  <c r="C149" i="9"/>
  <c r="C161" i="9"/>
  <c r="C173" i="9"/>
  <c r="C185" i="9"/>
  <c r="C197" i="9"/>
  <c r="C209" i="9"/>
  <c r="C221" i="9"/>
  <c r="C233" i="9"/>
  <c r="C245" i="9"/>
  <c r="C257" i="9"/>
  <c r="C269" i="9"/>
  <c r="C281" i="9"/>
  <c r="C293" i="9"/>
  <c r="C305" i="9"/>
  <c r="C317" i="9"/>
  <c r="C329" i="9"/>
  <c r="C341" i="9"/>
  <c r="C353" i="9"/>
  <c r="C365" i="9"/>
  <c r="C377" i="9"/>
  <c r="C389" i="9"/>
  <c r="C401" i="9"/>
  <c r="C413" i="9"/>
  <c r="C425" i="9"/>
  <c r="C437" i="9"/>
  <c r="C449" i="9"/>
  <c r="C461" i="9"/>
  <c r="C473" i="9"/>
  <c r="C485" i="9"/>
  <c r="C497" i="9"/>
  <c r="C509" i="9"/>
  <c r="C521" i="9"/>
  <c r="C533" i="9"/>
  <c r="C545" i="9"/>
  <c r="C557" i="9"/>
  <c r="C569" i="9"/>
  <c r="C581" i="9"/>
  <c r="C593" i="9"/>
  <c r="C605" i="9"/>
  <c r="C617" i="9"/>
  <c r="C629" i="9"/>
  <c r="C641" i="9"/>
  <c r="C653" i="9"/>
  <c r="C665" i="9"/>
  <c r="C677" i="9"/>
  <c r="C689" i="9"/>
  <c r="C701" i="9"/>
  <c r="C713" i="9"/>
  <c r="C725" i="9"/>
  <c r="C737" i="9"/>
  <c r="C749" i="9"/>
  <c r="C761" i="9"/>
  <c r="C773" i="9"/>
  <c r="C785" i="9"/>
  <c r="C797" i="9"/>
  <c r="C809" i="9"/>
  <c r="C821" i="9"/>
  <c r="C833" i="9"/>
  <c r="C6" i="9"/>
  <c r="C18" i="9"/>
  <c r="C30" i="9"/>
  <c r="C42" i="9"/>
  <c r="C54" i="9"/>
  <c r="C66" i="9"/>
  <c r="C78" i="9"/>
  <c r="C90" i="9"/>
  <c r="C102" i="9"/>
  <c r="C114" i="9"/>
  <c r="C126" i="9"/>
  <c r="C138" i="9"/>
  <c r="C150" i="9"/>
  <c r="C162" i="9"/>
  <c r="C174" i="9"/>
  <c r="C186" i="9"/>
  <c r="C198" i="9"/>
  <c r="C210" i="9"/>
  <c r="C222" i="9"/>
  <c r="C234" i="9"/>
  <c r="C246" i="9"/>
  <c r="C258" i="9"/>
  <c r="C270" i="9"/>
  <c r="C282" i="9"/>
  <c r="C294" i="9"/>
  <c r="C306" i="9"/>
  <c r="C318" i="9"/>
  <c r="C330" i="9"/>
  <c r="C342" i="9"/>
  <c r="C354" i="9"/>
  <c r="C366" i="9"/>
  <c r="C378" i="9"/>
  <c r="C390" i="9"/>
  <c r="C402" i="9"/>
  <c r="C414" i="9"/>
  <c r="C426" i="9"/>
  <c r="C438" i="9"/>
  <c r="C450" i="9"/>
  <c r="C462" i="9"/>
  <c r="C474" i="9"/>
  <c r="C486" i="9"/>
  <c r="C498" i="9"/>
  <c r="C510" i="9"/>
  <c r="C522" i="9"/>
  <c r="C534" i="9"/>
  <c r="C546" i="9"/>
  <c r="C558" i="9"/>
  <c r="C570" i="9"/>
  <c r="C7" i="9"/>
  <c r="C19" i="9"/>
  <c r="C31" i="9"/>
  <c r="C43" i="9"/>
  <c r="C55" i="9"/>
  <c r="C67" i="9"/>
  <c r="C79" i="9"/>
  <c r="C91" i="9"/>
  <c r="C103" i="9"/>
  <c r="C115" i="9"/>
  <c r="C127" i="9"/>
  <c r="C139" i="9"/>
  <c r="C151" i="9"/>
  <c r="C163" i="9"/>
  <c r="C175" i="9"/>
  <c r="C187" i="9"/>
  <c r="C199" i="9"/>
  <c r="C211" i="9"/>
  <c r="C223" i="9"/>
  <c r="C235" i="9"/>
  <c r="C247" i="9"/>
  <c r="C259" i="9"/>
  <c r="C271" i="9"/>
  <c r="C283" i="9"/>
  <c r="C295" i="9"/>
  <c r="C307" i="9"/>
  <c r="C319" i="9"/>
  <c r="C331" i="9"/>
  <c r="C343" i="9"/>
  <c r="C355" i="9"/>
  <c r="C367" i="9"/>
  <c r="C379" i="9"/>
  <c r="C391" i="9"/>
  <c r="C403" i="9"/>
  <c r="C415" i="9"/>
  <c r="C427" i="9"/>
  <c r="C439" i="9"/>
  <c r="C451" i="9"/>
  <c r="C463" i="9"/>
  <c r="C475" i="9"/>
  <c r="C487" i="9"/>
  <c r="C499" i="9"/>
  <c r="C511" i="9"/>
  <c r="C523" i="9"/>
  <c r="C535" i="9"/>
  <c r="C547" i="9"/>
  <c r="C559" i="9"/>
  <c r="C571" i="9"/>
  <c r="C583" i="9"/>
  <c r="C595" i="9"/>
  <c r="C607" i="9"/>
  <c r="C619" i="9"/>
  <c r="C8" i="9"/>
  <c r="C20" i="9"/>
  <c r="C32" i="9"/>
  <c r="C44" i="9"/>
  <c r="C56" i="9"/>
  <c r="C68" i="9"/>
  <c r="C80" i="9"/>
  <c r="C92" i="9"/>
  <c r="C104" i="9"/>
  <c r="C116" i="9"/>
  <c r="C128" i="9"/>
  <c r="C140" i="9"/>
  <c r="C152" i="9"/>
  <c r="C164" i="9"/>
  <c r="C176" i="9"/>
  <c r="C188" i="9"/>
  <c r="C200" i="9"/>
  <c r="C212" i="9"/>
  <c r="C224" i="9"/>
  <c r="C236" i="9"/>
  <c r="C248" i="9"/>
  <c r="C260" i="9"/>
  <c r="C272" i="9"/>
  <c r="C284" i="9"/>
  <c r="C296" i="9"/>
  <c r="C308" i="9"/>
  <c r="C320" i="9"/>
  <c r="C9" i="9"/>
  <c r="C21" i="9"/>
  <c r="C33" i="9"/>
  <c r="C45" i="9"/>
  <c r="C57" i="9"/>
  <c r="C69" i="9"/>
  <c r="C81" i="9"/>
  <c r="C93" i="9"/>
  <c r="C105" i="9"/>
  <c r="C117" i="9"/>
  <c r="C129" i="9"/>
  <c r="C141" i="9"/>
  <c r="C153" i="9"/>
  <c r="C165" i="9"/>
  <c r="C177" i="9"/>
  <c r="C189" i="9"/>
  <c r="C201" i="9"/>
  <c r="C213" i="9"/>
  <c r="C225" i="9"/>
  <c r="C237" i="9"/>
  <c r="C249" i="9"/>
  <c r="C261" i="9"/>
  <c r="C273" i="9"/>
  <c r="C285" i="9"/>
  <c r="C297" i="9"/>
  <c r="C309" i="9"/>
  <c r="C321" i="9"/>
  <c r="C333" i="9"/>
  <c r="C345" i="9"/>
  <c r="C10" i="9"/>
  <c r="C22" i="9"/>
  <c r="C34" i="9"/>
  <c r="C46" i="9"/>
  <c r="C58" i="9"/>
  <c r="C70" i="9"/>
  <c r="C82" i="9"/>
  <c r="C94" i="9"/>
  <c r="C106" i="9"/>
  <c r="C118" i="9"/>
  <c r="C130" i="9"/>
  <c r="C142" i="9"/>
  <c r="C154" i="9"/>
  <c r="C166" i="9"/>
  <c r="C178" i="9"/>
  <c r="C190" i="9"/>
  <c r="C202" i="9"/>
  <c r="C11" i="9"/>
  <c r="C23" i="9"/>
  <c r="C35" i="9"/>
  <c r="C47" i="9"/>
  <c r="C59" i="9"/>
  <c r="C71" i="9"/>
  <c r="C83" i="9"/>
  <c r="C95" i="9"/>
  <c r="C49" i="9"/>
  <c r="C97" i="9"/>
  <c r="C133" i="9"/>
  <c r="C169" i="9"/>
  <c r="C205" i="9"/>
  <c r="C238" i="9"/>
  <c r="C264" i="9"/>
  <c r="C290" i="9"/>
  <c r="C323" i="9"/>
  <c r="C347" i="9"/>
  <c r="C369" i="9"/>
  <c r="C386" i="9"/>
  <c r="C408" i="9"/>
  <c r="C430" i="9"/>
  <c r="C452" i="9"/>
  <c r="C469" i="9"/>
  <c r="C491" i="9"/>
  <c r="C513" i="9"/>
  <c r="C530" i="9"/>
  <c r="C552" i="9"/>
  <c r="C574" i="9"/>
  <c r="C590" i="9"/>
  <c r="C610" i="9"/>
  <c r="C626" i="9"/>
  <c r="C644" i="9"/>
  <c r="C659" i="9"/>
  <c r="C674" i="9"/>
  <c r="C692" i="9"/>
  <c r="C707" i="9"/>
  <c r="C722" i="9"/>
  <c r="C740" i="9"/>
  <c r="C755" i="9"/>
  <c r="C770" i="9"/>
  <c r="C788" i="9"/>
  <c r="C803" i="9"/>
  <c r="C818" i="9"/>
  <c r="C836" i="9"/>
  <c r="C850" i="9"/>
  <c r="C864" i="9"/>
  <c r="C878" i="9"/>
  <c r="C894" i="9"/>
  <c r="C908" i="9"/>
  <c r="C922" i="9"/>
  <c r="C936" i="9"/>
  <c r="C950" i="9"/>
  <c r="C966" i="9"/>
  <c r="C980" i="9"/>
  <c r="C994" i="9"/>
  <c r="C1008" i="9"/>
  <c r="C1022" i="9"/>
  <c r="C1034" i="9"/>
  <c r="C1046" i="9"/>
  <c r="C1058" i="9"/>
  <c r="F1058" i="9" s="1"/>
  <c r="G1058" i="9" s="1"/>
  <c r="C1070" i="9"/>
  <c r="C1082" i="9"/>
  <c r="C1094" i="9"/>
  <c r="C1106" i="9"/>
  <c r="C1118" i="9"/>
  <c r="C1130" i="9"/>
  <c r="C1142" i="9"/>
  <c r="C1154" i="9"/>
  <c r="C1166" i="9"/>
  <c r="C1178" i="9"/>
  <c r="C1190" i="9"/>
  <c r="C1202" i="9"/>
  <c r="C1214" i="9"/>
  <c r="C1226" i="9"/>
  <c r="C1238" i="9"/>
  <c r="C1250" i="9"/>
  <c r="C1262" i="9"/>
  <c r="C1274" i="9"/>
  <c r="C1286" i="9"/>
  <c r="C1298" i="9"/>
  <c r="C1310" i="9"/>
  <c r="C1322" i="9"/>
  <c r="C1334" i="9"/>
  <c r="C1346" i="9"/>
  <c r="C1358" i="9"/>
  <c r="C1370" i="9"/>
  <c r="C1382" i="9"/>
  <c r="C1394" i="9"/>
  <c r="F1394" i="9" s="1"/>
  <c r="G1394" i="9" s="1"/>
  <c r="C1406" i="9"/>
  <c r="C1418" i="9"/>
  <c r="C1430" i="9"/>
  <c r="C1442" i="9"/>
  <c r="C50" i="9"/>
  <c r="C98" i="9"/>
  <c r="C134" i="9"/>
  <c r="C170" i="9"/>
  <c r="C206" i="9"/>
  <c r="C239" i="9"/>
  <c r="C265" i="9"/>
  <c r="C298" i="9"/>
  <c r="C324" i="9"/>
  <c r="C348" i="9"/>
  <c r="C370" i="9"/>
  <c r="C392" i="9"/>
  <c r="C409" i="9"/>
  <c r="C431" i="9"/>
  <c r="C453" i="9"/>
  <c r="C470" i="9"/>
  <c r="C492" i="9"/>
  <c r="C514" i="9"/>
  <c r="C536" i="9"/>
  <c r="C553" i="9"/>
  <c r="C575" i="9"/>
  <c r="C594" i="9"/>
  <c r="C611" i="9"/>
  <c r="C630" i="9"/>
  <c r="C645" i="9"/>
  <c r="C660" i="9"/>
  <c r="C678" i="9"/>
  <c r="C693" i="9"/>
  <c r="C708" i="9"/>
  <c r="C726" i="9"/>
  <c r="C741" i="9"/>
  <c r="C756" i="9"/>
  <c r="C774" i="9"/>
  <c r="C789" i="9"/>
  <c r="C804" i="9"/>
  <c r="C822" i="9"/>
  <c r="C837" i="9"/>
  <c r="C851" i="9"/>
  <c r="C865" i="9"/>
  <c r="C881" i="9"/>
  <c r="C895" i="9"/>
  <c r="C909" i="9"/>
  <c r="C923" i="9"/>
  <c r="C937" i="9"/>
  <c r="C953" i="9"/>
  <c r="C967" i="9"/>
  <c r="C12" i="9"/>
  <c r="C60" i="9"/>
  <c r="C107" i="9"/>
  <c r="C143" i="9"/>
  <c r="C179" i="9"/>
  <c r="C214" i="9"/>
  <c r="C240" i="9"/>
  <c r="C266" i="9"/>
  <c r="C299" i="9"/>
  <c r="C325" i="9"/>
  <c r="C349" i="9"/>
  <c r="C371" i="9"/>
  <c r="C393" i="9"/>
  <c r="C410" i="9"/>
  <c r="C432" i="9"/>
  <c r="C454" i="9"/>
  <c r="C476" i="9"/>
  <c r="C493" i="9"/>
  <c r="C515" i="9"/>
  <c r="C537" i="9"/>
  <c r="C554" i="9"/>
  <c r="C576" i="9"/>
  <c r="C596" i="9"/>
  <c r="C612" i="9"/>
  <c r="C631" i="9"/>
  <c r="C646" i="9"/>
  <c r="C661" i="9"/>
  <c r="C679" i="9"/>
  <c r="C694" i="9"/>
  <c r="C709" i="9"/>
  <c r="C727" i="9"/>
  <c r="C742" i="9"/>
  <c r="C757" i="9"/>
  <c r="C775" i="9"/>
  <c r="C790" i="9"/>
  <c r="C805" i="9"/>
  <c r="C823" i="9"/>
  <c r="C838" i="9"/>
  <c r="C852" i="9"/>
  <c r="C866" i="9"/>
  <c r="C882" i="9"/>
  <c r="C896" i="9"/>
  <c r="C910" i="9"/>
  <c r="C924" i="9"/>
  <c r="C938" i="9"/>
  <c r="C954" i="9"/>
  <c r="C968" i="9"/>
  <c r="C982" i="9"/>
  <c r="C996" i="9"/>
  <c r="C1010" i="9"/>
  <c r="C1024" i="9"/>
  <c r="C1036" i="9"/>
  <c r="C1048" i="9"/>
  <c r="C1060" i="9"/>
  <c r="C1072" i="9"/>
  <c r="C1084" i="9"/>
  <c r="C1096" i="9"/>
  <c r="C1108" i="9"/>
  <c r="C1120" i="9"/>
  <c r="C1132" i="9"/>
  <c r="C1144" i="9"/>
  <c r="C1156" i="9"/>
  <c r="C1168" i="9"/>
  <c r="C1180" i="9"/>
  <c r="C1192" i="9"/>
  <c r="C1204" i="9"/>
  <c r="C1216" i="9"/>
  <c r="C1228" i="9"/>
  <c r="C1240" i="9"/>
  <c r="C1252" i="9"/>
  <c r="C1264" i="9"/>
  <c r="C1276" i="9"/>
  <c r="C1288" i="9"/>
  <c r="C1300" i="9"/>
  <c r="C1312" i="9"/>
  <c r="C1324" i="9"/>
  <c r="C13" i="9"/>
  <c r="C61" i="9"/>
  <c r="C108" i="9"/>
  <c r="C144" i="9"/>
  <c r="C180" i="9"/>
  <c r="C215" i="9"/>
  <c r="C241" i="9"/>
  <c r="C274" i="9"/>
  <c r="C300" i="9"/>
  <c r="C326" i="9"/>
  <c r="C350" i="9"/>
  <c r="C372" i="9"/>
  <c r="C394" i="9"/>
  <c r="C416" i="9"/>
  <c r="C433" i="9"/>
  <c r="C455" i="9"/>
  <c r="C477" i="9"/>
  <c r="C494" i="9"/>
  <c r="C516" i="9"/>
  <c r="C538" i="9"/>
  <c r="C560" i="9"/>
  <c r="C577" i="9"/>
  <c r="C597" i="9"/>
  <c r="C613" i="9"/>
  <c r="C632" i="9"/>
  <c r="C647" i="9"/>
  <c r="C662" i="9"/>
  <c r="C680" i="9"/>
  <c r="C695" i="9"/>
  <c r="C710" i="9"/>
  <c r="C728" i="9"/>
  <c r="C743" i="9"/>
  <c r="C758" i="9"/>
  <c r="C776" i="9"/>
  <c r="C791" i="9"/>
  <c r="C806" i="9"/>
  <c r="C824" i="9"/>
  <c r="C839" i="9"/>
  <c r="C853" i="9"/>
  <c r="C869" i="9"/>
  <c r="C883" i="9"/>
  <c r="C897" i="9"/>
  <c r="C911" i="9"/>
  <c r="C925" i="9"/>
  <c r="C941" i="9"/>
  <c r="C955" i="9"/>
  <c r="C969" i="9"/>
  <c r="C983" i="9"/>
  <c r="C997" i="9"/>
  <c r="C1013" i="9"/>
  <c r="C1025" i="9"/>
  <c r="C1037" i="9"/>
  <c r="C1049" i="9"/>
  <c r="C1061" i="9"/>
  <c r="C14" i="9"/>
  <c r="C62" i="9"/>
  <c r="C109" i="9"/>
  <c r="C145" i="9"/>
  <c r="C181" i="9"/>
  <c r="C216" i="9"/>
  <c r="C242" i="9"/>
  <c r="C275" i="9"/>
  <c r="C301" i="9"/>
  <c r="C332" i="9"/>
  <c r="C356" i="9"/>
  <c r="C373" i="9"/>
  <c r="C395" i="9"/>
  <c r="C417" i="9"/>
  <c r="C434" i="9"/>
  <c r="C456" i="9"/>
  <c r="C478" i="9"/>
  <c r="C500" i="9"/>
  <c r="C517" i="9"/>
  <c r="C539" i="9"/>
  <c r="C561" i="9"/>
  <c r="C578" i="9"/>
  <c r="C598" i="9"/>
  <c r="C614" i="9"/>
  <c r="C633" i="9"/>
  <c r="C648" i="9"/>
  <c r="C666" i="9"/>
  <c r="C681" i="9"/>
  <c r="C696" i="9"/>
  <c r="C714" i="9"/>
  <c r="C729" i="9"/>
  <c r="C744" i="9"/>
  <c r="C762" i="9"/>
  <c r="C777" i="9"/>
  <c r="C792" i="9"/>
  <c r="C810" i="9"/>
  <c r="C825" i="9"/>
  <c r="C24" i="9"/>
  <c r="C72" i="9"/>
  <c r="C110" i="9"/>
  <c r="C146" i="9"/>
  <c r="C182" i="9"/>
  <c r="C217" i="9"/>
  <c r="C250" i="9"/>
  <c r="C276" i="9"/>
  <c r="C302" i="9"/>
  <c r="C334" i="9"/>
  <c r="C357" i="9"/>
  <c r="C374" i="9"/>
  <c r="C396" i="9"/>
  <c r="C418" i="9"/>
  <c r="C440" i="9"/>
  <c r="C457" i="9"/>
  <c r="C479" i="9"/>
  <c r="C501" i="9"/>
  <c r="C518" i="9"/>
  <c r="C540" i="9"/>
  <c r="C562" i="9"/>
  <c r="C582" i="9"/>
  <c r="C599" i="9"/>
  <c r="C618" i="9"/>
  <c r="C634" i="9"/>
  <c r="C649" i="9"/>
  <c r="C667" i="9"/>
  <c r="C25" i="9"/>
  <c r="C73" i="9"/>
  <c r="C119" i="9"/>
  <c r="C155" i="9"/>
  <c r="C191" i="9"/>
  <c r="C218" i="9"/>
  <c r="C251" i="9"/>
  <c r="C277" i="9"/>
  <c r="C310" i="9"/>
  <c r="C335" i="9"/>
  <c r="C358" i="9"/>
  <c r="C380" i="9"/>
  <c r="C397" i="9"/>
  <c r="C419" i="9"/>
  <c r="C441" i="9"/>
  <c r="C458" i="9"/>
  <c r="C480" i="9"/>
  <c r="C502" i="9"/>
  <c r="C524" i="9"/>
  <c r="C541" i="9"/>
  <c r="C563" i="9"/>
  <c r="C584" i="9"/>
  <c r="C600" i="9"/>
  <c r="C620" i="9"/>
  <c r="C635" i="9"/>
  <c r="C650" i="9"/>
  <c r="C668" i="9"/>
  <c r="C683" i="9"/>
  <c r="C698" i="9"/>
  <c r="C716" i="9"/>
  <c r="C731" i="9"/>
  <c r="C746" i="9"/>
  <c r="C764" i="9"/>
  <c r="C26" i="9"/>
  <c r="C74" i="9"/>
  <c r="C120" i="9"/>
  <c r="C156" i="9"/>
  <c r="C192" i="9"/>
  <c r="C226" i="9"/>
  <c r="C252" i="9"/>
  <c r="C278" i="9"/>
  <c r="C311" i="9"/>
  <c r="C336" i="9"/>
  <c r="C359" i="9"/>
  <c r="C381" i="9"/>
  <c r="C398" i="9"/>
  <c r="C420" i="9"/>
  <c r="C442" i="9"/>
  <c r="C464" i="9"/>
  <c r="C481" i="9"/>
  <c r="C503" i="9"/>
  <c r="C525" i="9"/>
  <c r="C542" i="9"/>
  <c r="C564" i="9"/>
  <c r="C585" i="9"/>
  <c r="C36" i="9"/>
  <c r="C84" i="9"/>
  <c r="C121" i="9"/>
  <c r="C157" i="9"/>
  <c r="C193" i="9"/>
  <c r="C227" i="9"/>
  <c r="C253" i="9"/>
  <c r="C286" i="9"/>
  <c r="C312" i="9"/>
  <c r="C337" i="9"/>
  <c r="C360" i="9"/>
  <c r="C382" i="9"/>
  <c r="C404" i="9"/>
  <c r="C421" i="9"/>
  <c r="C443" i="9"/>
  <c r="C465" i="9"/>
  <c r="C37" i="9"/>
  <c r="C85" i="9"/>
  <c r="C122" i="9"/>
  <c r="C158" i="9"/>
  <c r="C194" i="9"/>
  <c r="C228" i="9"/>
  <c r="C254" i="9"/>
  <c r="C287" i="9"/>
  <c r="C313" i="9"/>
  <c r="C1778" i="9"/>
  <c r="C1766" i="9"/>
  <c r="C1754" i="9"/>
  <c r="C1742" i="9"/>
  <c r="C1730" i="9"/>
  <c r="C1718" i="9"/>
  <c r="C1706" i="9"/>
  <c r="C1694" i="9"/>
  <c r="C1682" i="9"/>
  <c r="C1670" i="9"/>
  <c r="C1658" i="9"/>
  <c r="C1646" i="9"/>
  <c r="C1634" i="9"/>
  <c r="C1622" i="9"/>
  <c r="C1610" i="9"/>
  <c r="C1598" i="9"/>
  <c r="C1586" i="9"/>
  <c r="C1574" i="9"/>
  <c r="C1562" i="9"/>
  <c r="C1550" i="9"/>
  <c r="C1538" i="9"/>
  <c r="C1526" i="9"/>
  <c r="C1514" i="9"/>
  <c r="C1502" i="9"/>
  <c r="C1490" i="9"/>
  <c r="F1490" i="9" s="1"/>
  <c r="G1490" i="9" s="1"/>
  <c r="C1478" i="9"/>
  <c r="C1466" i="9"/>
  <c r="C1454" i="9"/>
  <c r="C1441" i="9"/>
  <c r="C1428" i="9"/>
  <c r="C1415" i="9"/>
  <c r="C1402" i="9"/>
  <c r="C1389" i="9"/>
  <c r="C1376" i="9"/>
  <c r="C1363" i="9"/>
  <c r="C1350" i="9"/>
  <c r="C1337" i="9"/>
  <c r="C1323" i="9"/>
  <c r="C1308" i="9"/>
  <c r="C1294" i="9"/>
  <c r="C1280" i="9"/>
  <c r="C1266" i="9"/>
  <c r="C1251" i="9"/>
  <c r="C1236" i="9"/>
  <c r="C1222" i="9"/>
  <c r="C1208" i="9"/>
  <c r="C1194" i="9"/>
  <c r="C1179" i="9"/>
  <c r="C1164" i="9"/>
  <c r="C1150" i="9"/>
  <c r="C1136" i="9"/>
  <c r="C1122" i="9"/>
  <c r="C1107" i="9"/>
  <c r="C1092" i="9"/>
  <c r="C1078" i="9"/>
  <c r="C1064" i="9"/>
  <c r="C1047" i="9"/>
  <c r="C1031" i="9"/>
  <c r="C1016" i="9"/>
  <c r="C995" i="9"/>
  <c r="C977" i="9"/>
  <c r="C957" i="9"/>
  <c r="C933" i="9"/>
  <c r="C913" i="9"/>
  <c r="C889" i="9"/>
  <c r="C871" i="9"/>
  <c r="C847" i="9"/>
  <c r="C826" i="9"/>
  <c r="C798" i="9"/>
  <c r="C767" i="9"/>
  <c r="C734" i="9"/>
  <c r="C704" i="9"/>
  <c r="C671" i="9"/>
  <c r="C636" i="9"/>
  <c r="C588" i="9"/>
  <c r="C528" i="9"/>
  <c r="C467" i="9"/>
  <c r="C384" i="9"/>
  <c r="C263" i="9"/>
  <c r="C48" i="9"/>
  <c r="C1777" i="9"/>
  <c r="C1765" i="9"/>
  <c r="C1753" i="9"/>
  <c r="C1741" i="9"/>
  <c r="C1729" i="9"/>
  <c r="C1717" i="9"/>
  <c r="C1705" i="9"/>
  <c r="C1693" i="9"/>
  <c r="C1681" i="9"/>
  <c r="C1669" i="9"/>
  <c r="C1657" i="9"/>
  <c r="C1645" i="9"/>
  <c r="C1633" i="9"/>
  <c r="C1621" i="9"/>
  <c r="C1609" i="9"/>
  <c r="C1597" i="9"/>
  <c r="C1585" i="9"/>
  <c r="C1573" i="9"/>
  <c r="C1561" i="9"/>
  <c r="C1549" i="9"/>
  <c r="C1537" i="9"/>
  <c r="C1525" i="9"/>
  <c r="C1513" i="9"/>
  <c r="C1501" i="9"/>
  <c r="C1489" i="9"/>
  <c r="C1477" i="9"/>
  <c r="C1465" i="9"/>
  <c r="C1453" i="9"/>
  <c r="C1440" i="9"/>
  <c r="C1427" i="9"/>
  <c r="C1414" i="9"/>
  <c r="C1401" i="9"/>
  <c r="C1388" i="9"/>
  <c r="C1375" i="9"/>
  <c r="C1362" i="9"/>
  <c r="C1349" i="9"/>
  <c r="C1336" i="9"/>
  <c r="C1321" i="9"/>
  <c r="C1307" i="9"/>
  <c r="C1293" i="9"/>
  <c r="C1279" i="9"/>
  <c r="C1265" i="9"/>
  <c r="C1249" i="9"/>
  <c r="C1235" i="9"/>
  <c r="C1221" i="9"/>
  <c r="C1207" i="9"/>
  <c r="C1193" i="9"/>
  <c r="C1177" i="9"/>
  <c r="C1163" i="9"/>
  <c r="C1149" i="9"/>
  <c r="C1135" i="9"/>
  <c r="C1121" i="9"/>
  <c r="C1105" i="9"/>
  <c r="C1091" i="9"/>
  <c r="C1077" i="9"/>
  <c r="C1063" i="9"/>
  <c r="C1045" i="9"/>
  <c r="C1030" i="9"/>
  <c r="C1015" i="9"/>
  <c r="C993" i="9"/>
  <c r="C974" i="9"/>
  <c r="C956" i="9"/>
  <c r="C932" i="9"/>
  <c r="C912" i="9"/>
  <c r="C888" i="9"/>
  <c r="C870" i="9"/>
  <c r="C846" i="9"/>
  <c r="C817" i="9"/>
  <c r="C794" i="9"/>
  <c r="C766" i="9"/>
  <c r="C733" i="9"/>
  <c r="C703" i="9"/>
  <c r="C670" i="9"/>
  <c r="C625" i="9"/>
  <c r="C587" i="9"/>
  <c r="F587" i="9" s="1"/>
  <c r="G587" i="9" s="1"/>
  <c r="C527" i="9"/>
  <c r="C466" i="9"/>
  <c r="C383" i="9"/>
  <c r="C262" i="9"/>
  <c r="C38" i="9"/>
  <c r="C1788" i="9"/>
  <c r="C1776" i="9"/>
  <c r="C1764" i="9"/>
  <c r="C1752" i="9"/>
  <c r="C1740" i="9"/>
  <c r="C1728" i="9"/>
  <c r="C1716" i="9"/>
  <c r="C1704" i="9"/>
  <c r="C1692" i="9"/>
  <c r="F1692" i="9" s="1"/>
  <c r="G1692" i="9" s="1"/>
  <c r="C1680" i="9"/>
  <c r="C1668" i="9"/>
  <c r="C1656" i="9"/>
  <c r="C1644" i="9"/>
  <c r="C1632" i="9"/>
  <c r="C1620" i="9"/>
  <c r="C1608" i="9"/>
  <c r="C1596" i="9"/>
  <c r="C1584" i="9"/>
  <c r="C1572" i="9"/>
  <c r="C1560" i="9"/>
  <c r="C1548" i="9"/>
  <c r="C1536" i="9"/>
  <c r="C1524" i="9"/>
  <c r="C1512" i="9"/>
  <c r="C1500" i="9"/>
  <c r="C1488" i="9"/>
  <c r="C1476" i="9"/>
  <c r="C1464" i="9"/>
  <c r="C1452" i="9"/>
  <c r="C1439" i="9"/>
  <c r="F1439" i="9" s="1"/>
  <c r="G1439" i="9" s="1"/>
  <c r="C1426" i="9"/>
  <c r="C1413" i="9"/>
  <c r="C1400" i="9"/>
  <c r="C1387" i="9"/>
  <c r="C1374" i="9"/>
  <c r="C1361" i="9"/>
  <c r="C1348" i="9"/>
  <c r="C1335" i="9"/>
  <c r="C1320" i="9"/>
  <c r="C1306" i="9"/>
  <c r="C1292" i="9"/>
  <c r="C1278" i="9"/>
  <c r="C1263" i="9"/>
  <c r="C1248" i="9"/>
  <c r="C1234" i="9"/>
  <c r="C1220" i="9"/>
  <c r="C1206" i="9"/>
  <c r="C1191" i="9"/>
  <c r="C1176" i="9"/>
  <c r="C1162" i="9"/>
  <c r="C1148" i="9"/>
  <c r="C1134" i="9"/>
  <c r="C1119" i="9"/>
  <c r="C1104" i="9"/>
  <c r="C1090" i="9"/>
  <c r="C1076" i="9"/>
  <c r="C1062" i="9"/>
  <c r="C1044" i="9"/>
  <c r="C1029" i="9"/>
  <c r="C1014" i="9"/>
  <c r="C992" i="9"/>
  <c r="C973" i="9"/>
  <c r="C949" i="9"/>
  <c r="C931" i="9"/>
  <c r="C907" i="9"/>
  <c r="C887" i="9"/>
  <c r="C863" i="9"/>
  <c r="C845" i="9"/>
  <c r="C816" i="9"/>
  <c r="C793" i="9"/>
  <c r="C765" i="9"/>
  <c r="C732" i="9"/>
  <c r="C702" i="9"/>
  <c r="C669" i="9"/>
  <c r="C624" i="9"/>
  <c r="C586" i="9"/>
  <c r="C526" i="9"/>
  <c r="C446" i="9"/>
  <c r="C368" i="9"/>
  <c r="C230" i="9"/>
  <c r="C1787" i="9"/>
  <c r="C1775" i="9"/>
  <c r="C1763" i="9"/>
  <c r="C1751" i="9"/>
  <c r="C1739" i="9"/>
  <c r="C1727" i="9"/>
  <c r="C1715" i="9"/>
  <c r="C1703" i="9"/>
  <c r="C1691" i="9"/>
  <c r="C1679" i="9"/>
  <c r="C1667" i="9"/>
  <c r="C1655" i="9"/>
  <c r="C1643" i="9"/>
  <c r="C1631" i="9"/>
  <c r="C1619" i="9"/>
  <c r="C1607" i="9"/>
  <c r="C1595" i="9"/>
  <c r="F1595" i="9" s="1"/>
  <c r="G1595" i="9" s="1"/>
  <c r="C1583" i="9"/>
  <c r="C1571" i="9"/>
  <c r="C1559" i="9"/>
  <c r="C1547" i="9"/>
  <c r="C1535" i="9"/>
  <c r="C1523" i="9"/>
  <c r="C1511" i="9"/>
  <c r="C1499" i="9"/>
  <c r="C1487" i="9"/>
  <c r="C1475" i="9"/>
  <c r="C1463" i="9"/>
  <c r="C1451" i="9"/>
  <c r="C1438" i="9"/>
  <c r="C1425" i="9"/>
  <c r="C1412" i="9"/>
  <c r="C1399" i="9"/>
  <c r="C1386" i="9"/>
  <c r="C1373" i="9"/>
  <c r="C1360" i="9"/>
  <c r="C1347" i="9"/>
  <c r="C1333" i="9"/>
  <c r="C1319" i="9"/>
  <c r="C1305" i="9"/>
  <c r="C1291" i="9"/>
  <c r="C1277" i="9"/>
  <c r="C1261" i="9"/>
  <c r="C1247" i="9"/>
  <c r="C1233" i="9"/>
  <c r="C1219" i="9"/>
  <c r="C1205" i="9"/>
  <c r="C1189" i="9"/>
  <c r="C1175" i="9"/>
  <c r="C1161" i="9"/>
  <c r="C1147" i="9"/>
  <c r="C1133" i="9"/>
  <c r="C1117" i="9"/>
  <c r="C1103" i="9"/>
  <c r="C1089" i="9"/>
  <c r="C1075" i="9"/>
  <c r="C1059" i="9"/>
  <c r="C1043" i="9"/>
  <c r="C1028" i="9"/>
  <c r="C1009" i="9"/>
  <c r="C991" i="9"/>
  <c r="C972" i="9"/>
  <c r="C948" i="9"/>
  <c r="C930" i="9"/>
  <c r="C906" i="9"/>
  <c r="C886" i="9"/>
  <c r="C862" i="9"/>
  <c r="C842" i="9"/>
  <c r="C815" i="9"/>
  <c r="C787" i="9"/>
  <c r="C763" i="9"/>
  <c r="C730" i="9"/>
  <c r="C697" i="9"/>
  <c r="C658" i="9"/>
  <c r="C623" i="9"/>
  <c r="C573" i="9"/>
  <c r="C512" i="9"/>
  <c r="C445" i="9"/>
  <c r="C362" i="9"/>
  <c r="C229" i="9"/>
  <c r="S3" i="3"/>
  <c r="T3" i="3" s="1"/>
  <c r="S4" i="3"/>
  <c r="T4" i="3" s="1"/>
  <c r="S5" i="3"/>
  <c r="T5" i="3" s="1"/>
  <c r="F840" i="9" l="1"/>
  <c r="G840" i="9" s="1"/>
  <c r="F984" i="9"/>
  <c r="G984" i="9" s="1"/>
  <c r="F768" i="9"/>
  <c r="G768" i="9" s="1"/>
  <c r="F27" i="9"/>
  <c r="G27" i="9" s="1"/>
  <c r="F96" i="9"/>
  <c r="G96" i="9" s="1"/>
  <c r="F240" i="9"/>
  <c r="G240" i="9" s="1"/>
  <c r="F672" i="9"/>
  <c r="G672" i="9" s="1"/>
  <c r="F960" i="9"/>
  <c r="G960" i="9" s="1"/>
  <c r="F85" i="9"/>
  <c r="G85" i="9" s="1"/>
  <c r="F373" i="9"/>
  <c r="G373" i="9" s="1"/>
  <c r="F661" i="9"/>
  <c r="G661" i="9" s="1"/>
  <c r="F805" i="9"/>
  <c r="G805" i="9" s="1"/>
  <c r="F75" i="9"/>
  <c r="G75" i="9" s="1"/>
  <c r="F219" i="9"/>
  <c r="G219" i="9" s="1"/>
  <c r="F363" i="9"/>
  <c r="G363" i="9" s="1"/>
  <c r="F507" i="9"/>
  <c r="G507" i="9" s="1"/>
  <c r="F651" i="9"/>
  <c r="G651" i="9" s="1"/>
  <c r="F795" i="9"/>
  <c r="G795" i="9" s="1"/>
  <c r="F939" i="9"/>
  <c r="G939" i="9" s="1"/>
  <c r="F33" i="9"/>
  <c r="G33" i="9" s="1"/>
  <c r="F177" i="9"/>
  <c r="G177" i="9" s="1"/>
  <c r="F321" i="9"/>
  <c r="G321" i="9" s="1"/>
  <c r="F609" i="9"/>
  <c r="G609" i="9" s="1"/>
  <c r="F1197" i="9"/>
  <c r="G1197" i="9" s="1"/>
  <c r="F1341" i="9"/>
  <c r="G1341" i="9" s="1"/>
  <c r="F1485" i="9"/>
  <c r="G1485" i="9" s="1"/>
  <c r="F1366" i="9"/>
  <c r="G1366" i="9" s="1"/>
  <c r="F1080" i="9"/>
  <c r="G1080" i="9" s="1"/>
  <c r="F1224" i="9"/>
  <c r="G1224" i="9" s="1"/>
  <c r="F1368" i="9"/>
  <c r="G1368" i="9" s="1"/>
  <c r="F1407" i="9"/>
  <c r="G1407" i="9" s="1"/>
  <c r="F24" i="9"/>
  <c r="G24" i="9" s="1"/>
  <c r="F168" i="9"/>
  <c r="G168" i="9" s="1"/>
  <c r="F312" i="9"/>
  <c r="G312" i="9" s="1"/>
  <c r="F456" i="9"/>
  <c r="G456" i="9" s="1"/>
  <c r="F48" i="9"/>
  <c r="G48" i="9" s="1"/>
  <c r="F192" i="9"/>
  <c r="G192" i="9" s="1"/>
  <c r="F336" i="9"/>
  <c r="G336" i="9" s="1"/>
  <c r="F480" i="9"/>
  <c r="G480" i="9" s="1"/>
  <c r="F624" i="9"/>
  <c r="G624" i="9" s="1"/>
  <c r="F912" i="9"/>
  <c r="G912" i="9" s="1"/>
  <c r="F37" i="9"/>
  <c r="G37" i="9" s="1"/>
  <c r="F181" i="9"/>
  <c r="G181" i="9" s="1"/>
  <c r="F325" i="9"/>
  <c r="G325" i="9" s="1"/>
  <c r="F469" i="9"/>
  <c r="G469" i="9" s="1"/>
  <c r="F613" i="9"/>
  <c r="G613" i="9" s="1"/>
  <c r="F757" i="9"/>
  <c r="G757" i="9" s="1"/>
  <c r="F901" i="9"/>
  <c r="G901" i="9" s="1"/>
  <c r="F171" i="9"/>
  <c r="G171" i="9" s="1"/>
  <c r="F315" i="9"/>
  <c r="G315" i="9" s="1"/>
  <c r="F459" i="9"/>
  <c r="G459" i="9" s="1"/>
  <c r="F603" i="9"/>
  <c r="G603" i="9" s="1"/>
  <c r="F747" i="9"/>
  <c r="G747" i="9" s="1"/>
  <c r="F891" i="9"/>
  <c r="G891" i="9" s="1"/>
  <c r="F28" i="9"/>
  <c r="G28" i="9" s="1"/>
  <c r="F172" i="9"/>
  <c r="G172" i="9" s="1"/>
  <c r="F316" i="9"/>
  <c r="G316" i="9" s="1"/>
  <c r="F460" i="9"/>
  <c r="G460" i="9" s="1"/>
  <c r="F604" i="9"/>
  <c r="G604" i="9" s="1"/>
  <c r="F748" i="9"/>
  <c r="G748" i="9" s="1"/>
  <c r="F892" i="9"/>
  <c r="G892" i="9" s="1"/>
  <c r="F17" i="9"/>
  <c r="G17" i="9" s="1"/>
  <c r="F161" i="9"/>
  <c r="G161" i="9" s="1"/>
  <c r="F305" i="9"/>
  <c r="G305" i="9" s="1"/>
  <c r="F449" i="9"/>
  <c r="G449" i="9" s="1"/>
  <c r="F593" i="9"/>
  <c r="G593" i="9" s="1"/>
  <c r="F737" i="9"/>
  <c r="G737" i="9" s="1"/>
  <c r="F881" i="9"/>
  <c r="G881" i="9" s="1"/>
  <c r="F102" i="9"/>
  <c r="G102" i="9" s="1"/>
  <c r="F246" i="9"/>
  <c r="G246" i="9" s="1"/>
  <c r="F390" i="9"/>
  <c r="G390" i="9" s="1"/>
  <c r="F534" i="9"/>
  <c r="G534" i="9" s="1"/>
  <c r="F678" i="9"/>
  <c r="G678" i="9" s="1"/>
  <c r="F43" i="9"/>
  <c r="G43" i="9" s="1"/>
  <c r="F187" i="9"/>
  <c r="G187" i="9" s="1"/>
  <c r="F331" i="9"/>
  <c r="G331" i="9" s="1"/>
  <c r="F475" i="9"/>
  <c r="G475" i="9" s="1"/>
  <c r="F619" i="9"/>
  <c r="G619" i="9" s="1"/>
  <c r="F56" i="9"/>
  <c r="G56" i="9" s="1"/>
  <c r="F200" i="9"/>
  <c r="G200" i="9" s="1"/>
  <c r="F344" i="9"/>
  <c r="G344" i="9" s="1"/>
  <c r="F488" i="9"/>
  <c r="G488" i="9" s="1"/>
  <c r="F129" i="9"/>
  <c r="G129" i="9" s="1"/>
  <c r="F273" i="9"/>
  <c r="G273" i="9" s="1"/>
  <c r="F417" i="9"/>
  <c r="G417" i="9" s="1"/>
  <c r="F561" i="9"/>
  <c r="G561" i="9" s="1"/>
  <c r="F334" i="9"/>
  <c r="G334" i="9" s="1"/>
  <c r="F1581" i="9"/>
  <c r="G1581" i="9" s="1"/>
  <c r="F1421" i="9"/>
  <c r="G1421" i="9" s="1"/>
  <c r="F72" i="9"/>
  <c r="G72" i="9" s="1"/>
  <c r="F216" i="9"/>
  <c r="G216" i="9" s="1"/>
  <c r="F1066" i="9"/>
  <c r="G1066" i="9" s="1"/>
  <c r="F384" i="9"/>
  <c r="G384" i="9" s="1"/>
  <c r="F528" i="9"/>
  <c r="G528" i="9" s="1"/>
  <c r="F816" i="9"/>
  <c r="G816" i="9" s="1"/>
  <c r="F229" i="9"/>
  <c r="G229" i="9" s="1"/>
  <c r="F517" i="9"/>
  <c r="G517" i="9" s="1"/>
  <c r="F949" i="9"/>
  <c r="G949" i="9" s="1"/>
  <c r="F76" i="9"/>
  <c r="G76" i="9" s="1"/>
  <c r="F220" i="9"/>
  <c r="G220" i="9" s="1"/>
  <c r="F364" i="9"/>
  <c r="G364" i="9" s="1"/>
  <c r="F508" i="9"/>
  <c r="G508" i="9" s="1"/>
  <c r="F652" i="9"/>
  <c r="G652" i="9" s="1"/>
  <c r="F796" i="9"/>
  <c r="G796" i="9" s="1"/>
  <c r="F940" i="9"/>
  <c r="G940" i="9" s="1"/>
  <c r="F65" i="9"/>
  <c r="G65" i="9" s="1"/>
  <c r="F209" i="9"/>
  <c r="G209" i="9" s="1"/>
  <c r="F353" i="9"/>
  <c r="G353" i="9" s="1"/>
  <c r="F497" i="9"/>
  <c r="G497" i="9" s="1"/>
  <c r="F641" i="9"/>
  <c r="G641" i="9" s="1"/>
  <c r="F785" i="9"/>
  <c r="G785" i="9" s="1"/>
  <c r="F6" i="9"/>
  <c r="G6" i="9" s="1"/>
  <c r="F150" i="9"/>
  <c r="G150" i="9" s="1"/>
  <c r="F294" i="9"/>
  <c r="G294" i="9" s="1"/>
  <c r="F438" i="9"/>
  <c r="G438" i="9" s="1"/>
  <c r="F582" i="9"/>
  <c r="G582" i="9" s="1"/>
  <c r="F726" i="9"/>
  <c r="G726" i="9" s="1"/>
  <c r="F91" i="9"/>
  <c r="G91" i="9" s="1"/>
  <c r="F235" i="9"/>
  <c r="G235" i="9" s="1"/>
  <c r="F379" i="9"/>
  <c r="G379" i="9" s="1"/>
  <c r="F523" i="9"/>
  <c r="G523" i="9" s="1"/>
  <c r="F667" i="9"/>
  <c r="G667" i="9" s="1"/>
  <c r="F104" i="9"/>
  <c r="G104" i="9" s="1"/>
  <c r="F248" i="9"/>
  <c r="G248" i="9" s="1"/>
  <c r="F392" i="9"/>
  <c r="G392" i="9" s="1"/>
  <c r="F465" i="9"/>
  <c r="G465" i="9" s="1"/>
  <c r="F518" i="9"/>
  <c r="G518" i="9" s="1"/>
  <c r="F847" i="9"/>
  <c r="G847" i="9" s="1"/>
  <c r="F1053" i="9"/>
  <c r="G1053" i="9" s="1"/>
  <c r="F47" i="9"/>
  <c r="G47" i="9" s="1"/>
  <c r="F596" i="9"/>
  <c r="G596" i="9" s="1"/>
  <c r="F887" i="9"/>
  <c r="G887" i="9" s="1"/>
  <c r="F1078" i="9"/>
  <c r="G1078" i="9" s="1"/>
  <c r="F1222" i="9"/>
  <c r="G1222" i="9" s="1"/>
  <c r="F1510" i="9"/>
  <c r="G1510" i="9" s="1"/>
  <c r="F58" i="9"/>
  <c r="G58" i="9" s="1"/>
  <c r="F599" i="9"/>
  <c r="G599" i="9" s="1"/>
  <c r="F894" i="9"/>
  <c r="G894" i="9" s="1"/>
  <c r="F1512" i="9"/>
  <c r="G1512" i="9" s="1"/>
  <c r="F11" i="9"/>
  <c r="G11" i="9" s="1"/>
  <c r="F566" i="9"/>
  <c r="G566" i="9" s="1"/>
  <c r="F873" i="9"/>
  <c r="G873" i="9" s="1"/>
  <c r="F1069" i="9"/>
  <c r="G1069" i="9" s="1"/>
  <c r="F1213" i="9"/>
  <c r="G1213" i="9" s="1"/>
  <c r="F1357" i="9"/>
  <c r="G1357" i="9" s="1"/>
  <c r="F1501" i="9"/>
  <c r="G1501" i="9" s="1"/>
  <c r="F494" i="9"/>
  <c r="G494" i="9" s="1"/>
  <c r="F835" i="9"/>
  <c r="G835" i="9" s="1"/>
  <c r="F1046" i="9"/>
  <c r="G1046" i="9" s="1"/>
  <c r="F1190" i="9"/>
  <c r="G1190" i="9" s="1"/>
  <c r="F1334" i="9"/>
  <c r="G1334" i="9" s="1"/>
  <c r="F1478" i="9"/>
  <c r="G1478" i="9" s="1"/>
  <c r="F214" i="9"/>
  <c r="G214" i="9" s="1"/>
  <c r="F698" i="9"/>
  <c r="G698" i="9" s="1"/>
  <c r="F955" i="9"/>
  <c r="G955" i="9" s="1"/>
  <c r="F1119" i="9"/>
  <c r="G1119" i="9" s="1"/>
  <c r="F1263" i="9"/>
  <c r="G1263" i="9" s="1"/>
  <c r="F1551" i="9"/>
  <c r="G1551" i="9" s="1"/>
  <c r="F263" i="9"/>
  <c r="G263" i="9" s="1"/>
  <c r="F728" i="9"/>
  <c r="G728" i="9" s="1"/>
  <c r="F974" i="9"/>
  <c r="G974" i="9" s="1"/>
  <c r="F1132" i="9"/>
  <c r="G1132" i="9" s="1"/>
  <c r="F1276" i="9"/>
  <c r="G1276" i="9" s="1"/>
  <c r="F1420" i="9"/>
  <c r="G1420" i="9" s="1"/>
  <c r="F122" i="9"/>
  <c r="G122" i="9" s="1"/>
  <c r="F646" i="9"/>
  <c r="G646" i="9" s="1"/>
  <c r="F921" i="9"/>
  <c r="G921" i="9" s="1"/>
  <c r="F1097" i="9"/>
  <c r="G1097" i="9" s="1"/>
  <c r="F1241" i="9"/>
  <c r="G1241" i="9" s="1"/>
  <c r="F370" i="9"/>
  <c r="G370" i="9" s="1"/>
  <c r="F778" i="9"/>
  <c r="G778" i="9" s="1"/>
  <c r="F1013" i="9"/>
  <c r="G1013" i="9" s="1"/>
  <c r="F1158" i="9"/>
  <c r="G1158" i="9" s="1"/>
  <c r="F35" i="9"/>
  <c r="G35" i="9" s="1"/>
  <c r="F586" i="9"/>
  <c r="G586" i="9" s="1"/>
  <c r="F884" i="9"/>
  <c r="G884" i="9" s="1"/>
  <c r="F1075" i="9"/>
  <c r="G1075" i="9" s="1"/>
  <c r="F1219" i="9"/>
  <c r="G1219" i="9" s="1"/>
  <c r="F1363" i="9"/>
  <c r="G1363" i="9" s="1"/>
  <c r="F967" i="9"/>
  <c r="G967" i="9" s="1"/>
  <c r="F1542" i="9"/>
  <c r="G1542" i="9" s="1"/>
  <c r="F1719" i="9"/>
  <c r="G1719" i="9" s="1"/>
  <c r="F1136" i="9"/>
  <c r="G1136" i="9" s="1"/>
  <c r="F1583" i="9"/>
  <c r="G1583" i="9" s="1"/>
  <c r="F1744" i="9"/>
  <c r="G1744" i="9" s="1"/>
  <c r="F1609" i="9"/>
  <c r="G1609" i="9" s="1"/>
  <c r="F1482" i="9"/>
  <c r="G1482" i="9" s="1"/>
  <c r="F1349" i="9"/>
  <c r="G1349" i="9" s="1"/>
  <c r="F1259" i="9"/>
  <c r="G1259" i="9" s="1"/>
  <c r="F108" i="9"/>
  <c r="G108" i="9" s="1"/>
  <c r="F252" i="9"/>
  <c r="G252" i="9" s="1"/>
  <c r="F396" i="9"/>
  <c r="G396" i="9" s="1"/>
  <c r="F1236" i="9"/>
  <c r="G1236" i="9" s="1"/>
  <c r="F120" i="9"/>
  <c r="G120" i="9" s="1"/>
  <c r="F264" i="9"/>
  <c r="G264" i="9" s="1"/>
  <c r="F408" i="9"/>
  <c r="G408" i="9" s="1"/>
  <c r="F552" i="9"/>
  <c r="G552" i="9" s="1"/>
  <c r="F696" i="9"/>
  <c r="G696" i="9" s="1"/>
  <c r="F109" i="9"/>
  <c r="G109" i="9" s="1"/>
  <c r="F253" i="9"/>
  <c r="G253" i="9" s="1"/>
  <c r="F397" i="9"/>
  <c r="G397" i="9" s="1"/>
  <c r="F541" i="9"/>
  <c r="G541" i="9" s="1"/>
  <c r="F685" i="9"/>
  <c r="G685" i="9" s="1"/>
  <c r="F829" i="9"/>
  <c r="G829" i="9" s="1"/>
  <c r="F973" i="9"/>
  <c r="G973" i="9" s="1"/>
  <c r="F99" i="9"/>
  <c r="G99" i="9" s="1"/>
  <c r="F243" i="9"/>
  <c r="G243" i="9" s="1"/>
  <c r="F387" i="9"/>
  <c r="G387" i="9" s="1"/>
  <c r="F531" i="9"/>
  <c r="G531" i="9" s="1"/>
  <c r="F675" i="9"/>
  <c r="G675" i="9" s="1"/>
  <c r="F819" i="9"/>
  <c r="G819" i="9" s="1"/>
  <c r="F963" i="9"/>
  <c r="G963" i="9" s="1"/>
  <c r="F100" i="9"/>
  <c r="G100" i="9" s="1"/>
  <c r="F244" i="9"/>
  <c r="G244" i="9" s="1"/>
  <c r="F388" i="9"/>
  <c r="G388" i="9" s="1"/>
  <c r="F532" i="9"/>
  <c r="G532" i="9" s="1"/>
  <c r="F676" i="9"/>
  <c r="G676" i="9" s="1"/>
  <c r="F820" i="9"/>
  <c r="G820" i="9" s="1"/>
  <c r="F964" i="9"/>
  <c r="G964" i="9" s="1"/>
  <c r="F89" i="9"/>
  <c r="G89" i="9" s="1"/>
  <c r="F233" i="9"/>
  <c r="G233" i="9" s="1"/>
  <c r="F377" i="9"/>
  <c r="G377" i="9" s="1"/>
  <c r="F521" i="9"/>
  <c r="G521" i="9" s="1"/>
  <c r="F665" i="9"/>
  <c r="G665" i="9" s="1"/>
  <c r="F809" i="9"/>
  <c r="G809" i="9" s="1"/>
  <c r="F30" i="9"/>
  <c r="G30" i="9" s="1"/>
  <c r="F841" i="9"/>
  <c r="G841" i="9" s="1"/>
  <c r="F144" i="9"/>
  <c r="G144" i="9" s="1"/>
  <c r="F288" i="9"/>
  <c r="G288" i="9" s="1"/>
  <c r="F432" i="9"/>
  <c r="G432" i="9" s="1"/>
  <c r="F576" i="9"/>
  <c r="G576" i="9" s="1"/>
  <c r="F720" i="9"/>
  <c r="G720" i="9" s="1"/>
  <c r="F864" i="9"/>
  <c r="G864" i="9" s="1"/>
  <c r="F1008" i="9"/>
  <c r="G1008" i="9" s="1"/>
  <c r="F133" i="9"/>
  <c r="G133" i="9" s="1"/>
  <c r="F277" i="9"/>
  <c r="G277" i="9" s="1"/>
  <c r="F421" i="9"/>
  <c r="G421" i="9" s="1"/>
  <c r="F565" i="9"/>
  <c r="G565" i="9" s="1"/>
  <c r="F709" i="9"/>
  <c r="G709" i="9" s="1"/>
  <c r="F853" i="9"/>
  <c r="G853" i="9" s="1"/>
  <c r="F997" i="9"/>
  <c r="G997" i="9" s="1"/>
  <c r="F123" i="9"/>
  <c r="G123" i="9" s="1"/>
  <c r="F267" i="9"/>
  <c r="G267" i="9" s="1"/>
  <c r="F411" i="9"/>
  <c r="G411" i="9" s="1"/>
  <c r="F555" i="9"/>
  <c r="G555" i="9" s="1"/>
  <c r="F699" i="9"/>
  <c r="G699" i="9" s="1"/>
  <c r="F843" i="9"/>
  <c r="G843" i="9" s="1"/>
  <c r="F987" i="9"/>
  <c r="G987" i="9" s="1"/>
  <c r="F124" i="9"/>
  <c r="G124" i="9" s="1"/>
  <c r="F268" i="9"/>
  <c r="G268" i="9" s="1"/>
  <c r="F412" i="9"/>
  <c r="G412" i="9" s="1"/>
  <c r="F556" i="9"/>
  <c r="G556" i="9" s="1"/>
  <c r="F700" i="9"/>
  <c r="G700" i="9" s="1"/>
  <c r="F844" i="9"/>
  <c r="G844" i="9" s="1"/>
  <c r="F988" i="9"/>
  <c r="G988" i="9" s="1"/>
  <c r="F113" i="9"/>
  <c r="G113" i="9" s="1"/>
  <c r="F257" i="9"/>
  <c r="G257" i="9" s="1"/>
  <c r="F401" i="9"/>
  <c r="G401" i="9" s="1"/>
  <c r="F545" i="9"/>
  <c r="G545" i="9" s="1"/>
  <c r="F689" i="9"/>
  <c r="G689" i="9" s="1"/>
  <c r="F833" i="9"/>
  <c r="G833" i="9" s="1"/>
  <c r="F54" i="9"/>
  <c r="G54" i="9" s="1"/>
  <c r="F198" i="9"/>
  <c r="G198" i="9" s="1"/>
  <c r="F342" i="9"/>
  <c r="G342" i="9" s="1"/>
  <c r="F486" i="9"/>
  <c r="G486" i="9" s="1"/>
  <c r="F630" i="9"/>
  <c r="G630" i="9" s="1"/>
  <c r="F774" i="9"/>
  <c r="G774" i="9" s="1"/>
  <c r="F139" i="9"/>
  <c r="G139" i="9" s="1"/>
  <c r="F283" i="9"/>
  <c r="G283" i="9" s="1"/>
  <c r="F427" i="9"/>
  <c r="G427" i="9" s="1"/>
  <c r="F571" i="9"/>
  <c r="G571" i="9" s="1"/>
  <c r="F8" i="9"/>
  <c r="G8" i="9" s="1"/>
  <c r="F152" i="9"/>
  <c r="G152" i="9" s="1"/>
  <c r="F296" i="9"/>
  <c r="G296" i="9" s="1"/>
  <c r="F440" i="9"/>
  <c r="G440" i="9" s="1"/>
  <c r="F81" i="9"/>
  <c r="G81" i="9" s="1"/>
  <c r="F225" i="9"/>
  <c r="G225" i="9" s="1"/>
  <c r="F369" i="9"/>
  <c r="G369" i="9" s="1"/>
  <c r="F513" i="9"/>
  <c r="G513" i="9" s="1"/>
  <c r="F142" i="9"/>
  <c r="G142" i="9" s="1"/>
  <c r="F540" i="9"/>
  <c r="G540" i="9" s="1"/>
  <c r="F684" i="9"/>
  <c r="G684" i="9" s="1"/>
  <c r="F828" i="9"/>
  <c r="G828" i="9" s="1"/>
  <c r="F972" i="9"/>
  <c r="G972" i="9" s="1"/>
  <c r="F97" i="9"/>
  <c r="G97" i="9" s="1"/>
  <c r="F241" i="9"/>
  <c r="G241" i="9" s="1"/>
  <c r="F385" i="9"/>
  <c r="G385" i="9" s="1"/>
  <c r="F529" i="9"/>
  <c r="G529" i="9" s="1"/>
  <c r="F673" i="9"/>
  <c r="G673" i="9" s="1"/>
  <c r="F817" i="9"/>
  <c r="G817" i="9" s="1"/>
  <c r="F961" i="9"/>
  <c r="G961" i="9" s="1"/>
  <c r="F87" i="9"/>
  <c r="G87" i="9" s="1"/>
  <c r="F231" i="9"/>
  <c r="G231" i="9" s="1"/>
  <c r="F375" i="9"/>
  <c r="G375" i="9" s="1"/>
  <c r="F519" i="9"/>
  <c r="G519" i="9" s="1"/>
  <c r="F663" i="9"/>
  <c r="G663" i="9" s="1"/>
  <c r="F807" i="9"/>
  <c r="G807" i="9" s="1"/>
  <c r="F951" i="9"/>
  <c r="G951" i="9" s="1"/>
  <c r="F88" i="9"/>
  <c r="G88" i="9" s="1"/>
  <c r="F232" i="9"/>
  <c r="G232" i="9" s="1"/>
  <c r="F376" i="9"/>
  <c r="G376" i="9" s="1"/>
  <c r="F520" i="9"/>
  <c r="G520" i="9" s="1"/>
  <c r="F664" i="9"/>
  <c r="G664" i="9" s="1"/>
  <c r="F808" i="9"/>
  <c r="G808" i="9" s="1"/>
  <c r="F952" i="9"/>
  <c r="G952" i="9" s="1"/>
  <c r="F77" i="9"/>
  <c r="G77" i="9" s="1"/>
  <c r="F221" i="9"/>
  <c r="G221" i="9" s="1"/>
  <c r="F365" i="9"/>
  <c r="G365" i="9" s="1"/>
  <c r="F509" i="9"/>
  <c r="G509" i="9" s="1"/>
  <c r="F653" i="9"/>
  <c r="G653" i="9" s="1"/>
  <c r="F797" i="9"/>
  <c r="G797" i="9" s="1"/>
  <c r="F18" i="9"/>
  <c r="G18" i="9" s="1"/>
  <c r="F162" i="9"/>
  <c r="G162" i="9" s="1"/>
  <c r="F306" i="9"/>
  <c r="G306" i="9" s="1"/>
  <c r="F450" i="9"/>
  <c r="G450" i="9" s="1"/>
  <c r="F594" i="9"/>
  <c r="G594" i="9" s="1"/>
  <c r="F738" i="9"/>
  <c r="G738" i="9" s="1"/>
  <c r="F103" i="9"/>
  <c r="G103" i="9" s="1"/>
  <c r="F247" i="9"/>
  <c r="G247" i="9" s="1"/>
  <c r="F391" i="9"/>
  <c r="G391" i="9" s="1"/>
  <c r="F535" i="9"/>
  <c r="G535" i="9" s="1"/>
  <c r="F679" i="9"/>
  <c r="G679" i="9" s="1"/>
  <c r="F116" i="9"/>
  <c r="G116" i="9" s="1"/>
  <c r="F260" i="9"/>
  <c r="G260" i="9" s="1"/>
  <c r="F404" i="9"/>
  <c r="G404" i="9" s="1"/>
  <c r="F45" i="9"/>
  <c r="G45" i="9" s="1"/>
  <c r="F189" i="9"/>
  <c r="G189" i="9" s="1"/>
  <c r="F333" i="9"/>
  <c r="G333" i="9" s="1"/>
  <c r="F477" i="9"/>
  <c r="G477" i="9" s="1"/>
  <c r="F621" i="9"/>
  <c r="G621" i="9" s="1"/>
  <c r="F554" i="9"/>
  <c r="G554" i="9" s="1"/>
  <c r="F866" i="9"/>
  <c r="G866" i="9" s="1"/>
  <c r="F1065" i="9"/>
  <c r="G1065" i="9" s="1"/>
  <c r="F1209" i="9"/>
  <c r="G1209" i="9" s="1"/>
  <c r="F1353" i="9"/>
  <c r="G1353" i="9" s="1"/>
  <c r="F1497" i="9"/>
  <c r="G1497" i="9" s="1"/>
  <c r="F95" i="9"/>
  <c r="G95" i="9" s="1"/>
  <c r="F632" i="9"/>
  <c r="G632" i="9" s="1"/>
  <c r="F909" i="9"/>
  <c r="G909" i="9" s="1"/>
  <c r="F1090" i="9"/>
  <c r="G1090" i="9" s="1"/>
  <c r="F1234" i="9"/>
  <c r="G1234" i="9" s="1"/>
  <c r="F1378" i="9"/>
  <c r="G1378" i="9" s="1"/>
  <c r="F1522" i="9"/>
  <c r="G1522" i="9" s="1"/>
  <c r="F106" i="9"/>
  <c r="G106" i="9" s="1"/>
  <c r="F634" i="9"/>
  <c r="G634" i="9" s="1"/>
  <c r="F911" i="9"/>
  <c r="G911" i="9" s="1"/>
  <c r="F1092" i="9"/>
  <c r="G1092" i="9" s="1"/>
  <c r="F1380" i="9"/>
  <c r="G1380" i="9" s="1"/>
  <c r="F1524" i="9"/>
  <c r="G1524" i="9" s="1"/>
  <c r="F59" i="9"/>
  <c r="G59" i="9" s="1"/>
  <c r="F602" i="9"/>
  <c r="G602" i="9" s="1"/>
  <c r="F895" i="9"/>
  <c r="G895" i="9" s="1"/>
  <c r="F1081" i="9"/>
  <c r="G1081" i="9" s="1"/>
  <c r="F1225" i="9"/>
  <c r="G1225" i="9" s="1"/>
  <c r="F1369" i="9"/>
  <c r="G1369" i="9" s="1"/>
  <c r="F1513" i="9"/>
  <c r="G1513" i="9" s="1"/>
  <c r="F536" i="9"/>
  <c r="G536" i="9" s="1"/>
  <c r="F1346" i="9"/>
  <c r="G1346" i="9" s="1"/>
  <c r="F1131" i="9"/>
  <c r="G1131" i="9" s="1"/>
  <c r="F1419" i="9"/>
  <c r="G1419" i="9" s="1"/>
  <c r="F1662" i="9"/>
  <c r="G1662" i="9" s="1"/>
  <c r="F1385" i="9"/>
  <c r="G1385" i="9" s="1"/>
  <c r="F1223" i="9"/>
  <c r="G1223" i="9" s="1"/>
  <c r="F1703" i="9"/>
  <c r="G1703" i="9" s="1"/>
  <c r="F174" i="9"/>
  <c r="G174" i="9" s="1"/>
  <c r="F318" i="9"/>
  <c r="G318" i="9" s="1"/>
  <c r="F462" i="9"/>
  <c r="G462" i="9" s="1"/>
  <c r="F606" i="9"/>
  <c r="G606" i="9" s="1"/>
  <c r="F750" i="9"/>
  <c r="G750" i="9" s="1"/>
  <c r="F115" i="9"/>
  <c r="G115" i="9" s="1"/>
  <c r="F259" i="9"/>
  <c r="G259" i="9" s="1"/>
  <c r="F403" i="9"/>
  <c r="G403" i="9" s="1"/>
  <c r="F547" i="9"/>
  <c r="G547" i="9" s="1"/>
  <c r="F691" i="9"/>
  <c r="G691" i="9" s="1"/>
  <c r="F128" i="9"/>
  <c r="G128" i="9" s="1"/>
  <c r="F272" i="9"/>
  <c r="G272" i="9" s="1"/>
  <c r="F416" i="9"/>
  <c r="G416" i="9" s="1"/>
  <c r="F57" i="9"/>
  <c r="G57" i="9" s="1"/>
  <c r="F201" i="9"/>
  <c r="G201" i="9" s="1"/>
  <c r="F345" i="9"/>
  <c r="G345" i="9" s="1"/>
  <c r="F489" i="9"/>
  <c r="G489" i="9" s="1"/>
  <c r="F46" i="9"/>
  <c r="G46" i="9" s="1"/>
  <c r="F590" i="9"/>
  <c r="G590" i="9" s="1"/>
  <c r="F886" i="9"/>
  <c r="G886" i="9" s="1"/>
  <c r="F1077" i="9"/>
  <c r="G1077" i="9" s="1"/>
  <c r="F1221" i="9"/>
  <c r="G1221" i="9" s="1"/>
  <c r="F1365" i="9"/>
  <c r="G1365" i="9" s="1"/>
  <c r="F1509" i="9"/>
  <c r="G1509" i="9" s="1"/>
  <c r="F143" i="9"/>
  <c r="G143" i="9" s="1"/>
  <c r="F658" i="9"/>
  <c r="G658" i="9" s="1"/>
  <c r="F930" i="9"/>
  <c r="G930" i="9" s="1"/>
  <c r="F1102" i="9"/>
  <c r="G1102" i="9" s="1"/>
  <c r="F1246" i="9"/>
  <c r="G1246" i="9" s="1"/>
  <c r="F1390" i="9"/>
  <c r="G1390" i="9" s="1"/>
  <c r="F1534" i="9"/>
  <c r="G1534" i="9" s="1"/>
  <c r="F154" i="9"/>
  <c r="G154" i="9" s="1"/>
  <c r="F662" i="9"/>
  <c r="G662" i="9" s="1"/>
  <c r="F932" i="9"/>
  <c r="G932" i="9" s="1"/>
  <c r="F1104" i="9"/>
  <c r="G1104" i="9" s="1"/>
  <c r="F1248" i="9"/>
  <c r="G1248" i="9" s="1"/>
  <c r="F1392" i="9"/>
  <c r="G1392" i="9" s="1"/>
  <c r="F1536" i="9"/>
  <c r="G1536" i="9" s="1"/>
  <c r="F107" i="9"/>
  <c r="G107" i="9" s="1"/>
  <c r="F635" i="9"/>
  <c r="G635" i="9" s="1"/>
  <c r="F914" i="9"/>
  <c r="G914" i="9" s="1"/>
  <c r="F1093" i="9"/>
  <c r="G1093" i="9" s="1"/>
  <c r="F1237" i="9"/>
  <c r="G1237" i="9" s="1"/>
  <c r="F1381" i="9"/>
  <c r="G1381" i="9" s="1"/>
  <c r="F14" i="9"/>
  <c r="G14" i="9" s="1"/>
  <c r="F572" i="9"/>
  <c r="G572" i="9" s="1"/>
  <c r="F874" i="9"/>
  <c r="G874" i="9" s="1"/>
  <c r="F1070" i="9"/>
  <c r="G1070" i="9" s="1"/>
  <c r="F1214" i="9"/>
  <c r="G1214" i="9" s="1"/>
  <c r="F1358" i="9"/>
  <c r="G1358" i="9" s="1"/>
  <c r="F1502" i="9"/>
  <c r="G1502" i="9" s="1"/>
  <c r="F310" i="9"/>
  <c r="G310" i="9" s="1"/>
  <c r="F751" i="9"/>
  <c r="G751" i="9" s="1"/>
  <c r="F991" i="9"/>
  <c r="G991" i="9" s="1"/>
  <c r="F1143" i="9"/>
  <c r="G1143" i="9" s="1"/>
  <c r="F1287" i="9"/>
  <c r="G1287" i="9" s="1"/>
  <c r="F1431" i="9"/>
  <c r="G1431" i="9" s="1"/>
  <c r="F1156" i="9"/>
  <c r="G1156" i="9" s="1"/>
  <c r="F923" i="9"/>
  <c r="G923" i="9" s="1"/>
  <c r="F1580" i="9"/>
  <c r="G1580" i="9" s="1"/>
  <c r="F1280" i="9"/>
  <c r="G1280" i="9" s="1"/>
  <c r="F1768" i="9"/>
  <c r="G1768" i="9" s="1"/>
  <c r="F1187" i="9"/>
  <c r="G1187" i="9" s="1"/>
  <c r="F1598" i="9"/>
  <c r="G1598" i="9" s="1"/>
  <c r="F1694" i="9"/>
  <c r="G1694" i="9" s="1"/>
  <c r="F1532" i="9"/>
  <c r="G1532" i="9" s="1"/>
  <c r="F1422" i="9"/>
  <c r="G1422" i="9" s="1"/>
  <c r="F132" i="9"/>
  <c r="G132" i="9" s="1"/>
  <c r="F276" i="9"/>
  <c r="G276" i="9" s="1"/>
  <c r="F420" i="9"/>
  <c r="G420" i="9" s="1"/>
  <c r="F564" i="9"/>
  <c r="G564" i="9" s="1"/>
  <c r="F708" i="9"/>
  <c r="G708" i="9" s="1"/>
  <c r="F852" i="9"/>
  <c r="G852" i="9" s="1"/>
  <c r="F996" i="9"/>
  <c r="G996" i="9" s="1"/>
  <c r="F121" i="9"/>
  <c r="G121" i="9" s="1"/>
  <c r="F265" i="9"/>
  <c r="G265" i="9" s="1"/>
  <c r="F409" i="9"/>
  <c r="G409" i="9" s="1"/>
  <c r="F553" i="9"/>
  <c r="G553" i="9" s="1"/>
  <c r="F697" i="9"/>
  <c r="G697" i="9" s="1"/>
  <c r="F985" i="9"/>
  <c r="G985" i="9" s="1"/>
  <c r="F111" i="9"/>
  <c r="G111" i="9" s="1"/>
  <c r="F255" i="9"/>
  <c r="G255" i="9" s="1"/>
  <c r="F399" i="9"/>
  <c r="G399" i="9" s="1"/>
  <c r="F543" i="9"/>
  <c r="G543" i="9" s="1"/>
  <c r="F687" i="9"/>
  <c r="G687" i="9" s="1"/>
  <c r="F831" i="9"/>
  <c r="G831" i="9" s="1"/>
  <c r="F975" i="9"/>
  <c r="G975" i="9" s="1"/>
  <c r="F112" i="9"/>
  <c r="G112" i="9" s="1"/>
  <c r="F256" i="9"/>
  <c r="G256" i="9" s="1"/>
  <c r="F400" i="9"/>
  <c r="G400" i="9" s="1"/>
  <c r="F544" i="9"/>
  <c r="G544" i="9" s="1"/>
  <c r="F688" i="9"/>
  <c r="G688" i="9" s="1"/>
  <c r="F832" i="9"/>
  <c r="G832" i="9" s="1"/>
  <c r="F976" i="9"/>
  <c r="G976" i="9" s="1"/>
  <c r="F101" i="9"/>
  <c r="G101" i="9" s="1"/>
  <c r="F245" i="9"/>
  <c r="G245" i="9" s="1"/>
  <c r="F389" i="9"/>
  <c r="G389" i="9" s="1"/>
  <c r="F533" i="9"/>
  <c r="G533" i="9" s="1"/>
  <c r="F677" i="9"/>
  <c r="G677" i="9" s="1"/>
  <c r="F821" i="9"/>
  <c r="G821" i="9" s="1"/>
  <c r="F42" i="9"/>
  <c r="G42" i="9" s="1"/>
  <c r="F186" i="9"/>
  <c r="G186" i="9" s="1"/>
  <c r="F330" i="9"/>
  <c r="G330" i="9" s="1"/>
  <c r="F474" i="9"/>
  <c r="G474" i="9" s="1"/>
  <c r="F618" i="9"/>
  <c r="G618" i="9" s="1"/>
  <c r="F762" i="9"/>
  <c r="G762" i="9" s="1"/>
  <c r="F127" i="9"/>
  <c r="G127" i="9" s="1"/>
  <c r="F271" i="9"/>
  <c r="G271" i="9" s="1"/>
  <c r="F415" i="9"/>
  <c r="G415" i="9" s="1"/>
  <c r="F559" i="9"/>
  <c r="G559" i="9" s="1"/>
  <c r="F703" i="9"/>
  <c r="G703" i="9" s="1"/>
  <c r="F140" i="9"/>
  <c r="G140" i="9" s="1"/>
  <c r="F284" i="9"/>
  <c r="G284" i="9" s="1"/>
  <c r="F428" i="9"/>
  <c r="G428" i="9" s="1"/>
  <c r="F69" i="9"/>
  <c r="G69" i="9" s="1"/>
  <c r="F213" i="9"/>
  <c r="G213" i="9" s="1"/>
  <c r="F357" i="9"/>
  <c r="G357" i="9" s="1"/>
  <c r="F501" i="9"/>
  <c r="G501" i="9" s="1"/>
  <c r="F94" i="9"/>
  <c r="G94" i="9" s="1"/>
  <c r="F626" i="9"/>
  <c r="G626" i="9" s="1"/>
  <c r="F908" i="9"/>
  <c r="G908" i="9" s="1"/>
  <c r="F1089" i="9"/>
  <c r="G1089" i="9" s="1"/>
  <c r="F1233" i="9"/>
  <c r="G1233" i="9" s="1"/>
  <c r="F1377" i="9"/>
  <c r="G1377" i="9" s="1"/>
  <c r="F1521" i="9"/>
  <c r="G1521" i="9" s="1"/>
  <c r="F191" i="9"/>
  <c r="G191" i="9" s="1"/>
  <c r="F686" i="9"/>
  <c r="G686" i="9" s="1"/>
  <c r="F946" i="9"/>
  <c r="G946" i="9" s="1"/>
  <c r="F1114" i="9"/>
  <c r="G1114" i="9" s="1"/>
  <c r="F1258" i="9"/>
  <c r="G1258" i="9" s="1"/>
  <c r="F1402" i="9"/>
  <c r="G1402" i="9" s="1"/>
  <c r="F1546" i="9"/>
  <c r="G1546" i="9" s="1"/>
  <c r="F202" i="9"/>
  <c r="G202" i="9" s="1"/>
  <c r="F693" i="9"/>
  <c r="G693" i="9" s="1"/>
  <c r="F950" i="9"/>
  <c r="G950" i="9" s="1"/>
  <c r="F1116" i="9"/>
  <c r="G1116" i="9" s="1"/>
  <c r="F1260" i="9"/>
  <c r="G1260" i="9" s="1"/>
  <c r="F1404" i="9"/>
  <c r="G1404" i="9" s="1"/>
  <c r="F1548" i="9"/>
  <c r="G1548" i="9" s="1"/>
  <c r="F155" i="9"/>
  <c r="G155" i="9" s="1"/>
  <c r="F1007" i="9"/>
  <c r="G1007" i="9" s="1"/>
  <c r="F407" i="9"/>
  <c r="G407" i="9" s="1"/>
  <c r="F1685" i="9"/>
  <c r="G1685" i="9" s="1"/>
  <c r="F1331" i="9"/>
  <c r="G1331" i="9" s="1"/>
  <c r="F657" i="9"/>
  <c r="G657" i="9" s="1"/>
  <c r="F929" i="9"/>
  <c r="G929" i="9" s="1"/>
  <c r="F1101" i="9"/>
  <c r="G1101" i="9" s="1"/>
  <c r="F1245" i="9"/>
  <c r="G1245" i="9" s="1"/>
  <c r="F1389" i="9"/>
  <c r="G1389" i="9" s="1"/>
  <c r="F1533" i="9"/>
  <c r="G1533" i="9" s="1"/>
  <c r="F239" i="9"/>
  <c r="G239" i="9" s="1"/>
  <c r="F716" i="9"/>
  <c r="G716" i="9" s="1"/>
  <c r="F966" i="9"/>
  <c r="G966" i="9" s="1"/>
  <c r="F1126" i="9"/>
  <c r="G1126" i="9" s="1"/>
  <c r="F1270" i="9"/>
  <c r="G1270" i="9" s="1"/>
  <c r="F1414" i="9"/>
  <c r="G1414" i="9" s="1"/>
  <c r="F1558" i="9"/>
  <c r="G1558" i="9" s="1"/>
  <c r="F250" i="9"/>
  <c r="G250" i="9" s="1"/>
  <c r="F718" i="9"/>
  <c r="G718" i="9" s="1"/>
  <c r="F968" i="9"/>
  <c r="G968" i="9" s="1"/>
  <c r="F1128" i="9"/>
  <c r="G1128" i="9" s="1"/>
  <c r="F1272" i="9"/>
  <c r="G1272" i="9" s="1"/>
  <c r="F1416" i="9"/>
  <c r="G1416" i="9" s="1"/>
  <c r="F1560" i="9"/>
  <c r="G1560" i="9" s="1"/>
  <c r="F203" i="9"/>
  <c r="G203" i="9" s="1"/>
  <c r="F694" i="9"/>
  <c r="G694" i="9" s="1"/>
  <c r="F953" i="9"/>
  <c r="G953" i="9" s="1"/>
  <c r="F1117" i="9"/>
  <c r="G1117" i="9" s="1"/>
  <c r="F1261" i="9"/>
  <c r="G1261" i="9" s="1"/>
  <c r="F1405" i="9"/>
  <c r="G1405" i="9" s="1"/>
  <c r="F110" i="9"/>
  <c r="G110" i="9" s="1"/>
  <c r="F638" i="9"/>
  <c r="G638" i="9" s="1"/>
  <c r="F918" i="9"/>
  <c r="G918" i="9" s="1"/>
  <c r="F1094" i="9"/>
  <c r="G1094" i="9" s="1"/>
  <c r="F1238" i="9"/>
  <c r="G1238" i="9" s="1"/>
  <c r="F1382" i="9"/>
  <c r="G1382" i="9" s="1"/>
  <c r="F1526" i="9"/>
  <c r="G1526" i="9" s="1"/>
  <c r="F406" i="9"/>
  <c r="G406" i="9" s="1"/>
  <c r="F794" i="9"/>
  <c r="G794" i="9" s="1"/>
  <c r="F1023" i="9"/>
  <c r="G1023" i="9" s="1"/>
  <c r="F1167" i="9"/>
  <c r="G1167" i="9" s="1"/>
  <c r="F1311" i="9"/>
  <c r="G1311" i="9" s="1"/>
  <c r="F1455" i="9"/>
  <c r="G1455" i="9" s="1"/>
  <c r="F1599" i="9"/>
  <c r="G1599" i="9" s="1"/>
  <c r="F455" i="9"/>
  <c r="G455" i="9" s="1"/>
  <c r="F815" i="9"/>
  <c r="G815" i="9" s="1"/>
  <c r="F1036" i="9"/>
  <c r="G1036" i="9" s="1"/>
  <c r="F1180" i="9"/>
  <c r="G1180" i="9" s="1"/>
  <c r="F1324" i="9"/>
  <c r="G1324" i="9" s="1"/>
  <c r="F1468" i="9"/>
  <c r="G1468" i="9" s="1"/>
  <c r="F993" i="9"/>
  <c r="G993" i="9" s="1"/>
  <c r="F959" i="9"/>
  <c r="G959" i="9" s="1"/>
  <c r="F1495" i="9"/>
  <c r="G1495" i="9" s="1"/>
  <c r="F1698" i="9"/>
  <c r="G1698" i="9" s="1"/>
  <c r="F1367" i="9"/>
  <c r="G1367" i="9" s="1"/>
  <c r="F1625" i="9"/>
  <c r="G1625" i="9" s="1"/>
  <c r="F1738" i="9"/>
  <c r="G1738" i="9" s="1"/>
  <c r="F1670" i="9"/>
  <c r="G1670" i="9" s="1"/>
  <c r="F12" i="9"/>
  <c r="G12" i="9" s="1"/>
  <c r="F156" i="9"/>
  <c r="G156" i="9" s="1"/>
  <c r="F300" i="9"/>
  <c r="G300" i="9" s="1"/>
  <c r="F444" i="9"/>
  <c r="G444" i="9" s="1"/>
  <c r="F588" i="9"/>
  <c r="G588" i="9" s="1"/>
  <c r="F732" i="9"/>
  <c r="G732" i="9" s="1"/>
  <c r="F876" i="9"/>
  <c r="G876" i="9" s="1"/>
  <c r="F1020" i="9"/>
  <c r="G1020" i="9" s="1"/>
  <c r="F145" i="9"/>
  <c r="G145" i="9" s="1"/>
  <c r="F289" i="9"/>
  <c r="G289" i="9" s="1"/>
  <c r="F433" i="9"/>
  <c r="G433" i="9" s="1"/>
  <c r="F577" i="9"/>
  <c r="G577" i="9" s="1"/>
  <c r="F721" i="9"/>
  <c r="G721" i="9" s="1"/>
  <c r="F865" i="9"/>
  <c r="G865" i="9" s="1"/>
  <c r="F1009" i="9"/>
  <c r="G1009" i="9" s="1"/>
  <c r="F135" i="9"/>
  <c r="G135" i="9" s="1"/>
  <c r="F279" i="9"/>
  <c r="G279" i="9" s="1"/>
  <c r="F423" i="9"/>
  <c r="G423" i="9" s="1"/>
  <c r="F567" i="9"/>
  <c r="G567" i="9" s="1"/>
  <c r="F711" i="9"/>
  <c r="G711" i="9" s="1"/>
  <c r="F855" i="9"/>
  <c r="G855" i="9" s="1"/>
  <c r="F999" i="9"/>
  <c r="G999" i="9" s="1"/>
  <c r="F136" i="9"/>
  <c r="G136" i="9" s="1"/>
  <c r="F280" i="9"/>
  <c r="G280" i="9" s="1"/>
  <c r="F424" i="9"/>
  <c r="G424" i="9" s="1"/>
  <c r="F568" i="9"/>
  <c r="G568" i="9" s="1"/>
  <c r="F712" i="9"/>
  <c r="G712" i="9" s="1"/>
  <c r="F856" i="9"/>
  <c r="G856" i="9" s="1"/>
  <c r="F1000" i="9"/>
  <c r="G1000" i="9" s="1"/>
  <c r="F125" i="9"/>
  <c r="G125" i="9" s="1"/>
  <c r="F269" i="9"/>
  <c r="G269" i="9" s="1"/>
  <c r="F413" i="9"/>
  <c r="G413" i="9" s="1"/>
  <c r="F557" i="9"/>
  <c r="G557" i="9" s="1"/>
  <c r="F701" i="9"/>
  <c r="G701" i="9" s="1"/>
  <c r="F845" i="9"/>
  <c r="G845" i="9" s="1"/>
  <c r="F66" i="9"/>
  <c r="G66" i="9" s="1"/>
  <c r="F210" i="9"/>
  <c r="G210" i="9" s="1"/>
  <c r="F354" i="9"/>
  <c r="G354" i="9" s="1"/>
  <c r="F498" i="9"/>
  <c r="G498" i="9" s="1"/>
  <c r="F642" i="9"/>
  <c r="G642" i="9" s="1"/>
  <c r="F7" i="9"/>
  <c r="G7" i="9" s="1"/>
  <c r="F151" i="9"/>
  <c r="G151" i="9" s="1"/>
  <c r="F295" i="9"/>
  <c r="G295" i="9" s="1"/>
  <c r="F439" i="9"/>
  <c r="G439" i="9" s="1"/>
  <c r="F583" i="9"/>
  <c r="G583" i="9" s="1"/>
  <c r="F20" i="9"/>
  <c r="G20" i="9" s="1"/>
  <c r="F164" i="9"/>
  <c r="G164" i="9" s="1"/>
  <c r="F308" i="9"/>
  <c r="G308" i="9" s="1"/>
  <c r="F452" i="9"/>
  <c r="G452" i="9" s="1"/>
  <c r="F93" i="9"/>
  <c r="G93" i="9" s="1"/>
  <c r="F237" i="9"/>
  <c r="G237" i="9" s="1"/>
  <c r="F381" i="9"/>
  <c r="G381" i="9" s="1"/>
  <c r="F525" i="9"/>
  <c r="G525" i="9" s="1"/>
  <c r="F190" i="9"/>
  <c r="G190" i="9" s="1"/>
  <c r="F683" i="9"/>
  <c r="G683" i="9" s="1"/>
  <c r="F945" i="9"/>
  <c r="G945" i="9" s="1"/>
  <c r="F1113" i="9"/>
  <c r="G1113" i="9" s="1"/>
  <c r="F1257" i="9"/>
  <c r="G1257" i="9" s="1"/>
  <c r="F1401" i="9"/>
  <c r="G1401" i="9" s="1"/>
  <c r="F1545" i="9"/>
  <c r="G1545" i="9" s="1"/>
  <c r="F287" i="9"/>
  <c r="G287" i="9" s="1"/>
  <c r="F740" i="9"/>
  <c r="G740" i="9" s="1"/>
  <c r="F982" i="9"/>
  <c r="G982" i="9" s="1"/>
  <c r="F1138" i="9"/>
  <c r="G1138" i="9" s="1"/>
  <c r="F1282" i="9"/>
  <c r="G1282" i="9" s="1"/>
  <c r="F1426" i="9"/>
  <c r="G1426" i="9" s="1"/>
  <c r="F1570" i="9"/>
  <c r="G1570" i="9" s="1"/>
  <c r="F298" i="9"/>
  <c r="G298" i="9" s="1"/>
  <c r="F742" i="9"/>
  <c r="G742" i="9" s="1"/>
  <c r="F986" i="9"/>
  <c r="G986" i="9" s="1"/>
  <c r="F1140" i="9"/>
  <c r="G1140" i="9" s="1"/>
  <c r="F1284" i="9"/>
  <c r="G1284" i="9" s="1"/>
  <c r="F1428" i="9"/>
  <c r="G1428" i="9" s="1"/>
  <c r="F1572" i="9"/>
  <c r="G1572" i="9" s="1"/>
  <c r="F251" i="9"/>
  <c r="G251" i="9" s="1"/>
  <c r="F719" i="9"/>
  <c r="G719" i="9" s="1"/>
  <c r="F969" i="9"/>
  <c r="G969" i="9" s="1"/>
  <c r="F1129" i="9"/>
  <c r="G1129" i="9" s="1"/>
  <c r="F1273" i="9"/>
  <c r="G1273" i="9" s="1"/>
  <c r="F1417" i="9"/>
  <c r="G1417" i="9" s="1"/>
  <c r="F669" i="9"/>
  <c r="G669" i="9" s="1"/>
  <c r="F1106" i="9"/>
  <c r="G1106" i="9" s="1"/>
  <c r="F1467" i="9"/>
  <c r="G1467" i="9" s="1"/>
  <c r="F1611" i="9"/>
  <c r="G1611" i="9" s="1"/>
  <c r="F34" i="9"/>
  <c r="G34" i="9" s="1"/>
  <c r="F979" i="9"/>
  <c r="G979" i="9" s="1"/>
  <c r="F1423" i="9"/>
  <c r="G1423" i="9" s="1"/>
  <c r="F1634" i="9"/>
  <c r="G1634" i="9" s="1"/>
  <c r="F1397" i="9"/>
  <c r="G1397" i="9" s="1"/>
  <c r="F1523" i="9"/>
  <c r="G1523" i="9" s="1"/>
  <c r="F1709" i="9"/>
  <c r="G1709" i="9" s="1"/>
  <c r="F885" i="9"/>
  <c r="G885" i="9" s="1"/>
  <c r="F1591" i="9"/>
  <c r="G1591" i="9" s="1"/>
  <c r="F600" i="9"/>
  <c r="G600" i="9" s="1"/>
  <c r="F744" i="9"/>
  <c r="G744" i="9" s="1"/>
  <c r="F888" i="9"/>
  <c r="G888" i="9" s="1"/>
  <c r="F13" i="9"/>
  <c r="G13" i="9" s="1"/>
  <c r="F157" i="9"/>
  <c r="G157" i="9" s="1"/>
  <c r="F301" i="9"/>
  <c r="G301" i="9" s="1"/>
  <c r="F445" i="9"/>
  <c r="G445" i="9" s="1"/>
  <c r="F589" i="9"/>
  <c r="G589" i="9" s="1"/>
  <c r="F733" i="9"/>
  <c r="G733" i="9" s="1"/>
  <c r="F877" i="9"/>
  <c r="G877" i="9" s="1"/>
  <c r="F3" i="9"/>
  <c r="G3" i="9" s="1"/>
  <c r="F147" i="9"/>
  <c r="G147" i="9" s="1"/>
  <c r="F291" i="9"/>
  <c r="G291" i="9" s="1"/>
  <c r="F435" i="9"/>
  <c r="G435" i="9" s="1"/>
  <c r="F579" i="9"/>
  <c r="G579" i="9" s="1"/>
  <c r="F723" i="9"/>
  <c r="G723" i="9" s="1"/>
  <c r="F867" i="9"/>
  <c r="G867" i="9" s="1"/>
  <c r="F4" i="9"/>
  <c r="G4" i="9" s="1"/>
  <c r="F148" i="9"/>
  <c r="G148" i="9" s="1"/>
  <c r="F292" i="9"/>
  <c r="G292" i="9" s="1"/>
  <c r="F436" i="9"/>
  <c r="G436" i="9" s="1"/>
  <c r="F580" i="9"/>
  <c r="G580" i="9" s="1"/>
  <c r="F724" i="9"/>
  <c r="G724" i="9" s="1"/>
  <c r="F868" i="9"/>
  <c r="G868" i="9" s="1"/>
  <c r="F1012" i="9"/>
  <c r="G1012" i="9" s="1"/>
  <c r="F137" i="9"/>
  <c r="G137" i="9" s="1"/>
  <c r="F281" i="9"/>
  <c r="G281" i="9" s="1"/>
  <c r="F425" i="9"/>
  <c r="G425" i="9" s="1"/>
  <c r="F569" i="9"/>
  <c r="G569" i="9" s="1"/>
  <c r="F713" i="9"/>
  <c r="G713" i="9" s="1"/>
  <c r="F857" i="9"/>
  <c r="G857" i="9" s="1"/>
  <c r="F78" i="9"/>
  <c r="G78" i="9" s="1"/>
  <c r="F222" i="9"/>
  <c r="G222" i="9" s="1"/>
  <c r="F366" i="9"/>
  <c r="G366" i="9" s="1"/>
  <c r="F510" i="9"/>
  <c r="G510" i="9" s="1"/>
  <c r="F654" i="9"/>
  <c r="G654" i="9" s="1"/>
  <c r="F19" i="9"/>
  <c r="G19" i="9" s="1"/>
  <c r="F163" i="9"/>
  <c r="G163" i="9" s="1"/>
  <c r="F307" i="9"/>
  <c r="G307" i="9" s="1"/>
  <c r="F451" i="9"/>
  <c r="G451" i="9" s="1"/>
  <c r="F595" i="9"/>
  <c r="G595" i="9" s="1"/>
  <c r="F32" i="9"/>
  <c r="G32" i="9" s="1"/>
  <c r="F176" i="9"/>
  <c r="G176" i="9" s="1"/>
  <c r="F320" i="9"/>
  <c r="G320" i="9" s="1"/>
  <c r="F464" i="9"/>
  <c r="G464" i="9" s="1"/>
  <c r="F105" i="9"/>
  <c r="G105" i="9" s="1"/>
  <c r="F249" i="9"/>
  <c r="G249" i="9" s="1"/>
  <c r="F393" i="9"/>
  <c r="G393" i="9" s="1"/>
  <c r="F537" i="9"/>
  <c r="G537" i="9" s="1"/>
  <c r="F238" i="9"/>
  <c r="G238" i="9" s="1"/>
  <c r="F715" i="9"/>
  <c r="G715" i="9" s="1"/>
  <c r="F965" i="9"/>
  <c r="G965" i="9" s="1"/>
  <c r="F1125" i="9"/>
  <c r="G1125" i="9" s="1"/>
  <c r="F1269" i="9"/>
  <c r="G1269" i="9" s="1"/>
  <c r="F1413" i="9"/>
  <c r="G1413" i="9" s="1"/>
  <c r="F1557" i="9"/>
  <c r="G1557" i="9" s="1"/>
  <c r="F335" i="9"/>
  <c r="G335" i="9" s="1"/>
  <c r="F764" i="9"/>
  <c r="G764" i="9" s="1"/>
  <c r="F1002" i="9"/>
  <c r="G1002" i="9" s="1"/>
  <c r="F1150" i="9"/>
  <c r="G1150" i="9" s="1"/>
  <c r="F1294" i="9"/>
  <c r="G1294" i="9" s="1"/>
  <c r="F1438" i="9"/>
  <c r="G1438" i="9" s="1"/>
  <c r="F1582" i="9"/>
  <c r="G1582" i="9" s="1"/>
  <c r="F346" i="9"/>
  <c r="G346" i="9" s="1"/>
  <c r="F766" i="9"/>
  <c r="G766" i="9" s="1"/>
  <c r="F1004" i="9"/>
  <c r="G1004" i="9" s="1"/>
  <c r="F1152" i="9"/>
  <c r="G1152" i="9" s="1"/>
  <c r="F1296" i="9"/>
  <c r="G1296" i="9" s="1"/>
  <c r="F1440" i="9"/>
  <c r="G1440" i="9" s="1"/>
  <c r="F1584" i="9"/>
  <c r="G1584" i="9" s="1"/>
  <c r="F299" i="9"/>
  <c r="G299" i="9" s="1"/>
  <c r="F743" i="9"/>
  <c r="G743" i="9" s="1"/>
  <c r="F989" i="9"/>
  <c r="G989" i="9" s="1"/>
  <c r="F1141" i="9"/>
  <c r="G1141" i="9" s="1"/>
  <c r="F1285" i="9"/>
  <c r="G1285" i="9" s="1"/>
  <c r="F1429" i="9"/>
  <c r="G1429" i="9" s="1"/>
  <c r="F206" i="9"/>
  <c r="G206" i="9" s="1"/>
  <c r="F1262" i="9"/>
  <c r="G1262" i="9" s="1"/>
  <c r="F1479" i="9"/>
  <c r="G1479" i="9" s="1"/>
  <c r="F1623" i="9"/>
  <c r="G1623" i="9" s="1"/>
  <c r="F539" i="9"/>
  <c r="G539" i="9" s="1"/>
  <c r="F902" i="9"/>
  <c r="G902" i="9" s="1"/>
  <c r="F1433" i="9"/>
  <c r="G1433" i="9" s="1"/>
  <c r="F1722" i="9"/>
  <c r="G1722" i="9" s="1"/>
  <c r="F1373" i="9"/>
  <c r="G1373" i="9" s="1"/>
  <c r="F1537" i="9"/>
  <c r="G1537" i="9" s="1"/>
  <c r="F1689" i="9"/>
  <c r="G1689" i="9" s="1"/>
  <c r="F1704" i="9"/>
  <c r="G1704" i="9" s="1"/>
  <c r="F1740" i="9"/>
  <c r="G1740" i="9" s="1"/>
  <c r="F36" i="9"/>
  <c r="G36" i="9" s="1"/>
  <c r="F180" i="9"/>
  <c r="G180" i="9" s="1"/>
  <c r="F324" i="9"/>
  <c r="G324" i="9" s="1"/>
  <c r="F468" i="9"/>
  <c r="G468" i="9" s="1"/>
  <c r="F612" i="9"/>
  <c r="G612" i="9" s="1"/>
  <c r="F756" i="9"/>
  <c r="G756" i="9" s="1"/>
  <c r="F900" i="9"/>
  <c r="G900" i="9" s="1"/>
  <c r="F25" i="9"/>
  <c r="G25" i="9" s="1"/>
  <c r="F169" i="9"/>
  <c r="G169" i="9" s="1"/>
  <c r="F313" i="9"/>
  <c r="G313" i="9" s="1"/>
  <c r="F457" i="9"/>
  <c r="G457" i="9" s="1"/>
  <c r="F601" i="9"/>
  <c r="G601" i="9" s="1"/>
  <c r="F745" i="9"/>
  <c r="G745" i="9" s="1"/>
  <c r="F889" i="9"/>
  <c r="G889" i="9" s="1"/>
  <c r="F15" i="9"/>
  <c r="G15" i="9" s="1"/>
  <c r="F159" i="9"/>
  <c r="G159" i="9" s="1"/>
  <c r="F303" i="9"/>
  <c r="G303" i="9" s="1"/>
  <c r="F447" i="9"/>
  <c r="G447" i="9" s="1"/>
  <c r="F591" i="9"/>
  <c r="G591" i="9" s="1"/>
  <c r="F735" i="9"/>
  <c r="G735" i="9" s="1"/>
  <c r="F879" i="9"/>
  <c r="G879" i="9" s="1"/>
  <c r="F16" i="9"/>
  <c r="G16" i="9" s="1"/>
  <c r="F160" i="9"/>
  <c r="G160" i="9" s="1"/>
  <c r="F304" i="9"/>
  <c r="G304" i="9" s="1"/>
  <c r="F448" i="9"/>
  <c r="G448" i="9" s="1"/>
  <c r="F592" i="9"/>
  <c r="G592" i="9" s="1"/>
  <c r="F736" i="9"/>
  <c r="G736" i="9" s="1"/>
  <c r="F880" i="9"/>
  <c r="G880" i="9" s="1"/>
  <c r="F5" i="9"/>
  <c r="G5" i="9" s="1"/>
  <c r="F149" i="9"/>
  <c r="G149" i="9" s="1"/>
  <c r="F293" i="9"/>
  <c r="G293" i="9" s="1"/>
  <c r="F437" i="9"/>
  <c r="G437" i="9" s="1"/>
  <c r="F581" i="9"/>
  <c r="G581" i="9" s="1"/>
  <c r="F725" i="9"/>
  <c r="G725" i="9" s="1"/>
  <c r="F869" i="9"/>
  <c r="G869" i="9" s="1"/>
  <c r="F90" i="9"/>
  <c r="G90" i="9" s="1"/>
  <c r="F234" i="9"/>
  <c r="G234" i="9" s="1"/>
  <c r="F378" i="9"/>
  <c r="G378" i="9" s="1"/>
  <c r="F522" i="9"/>
  <c r="G522" i="9" s="1"/>
  <c r="F666" i="9"/>
  <c r="G666" i="9" s="1"/>
  <c r="F31" i="9"/>
  <c r="G31" i="9" s="1"/>
  <c r="F175" i="9"/>
  <c r="G175" i="9" s="1"/>
  <c r="F319" i="9"/>
  <c r="G319" i="9" s="1"/>
  <c r="F463" i="9"/>
  <c r="G463" i="9" s="1"/>
  <c r="F607" i="9"/>
  <c r="G607" i="9" s="1"/>
  <c r="F44" i="9"/>
  <c r="G44" i="9" s="1"/>
  <c r="F188" i="9"/>
  <c r="G188" i="9" s="1"/>
  <c r="F332" i="9"/>
  <c r="G332" i="9" s="1"/>
  <c r="F476" i="9"/>
  <c r="G476" i="9" s="1"/>
  <c r="F117" i="9"/>
  <c r="G117" i="9" s="1"/>
  <c r="F261" i="9"/>
  <c r="G261" i="9" s="1"/>
  <c r="F405" i="9"/>
  <c r="G405" i="9" s="1"/>
  <c r="F549" i="9"/>
  <c r="G549" i="9" s="1"/>
  <c r="F286" i="9"/>
  <c r="G286" i="9" s="1"/>
  <c r="F739" i="9"/>
  <c r="G739" i="9" s="1"/>
  <c r="F981" i="9"/>
  <c r="G981" i="9" s="1"/>
  <c r="F1137" i="9"/>
  <c r="G1137" i="9" s="1"/>
  <c r="F1281" i="9"/>
  <c r="G1281" i="9" s="1"/>
  <c r="F1425" i="9"/>
  <c r="G1425" i="9" s="1"/>
  <c r="F1569" i="9"/>
  <c r="G1569" i="9" s="1"/>
  <c r="F383" i="9"/>
  <c r="G383" i="9" s="1"/>
  <c r="F787" i="9"/>
  <c r="G787" i="9" s="1"/>
  <c r="F1017" i="9"/>
  <c r="G1017" i="9" s="1"/>
  <c r="F1162" i="9"/>
  <c r="G1162" i="9" s="1"/>
  <c r="F1306" i="9"/>
  <c r="G1306" i="9" s="1"/>
  <c r="F1450" i="9"/>
  <c r="G1450" i="9" s="1"/>
  <c r="F1594" i="9"/>
  <c r="G1594" i="9" s="1"/>
  <c r="F394" i="9"/>
  <c r="G394" i="9" s="1"/>
  <c r="F789" i="9"/>
  <c r="G789" i="9" s="1"/>
  <c r="F1019" i="9"/>
  <c r="G1019" i="9" s="1"/>
  <c r="F1164" i="9"/>
  <c r="G1164" i="9" s="1"/>
  <c r="F1308" i="9"/>
  <c r="G1308" i="9" s="1"/>
  <c r="F1452" i="9"/>
  <c r="G1452" i="9" s="1"/>
  <c r="F1297" i="9"/>
  <c r="G1297" i="9" s="1"/>
  <c r="F1441" i="9"/>
  <c r="G1441" i="9" s="1"/>
  <c r="F1059" i="9"/>
  <c r="G1059" i="9" s="1"/>
  <c r="F1491" i="9"/>
  <c r="G1491" i="9" s="1"/>
  <c r="F878" i="9"/>
  <c r="G878" i="9" s="1"/>
  <c r="F818" i="9"/>
  <c r="G818" i="9" s="1"/>
  <c r="F1391" i="9"/>
  <c r="G1391" i="9" s="1"/>
  <c r="F1463" i="9"/>
  <c r="G1463" i="9" s="1"/>
  <c r="F1687" i="9"/>
  <c r="G1687" i="9" s="1"/>
  <c r="F1506" i="9"/>
  <c r="G1506" i="9" s="1"/>
  <c r="F763" i="9"/>
  <c r="G763" i="9" s="1"/>
  <c r="F1001" i="9"/>
  <c r="G1001" i="9" s="1"/>
  <c r="F1149" i="9"/>
  <c r="G1149" i="9" s="1"/>
  <c r="F1293" i="9"/>
  <c r="G1293" i="9" s="1"/>
  <c r="F1437" i="9"/>
  <c r="G1437" i="9" s="1"/>
  <c r="F431" i="9"/>
  <c r="G431" i="9" s="1"/>
  <c r="F806" i="9"/>
  <c r="G806" i="9" s="1"/>
  <c r="F1030" i="9"/>
  <c r="G1030" i="9" s="1"/>
  <c r="F1174" i="9"/>
  <c r="G1174" i="9" s="1"/>
  <c r="F1318" i="9"/>
  <c r="G1318" i="9" s="1"/>
  <c r="F1462" i="9"/>
  <c r="G1462" i="9" s="1"/>
  <c r="F1606" i="9"/>
  <c r="G1606" i="9" s="1"/>
  <c r="F442" i="9"/>
  <c r="G442" i="9" s="1"/>
  <c r="F811" i="9"/>
  <c r="G811" i="9" s="1"/>
  <c r="F1032" i="9"/>
  <c r="G1032" i="9" s="1"/>
  <c r="F1176" i="9"/>
  <c r="G1176" i="9" s="1"/>
  <c r="F1320" i="9"/>
  <c r="G1320" i="9" s="1"/>
  <c r="F1464" i="9"/>
  <c r="G1464" i="9" s="1"/>
  <c r="F1608" i="9"/>
  <c r="G1608" i="9" s="1"/>
  <c r="F395" i="9"/>
  <c r="G395" i="9" s="1"/>
  <c r="F790" i="9"/>
  <c r="G790" i="9" s="1"/>
  <c r="F1021" i="9"/>
  <c r="G1021" i="9" s="1"/>
  <c r="F1165" i="9"/>
  <c r="G1165" i="9" s="1"/>
  <c r="F1309" i="9"/>
  <c r="G1309" i="9" s="1"/>
  <c r="F1453" i="9"/>
  <c r="G1453" i="9" s="1"/>
  <c r="F302" i="9"/>
  <c r="G302" i="9" s="1"/>
  <c r="F746" i="9"/>
  <c r="G746" i="9" s="1"/>
  <c r="F990" i="9"/>
  <c r="G990" i="9" s="1"/>
  <c r="F1142" i="9"/>
  <c r="G1142" i="9" s="1"/>
  <c r="F1286" i="9"/>
  <c r="G1286" i="9" s="1"/>
  <c r="F1430" i="9"/>
  <c r="G1430" i="9" s="1"/>
  <c r="F22" i="9"/>
  <c r="G22" i="9" s="1"/>
  <c r="F574" i="9"/>
  <c r="G574" i="9" s="1"/>
  <c r="F875" i="9"/>
  <c r="G875" i="9" s="1"/>
  <c r="F1071" i="9"/>
  <c r="G1071" i="9" s="1"/>
  <c r="F1215" i="9"/>
  <c r="G1215" i="9" s="1"/>
  <c r="F1359" i="9"/>
  <c r="G1359" i="9" s="1"/>
  <c r="F1503" i="9"/>
  <c r="G1503" i="9" s="1"/>
  <c r="F71" i="9"/>
  <c r="G71" i="9" s="1"/>
  <c r="F611" i="9"/>
  <c r="G611" i="9" s="1"/>
  <c r="F898" i="9"/>
  <c r="G898" i="9" s="1"/>
  <c r="F1084" i="9"/>
  <c r="G1084" i="9" s="1"/>
  <c r="F1228" i="9"/>
  <c r="G1228" i="9" s="1"/>
  <c r="F1372" i="9"/>
  <c r="G1372" i="9" s="1"/>
  <c r="F1516" i="9"/>
  <c r="G1516" i="9" s="1"/>
  <c r="F506" i="9"/>
  <c r="G506" i="9" s="1"/>
  <c r="F838" i="9"/>
  <c r="G838" i="9" s="1"/>
  <c r="F1049" i="9"/>
  <c r="G1049" i="9" s="1"/>
  <c r="F1193" i="9"/>
  <c r="G1193" i="9" s="1"/>
  <c r="F178" i="9"/>
  <c r="G178" i="9" s="1"/>
  <c r="F680" i="9"/>
  <c r="G680" i="9" s="1"/>
  <c r="F942" i="9"/>
  <c r="G942" i="9" s="1"/>
  <c r="F1110" i="9"/>
  <c r="G1110" i="9" s="1"/>
  <c r="F1254" i="9"/>
  <c r="G1254" i="9" s="1"/>
  <c r="F419" i="9"/>
  <c r="G419" i="9" s="1"/>
  <c r="F801" i="9"/>
  <c r="G801" i="9" s="1"/>
  <c r="F1027" i="9"/>
  <c r="G1027" i="9" s="1"/>
  <c r="F1171" i="9"/>
  <c r="G1171" i="9" s="1"/>
  <c r="F1315" i="9"/>
  <c r="G1315" i="9" s="1"/>
  <c r="F242" i="9"/>
  <c r="G242" i="9" s="1"/>
  <c r="F1427" i="9"/>
  <c r="G1427" i="9" s="1"/>
  <c r="F1671" i="9"/>
  <c r="G1671" i="9" s="1"/>
  <c r="F734" i="9"/>
  <c r="G734" i="9" s="1"/>
  <c r="F1494" i="9"/>
  <c r="G1494" i="9" s="1"/>
  <c r="F1696" i="9"/>
  <c r="G1696" i="9" s="1"/>
  <c r="F1139" i="9"/>
  <c r="G1139" i="9" s="1"/>
  <c r="F1585" i="9"/>
  <c r="G1585" i="9" s="1"/>
  <c r="F1745" i="9"/>
  <c r="G1745" i="9" s="1"/>
  <c r="F1148" i="9"/>
  <c r="G1148" i="9" s="1"/>
  <c r="F1586" i="9"/>
  <c r="G1586" i="9" s="1"/>
  <c r="F1746" i="9"/>
  <c r="G1746" i="9" s="1"/>
  <c r="F1681" i="9"/>
  <c r="G1681" i="9" s="1"/>
  <c r="F765" i="9"/>
  <c r="G765" i="9" s="1"/>
  <c r="F1499" i="9"/>
  <c r="G1499" i="9" s="1"/>
  <c r="F1699" i="9"/>
  <c r="G1699" i="9" s="1"/>
  <c r="F1669" i="9"/>
  <c r="G1669" i="9" s="1"/>
  <c r="F374" i="9"/>
  <c r="G374" i="9" s="1"/>
  <c r="F1445" i="9"/>
  <c r="G1445" i="9" s="1"/>
  <c r="F1676" i="9"/>
  <c r="G1676" i="9" s="1"/>
  <c r="F1693" i="9"/>
  <c r="G1693" i="9" s="1"/>
  <c r="F910" i="9"/>
  <c r="G910" i="9" s="1"/>
  <c r="F1531" i="9"/>
  <c r="G1531" i="9" s="1"/>
  <c r="F1713" i="9"/>
  <c r="G1713" i="9" s="1"/>
  <c r="F1559" i="9"/>
  <c r="G1559" i="9" s="1"/>
  <c r="F1340" i="9"/>
  <c r="G1340" i="9" s="1"/>
  <c r="F1641" i="9"/>
  <c r="G1641" i="9" s="1"/>
  <c r="F1786" i="9"/>
  <c r="G1786" i="9" s="1"/>
  <c r="F1343" i="9"/>
  <c r="G1343" i="9" s="1"/>
  <c r="F1642" i="9"/>
  <c r="G1642" i="9" s="1"/>
  <c r="F1787" i="9"/>
  <c r="G1787" i="9" s="1"/>
  <c r="F827" i="9"/>
  <c r="G827" i="9" s="1"/>
  <c r="F1705" i="9"/>
  <c r="G1705" i="9" s="1"/>
  <c r="F194" i="9"/>
  <c r="G194" i="9" s="1"/>
  <c r="F60" i="9"/>
  <c r="G60" i="9" s="1"/>
  <c r="F204" i="9"/>
  <c r="G204" i="9" s="1"/>
  <c r="F348" i="9"/>
  <c r="G348" i="9" s="1"/>
  <c r="F492" i="9"/>
  <c r="G492" i="9" s="1"/>
  <c r="F636" i="9"/>
  <c r="G636" i="9" s="1"/>
  <c r="F780" i="9"/>
  <c r="G780" i="9" s="1"/>
  <c r="F924" i="9"/>
  <c r="G924" i="9" s="1"/>
  <c r="F49" i="9"/>
  <c r="G49" i="9" s="1"/>
  <c r="F193" i="9"/>
  <c r="G193" i="9" s="1"/>
  <c r="F337" i="9"/>
  <c r="G337" i="9" s="1"/>
  <c r="F481" i="9"/>
  <c r="G481" i="9" s="1"/>
  <c r="F625" i="9"/>
  <c r="G625" i="9" s="1"/>
  <c r="F769" i="9"/>
  <c r="G769" i="9" s="1"/>
  <c r="F913" i="9"/>
  <c r="G913" i="9" s="1"/>
  <c r="F39" i="9"/>
  <c r="G39" i="9" s="1"/>
  <c r="F183" i="9"/>
  <c r="G183" i="9" s="1"/>
  <c r="F327" i="9"/>
  <c r="G327" i="9" s="1"/>
  <c r="F471" i="9"/>
  <c r="G471" i="9" s="1"/>
  <c r="F615" i="9"/>
  <c r="G615" i="9" s="1"/>
  <c r="F759" i="9"/>
  <c r="G759" i="9" s="1"/>
  <c r="F903" i="9"/>
  <c r="G903" i="9" s="1"/>
  <c r="F40" i="9"/>
  <c r="G40" i="9" s="1"/>
  <c r="F184" i="9"/>
  <c r="G184" i="9" s="1"/>
  <c r="F328" i="9"/>
  <c r="G328" i="9" s="1"/>
  <c r="F472" i="9"/>
  <c r="G472" i="9" s="1"/>
  <c r="F616" i="9"/>
  <c r="G616" i="9" s="1"/>
  <c r="F760" i="9"/>
  <c r="G760" i="9" s="1"/>
  <c r="F904" i="9"/>
  <c r="G904" i="9" s="1"/>
  <c r="F29" i="9"/>
  <c r="G29" i="9" s="1"/>
  <c r="F173" i="9"/>
  <c r="G173" i="9" s="1"/>
  <c r="F317" i="9"/>
  <c r="G317" i="9" s="1"/>
  <c r="F461" i="9"/>
  <c r="G461" i="9" s="1"/>
  <c r="F605" i="9"/>
  <c r="G605" i="9" s="1"/>
  <c r="F749" i="9"/>
  <c r="G749" i="9" s="1"/>
  <c r="F893" i="9"/>
  <c r="G893" i="9" s="1"/>
  <c r="F114" i="9"/>
  <c r="G114" i="9" s="1"/>
  <c r="F258" i="9"/>
  <c r="G258" i="9" s="1"/>
  <c r="F402" i="9"/>
  <c r="G402" i="9" s="1"/>
  <c r="F546" i="9"/>
  <c r="G546" i="9" s="1"/>
  <c r="F690" i="9"/>
  <c r="G690" i="9" s="1"/>
  <c r="F55" i="9"/>
  <c r="G55" i="9" s="1"/>
  <c r="F199" i="9"/>
  <c r="G199" i="9" s="1"/>
  <c r="F343" i="9"/>
  <c r="G343" i="9" s="1"/>
  <c r="F487" i="9"/>
  <c r="G487" i="9" s="1"/>
  <c r="F631" i="9"/>
  <c r="G631" i="9" s="1"/>
  <c r="F68" i="9"/>
  <c r="G68" i="9" s="1"/>
  <c r="F212" i="9"/>
  <c r="G212" i="9" s="1"/>
  <c r="F356" i="9"/>
  <c r="G356" i="9" s="1"/>
  <c r="F500" i="9"/>
  <c r="G500" i="9" s="1"/>
  <c r="F141" i="9"/>
  <c r="G141" i="9" s="1"/>
  <c r="F285" i="9"/>
  <c r="G285" i="9" s="1"/>
  <c r="F429" i="9"/>
  <c r="G429" i="9" s="1"/>
  <c r="F573" i="9"/>
  <c r="G573" i="9" s="1"/>
  <c r="F382" i="9"/>
  <c r="G382" i="9" s="1"/>
  <c r="F786" i="9"/>
  <c r="G786" i="9" s="1"/>
  <c r="F1016" i="9"/>
  <c r="G1016" i="9" s="1"/>
  <c r="F1161" i="9"/>
  <c r="G1161" i="9" s="1"/>
  <c r="F1305" i="9"/>
  <c r="G1305" i="9" s="1"/>
  <c r="F1449" i="9"/>
  <c r="G1449" i="9" s="1"/>
  <c r="F1593" i="9"/>
  <c r="G1593" i="9" s="1"/>
  <c r="F479" i="9"/>
  <c r="G479" i="9" s="1"/>
  <c r="F826" i="9"/>
  <c r="G826" i="9" s="1"/>
  <c r="F1042" i="9"/>
  <c r="G1042" i="9" s="1"/>
  <c r="F1186" i="9"/>
  <c r="G1186" i="9" s="1"/>
  <c r="F1330" i="9"/>
  <c r="G1330" i="9" s="1"/>
  <c r="F1474" i="9"/>
  <c r="G1474" i="9" s="1"/>
  <c r="F1618" i="9"/>
  <c r="G1618" i="9" s="1"/>
  <c r="F490" i="9"/>
  <c r="G490" i="9" s="1"/>
  <c r="F830" i="9"/>
  <c r="G830" i="9" s="1"/>
  <c r="F1044" i="9"/>
  <c r="G1044" i="9" s="1"/>
  <c r="F1188" i="9"/>
  <c r="G1188" i="9" s="1"/>
  <c r="F1332" i="9"/>
  <c r="G1332" i="9" s="1"/>
  <c r="F1476" i="9"/>
  <c r="G1476" i="9" s="1"/>
  <c r="F1620" i="9"/>
  <c r="G1620" i="9" s="1"/>
  <c r="F443" i="9"/>
  <c r="G443" i="9" s="1"/>
  <c r="F812" i="9"/>
  <c r="G812" i="9" s="1"/>
  <c r="F1033" i="9"/>
  <c r="G1033" i="9" s="1"/>
  <c r="F1177" i="9"/>
  <c r="G1177" i="9" s="1"/>
  <c r="F1321" i="9"/>
  <c r="G1321" i="9" s="1"/>
  <c r="F1465" i="9"/>
  <c r="G1465" i="9" s="1"/>
  <c r="F350" i="9"/>
  <c r="G350" i="9" s="1"/>
  <c r="F770" i="9"/>
  <c r="G770" i="9" s="1"/>
  <c r="F1006" i="9"/>
  <c r="G1006" i="9" s="1"/>
  <c r="F1154" i="9"/>
  <c r="G1154" i="9" s="1"/>
  <c r="F1298" i="9"/>
  <c r="G1298" i="9" s="1"/>
  <c r="F1442" i="9"/>
  <c r="G1442" i="9" s="1"/>
  <c r="F70" i="9"/>
  <c r="G70" i="9" s="1"/>
  <c r="F610" i="9"/>
  <c r="G610" i="9" s="1"/>
  <c r="F897" i="9"/>
  <c r="G897" i="9" s="1"/>
  <c r="F1083" i="9"/>
  <c r="G1083" i="9" s="1"/>
  <c r="F1227" i="9"/>
  <c r="G1227" i="9" s="1"/>
  <c r="F1515" i="9"/>
  <c r="G1515" i="9" s="1"/>
  <c r="F1757" i="9"/>
  <c r="G1757" i="9" s="1"/>
  <c r="F1758" i="9"/>
  <c r="G1758" i="9" s="1"/>
  <c r="F1717" i="9"/>
  <c r="G1717" i="9" s="1"/>
  <c r="F1553" i="9"/>
  <c r="G1553" i="9" s="1"/>
  <c r="F360" i="9"/>
  <c r="G360" i="9" s="1"/>
  <c r="F504" i="9"/>
  <c r="G504" i="9" s="1"/>
  <c r="F648" i="9"/>
  <c r="G648" i="9" s="1"/>
  <c r="F792" i="9"/>
  <c r="G792" i="9" s="1"/>
  <c r="F936" i="9"/>
  <c r="G936" i="9" s="1"/>
  <c r="F61" i="9"/>
  <c r="G61" i="9" s="1"/>
  <c r="F205" i="9"/>
  <c r="G205" i="9" s="1"/>
  <c r="F349" i="9"/>
  <c r="G349" i="9" s="1"/>
  <c r="F493" i="9"/>
  <c r="G493" i="9" s="1"/>
  <c r="F637" i="9"/>
  <c r="G637" i="9" s="1"/>
  <c r="F781" i="9"/>
  <c r="G781" i="9" s="1"/>
  <c r="F925" i="9"/>
  <c r="G925" i="9" s="1"/>
  <c r="F51" i="9"/>
  <c r="G51" i="9" s="1"/>
  <c r="F195" i="9"/>
  <c r="G195" i="9" s="1"/>
  <c r="F339" i="9"/>
  <c r="G339" i="9" s="1"/>
  <c r="F483" i="9"/>
  <c r="G483" i="9" s="1"/>
  <c r="F627" i="9"/>
  <c r="G627" i="9" s="1"/>
  <c r="F771" i="9"/>
  <c r="G771" i="9" s="1"/>
  <c r="F915" i="9"/>
  <c r="G915" i="9" s="1"/>
  <c r="F52" i="9"/>
  <c r="G52" i="9" s="1"/>
  <c r="F196" i="9"/>
  <c r="G196" i="9" s="1"/>
  <c r="F340" i="9"/>
  <c r="G340" i="9" s="1"/>
  <c r="F484" i="9"/>
  <c r="G484" i="9" s="1"/>
  <c r="F628" i="9"/>
  <c r="G628" i="9" s="1"/>
  <c r="F772" i="9"/>
  <c r="G772" i="9" s="1"/>
  <c r="F916" i="9"/>
  <c r="G916" i="9" s="1"/>
  <c r="F41" i="9"/>
  <c r="G41" i="9" s="1"/>
  <c r="F185" i="9"/>
  <c r="G185" i="9" s="1"/>
  <c r="F329" i="9"/>
  <c r="G329" i="9" s="1"/>
  <c r="F473" i="9"/>
  <c r="G473" i="9" s="1"/>
  <c r="F617" i="9"/>
  <c r="G617" i="9" s="1"/>
  <c r="F761" i="9"/>
  <c r="G761" i="9" s="1"/>
  <c r="F905" i="9"/>
  <c r="G905" i="9" s="1"/>
  <c r="F126" i="9"/>
  <c r="G126" i="9" s="1"/>
  <c r="F270" i="9"/>
  <c r="G270" i="9" s="1"/>
  <c r="F414" i="9"/>
  <c r="G414" i="9" s="1"/>
  <c r="F558" i="9"/>
  <c r="G558" i="9" s="1"/>
  <c r="F702" i="9"/>
  <c r="G702" i="9" s="1"/>
  <c r="F67" i="9"/>
  <c r="G67" i="9" s="1"/>
  <c r="F211" i="9"/>
  <c r="G211" i="9" s="1"/>
  <c r="F355" i="9"/>
  <c r="G355" i="9" s="1"/>
  <c r="F499" i="9"/>
  <c r="G499" i="9" s="1"/>
  <c r="F643" i="9"/>
  <c r="G643" i="9" s="1"/>
  <c r="F80" i="9"/>
  <c r="G80" i="9" s="1"/>
  <c r="F224" i="9"/>
  <c r="G224" i="9" s="1"/>
  <c r="F368" i="9"/>
  <c r="G368" i="9" s="1"/>
  <c r="F9" i="9"/>
  <c r="G9" i="9" s="1"/>
  <c r="F153" i="9"/>
  <c r="G153" i="9" s="1"/>
  <c r="F297" i="9"/>
  <c r="G297" i="9" s="1"/>
  <c r="F441" i="9"/>
  <c r="G441" i="9" s="1"/>
  <c r="F585" i="9"/>
  <c r="G585" i="9" s="1"/>
  <c r="F430" i="9"/>
  <c r="G430" i="9" s="1"/>
  <c r="F803" i="9"/>
  <c r="G803" i="9" s="1"/>
  <c r="F1029" i="9"/>
  <c r="G1029" i="9" s="1"/>
  <c r="F1173" i="9"/>
  <c r="G1173" i="9" s="1"/>
  <c r="F1317" i="9"/>
  <c r="G1317" i="9" s="1"/>
  <c r="F1461" i="9"/>
  <c r="G1461" i="9" s="1"/>
  <c r="F1605" i="9"/>
  <c r="G1605" i="9" s="1"/>
  <c r="F524" i="9"/>
  <c r="G524" i="9" s="1"/>
  <c r="F848" i="9"/>
  <c r="G848" i="9" s="1"/>
  <c r="F1054" i="9"/>
  <c r="G1054" i="9" s="1"/>
  <c r="F1198" i="9"/>
  <c r="G1198" i="9" s="1"/>
  <c r="F1342" i="9"/>
  <c r="G1342" i="9" s="1"/>
  <c r="F1486" i="9"/>
  <c r="G1486" i="9" s="1"/>
  <c r="F1630" i="9"/>
  <c r="G1630" i="9" s="1"/>
  <c r="F527" i="9"/>
  <c r="G527" i="9" s="1"/>
  <c r="F850" i="9"/>
  <c r="G850" i="9" s="1"/>
  <c r="F1056" i="9"/>
  <c r="G1056" i="9" s="1"/>
  <c r="F1200" i="9"/>
  <c r="G1200" i="9" s="1"/>
  <c r="F1344" i="9"/>
  <c r="G1344" i="9" s="1"/>
  <c r="F1488" i="9"/>
  <c r="G1488" i="9" s="1"/>
  <c r="F1632" i="9"/>
  <c r="G1632" i="9" s="1"/>
  <c r="F491" i="9"/>
  <c r="G491" i="9" s="1"/>
  <c r="F834" i="9"/>
  <c r="G834" i="9" s="1"/>
  <c r="F1045" i="9"/>
  <c r="G1045" i="9" s="1"/>
  <c r="F1189" i="9"/>
  <c r="G1189" i="9" s="1"/>
  <c r="F1333" i="9"/>
  <c r="G1333" i="9" s="1"/>
  <c r="F1477" i="9"/>
  <c r="G1477" i="9" s="1"/>
  <c r="F398" i="9"/>
  <c r="G398" i="9" s="1"/>
  <c r="F791" i="9"/>
  <c r="G791" i="9" s="1"/>
  <c r="F1022" i="9"/>
  <c r="G1022" i="9" s="1"/>
  <c r="F1166" i="9"/>
  <c r="G1166" i="9" s="1"/>
  <c r="F1310" i="9"/>
  <c r="G1310" i="9" s="1"/>
  <c r="F1454" i="9"/>
  <c r="G1454" i="9" s="1"/>
  <c r="F118" i="9"/>
  <c r="G118" i="9" s="1"/>
  <c r="F644" i="9"/>
  <c r="G644" i="9" s="1"/>
  <c r="F919" i="9"/>
  <c r="G919" i="9" s="1"/>
  <c r="F1095" i="9"/>
  <c r="G1095" i="9" s="1"/>
  <c r="F1239" i="9"/>
  <c r="G1239" i="9" s="1"/>
  <c r="F1383" i="9"/>
  <c r="G1383" i="9" s="1"/>
  <c r="F1527" i="9"/>
  <c r="G1527" i="9" s="1"/>
  <c r="F167" i="9"/>
  <c r="G167" i="9" s="1"/>
  <c r="F671" i="9"/>
  <c r="G671" i="9" s="1"/>
  <c r="F938" i="9"/>
  <c r="G938" i="9" s="1"/>
  <c r="F1108" i="9"/>
  <c r="G1108" i="9" s="1"/>
  <c r="F1252" i="9"/>
  <c r="G1252" i="9" s="1"/>
  <c r="F1396" i="9"/>
  <c r="G1396" i="9" s="1"/>
  <c r="F26" i="9"/>
  <c r="G26" i="9" s="1"/>
  <c r="F842" i="9"/>
  <c r="G842" i="9" s="1"/>
  <c r="F1695" i="9"/>
  <c r="G1695" i="9" s="1"/>
  <c r="F1543" i="9"/>
  <c r="G1543" i="9" s="1"/>
  <c r="F1720" i="9"/>
  <c r="G1720" i="9" s="1"/>
  <c r="F1283" i="9"/>
  <c r="G1283" i="9" s="1"/>
  <c r="F962" i="9"/>
  <c r="G962" i="9" s="1"/>
  <c r="F1613" i="9"/>
  <c r="G1613" i="9" s="1"/>
  <c r="F1316" i="9"/>
  <c r="G1316" i="9" s="1"/>
  <c r="F1091" i="9"/>
  <c r="G1091" i="9" s="1"/>
  <c r="F1573" i="9"/>
  <c r="G1573" i="9" s="1"/>
  <c r="F1737" i="9"/>
  <c r="G1737" i="9" s="1"/>
  <c r="F1777" i="9"/>
  <c r="G1777" i="9" s="1"/>
  <c r="F84" i="9"/>
  <c r="G84" i="9" s="1"/>
  <c r="F228" i="9"/>
  <c r="G228" i="9" s="1"/>
  <c r="F372" i="9"/>
  <c r="G372" i="9" s="1"/>
  <c r="F516" i="9"/>
  <c r="G516" i="9" s="1"/>
  <c r="F660" i="9"/>
  <c r="G660" i="9" s="1"/>
  <c r="F804" i="9"/>
  <c r="G804" i="9" s="1"/>
  <c r="F948" i="9"/>
  <c r="G948" i="9" s="1"/>
  <c r="F73" i="9"/>
  <c r="G73" i="9" s="1"/>
  <c r="F217" i="9"/>
  <c r="G217" i="9" s="1"/>
  <c r="F361" i="9"/>
  <c r="G361" i="9" s="1"/>
  <c r="F505" i="9"/>
  <c r="G505" i="9" s="1"/>
  <c r="F649" i="9"/>
  <c r="G649" i="9" s="1"/>
  <c r="F793" i="9"/>
  <c r="G793" i="9" s="1"/>
  <c r="F937" i="9"/>
  <c r="G937" i="9" s="1"/>
  <c r="F63" i="9"/>
  <c r="G63" i="9" s="1"/>
  <c r="F207" i="9"/>
  <c r="G207" i="9" s="1"/>
  <c r="F351" i="9"/>
  <c r="G351" i="9" s="1"/>
  <c r="F495" i="9"/>
  <c r="G495" i="9" s="1"/>
  <c r="F639" i="9"/>
  <c r="G639" i="9" s="1"/>
  <c r="F783" i="9"/>
  <c r="G783" i="9" s="1"/>
  <c r="F927" i="9"/>
  <c r="G927" i="9" s="1"/>
  <c r="F64" i="9"/>
  <c r="G64" i="9" s="1"/>
  <c r="F208" i="9"/>
  <c r="G208" i="9" s="1"/>
  <c r="F352" i="9"/>
  <c r="G352" i="9" s="1"/>
  <c r="F496" i="9"/>
  <c r="G496" i="9" s="1"/>
  <c r="F640" i="9"/>
  <c r="G640" i="9" s="1"/>
  <c r="F784" i="9"/>
  <c r="G784" i="9" s="1"/>
  <c r="F928" i="9"/>
  <c r="G928" i="9" s="1"/>
  <c r="F53" i="9"/>
  <c r="G53" i="9" s="1"/>
  <c r="F197" i="9"/>
  <c r="G197" i="9" s="1"/>
  <c r="F341" i="9"/>
  <c r="G341" i="9" s="1"/>
  <c r="F485" i="9"/>
  <c r="G485" i="9" s="1"/>
  <c r="F629" i="9"/>
  <c r="G629" i="9" s="1"/>
  <c r="F773" i="9"/>
  <c r="G773" i="9" s="1"/>
  <c r="F917" i="9"/>
  <c r="G917" i="9" s="1"/>
  <c r="F138" i="9"/>
  <c r="G138" i="9" s="1"/>
  <c r="F282" i="9"/>
  <c r="G282" i="9" s="1"/>
  <c r="F426" i="9"/>
  <c r="G426" i="9" s="1"/>
  <c r="F570" i="9"/>
  <c r="G570" i="9" s="1"/>
  <c r="F714" i="9"/>
  <c r="G714" i="9" s="1"/>
  <c r="F79" i="9"/>
  <c r="G79" i="9" s="1"/>
  <c r="F223" i="9"/>
  <c r="G223" i="9" s="1"/>
  <c r="F367" i="9"/>
  <c r="G367" i="9" s="1"/>
  <c r="F511" i="9"/>
  <c r="G511" i="9" s="1"/>
  <c r="F655" i="9"/>
  <c r="G655" i="9" s="1"/>
  <c r="F92" i="9"/>
  <c r="G92" i="9" s="1"/>
  <c r="F236" i="9"/>
  <c r="G236" i="9" s="1"/>
  <c r="F380" i="9"/>
  <c r="G380" i="9" s="1"/>
  <c r="F21" i="9"/>
  <c r="G21" i="9" s="1"/>
  <c r="F165" i="9"/>
  <c r="G165" i="9" s="1"/>
  <c r="F309" i="9"/>
  <c r="G309" i="9" s="1"/>
  <c r="F453" i="9"/>
  <c r="G453" i="9" s="1"/>
  <c r="F597" i="9"/>
  <c r="G597" i="9" s="1"/>
  <c r="F478" i="9"/>
  <c r="G478" i="9" s="1"/>
  <c r="F825" i="9"/>
  <c r="G825" i="9" s="1"/>
  <c r="F1041" i="9"/>
  <c r="G1041" i="9" s="1"/>
  <c r="F1185" i="9"/>
  <c r="G1185" i="9" s="1"/>
  <c r="F1329" i="9"/>
  <c r="G1329" i="9" s="1"/>
  <c r="F1473" i="9"/>
  <c r="G1473" i="9" s="1"/>
  <c r="F1617" i="9"/>
  <c r="G1617" i="9" s="1"/>
  <c r="F560" i="9"/>
  <c r="G560" i="9" s="1"/>
  <c r="F870" i="9"/>
  <c r="G870" i="9" s="1"/>
  <c r="F1210" i="9"/>
  <c r="G1210" i="9" s="1"/>
  <c r="F1354" i="9"/>
  <c r="G1354" i="9" s="1"/>
  <c r="F1498" i="9"/>
  <c r="G1498" i="9" s="1"/>
  <c r="F10" i="9"/>
  <c r="G10" i="9" s="1"/>
  <c r="F563" i="9"/>
  <c r="G563" i="9" s="1"/>
  <c r="F872" i="9"/>
  <c r="G872" i="9" s="1"/>
  <c r="F1068" i="9"/>
  <c r="G1068" i="9" s="1"/>
  <c r="F1212" i="9"/>
  <c r="G1212" i="9" s="1"/>
  <c r="F1356" i="9"/>
  <c r="G1356" i="9" s="1"/>
  <c r="F1500" i="9"/>
  <c r="G1500" i="9" s="1"/>
  <c r="F1644" i="9"/>
  <c r="G1644" i="9" s="1"/>
  <c r="F530" i="9"/>
  <c r="G530" i="9" s="1"/>
  <c r="F851" i="9"/>
  <c r="G851" i="9" s="1"/>
  <c r="F1057" i="9"/>
  <c r="G1057" i="9" s="1"/>
  <c r="F1201" i="9"/>
  <c r="G1201" i="9" s="1"/>
  <c r="F1345" i="9"/>
  <c r="G1345" i="9" s="1"/>
  <c r="F1489" i="9"/>
  <c r="G1489" i="9" s="1"/>
  <c r="F446" i="9"/>
  <c r="G446" i="9" s="1"/>
  <c r="F813" i="9"/>
  <c r="G813" i="9" s="1"/>
  <c r="F1034" i="9"/>
  <c r="G1034" i="9" s="1"/>
  <c r="F1178" i="9"/>
  <c r="G1178" i="9" s="1"/>
  <c r="F1322" i="9"/>
  <c r="G1322" i="9" s="1"/>
  <c r="F1466" i="9"/>
  <c r="G1466" i="9" s="1"/>
  <c r="F166" i="9"/>
  <c r="G166" i="9" s="1"/>
  <c r="F670" i="9"/>
  <c r="G670" i="9" s="1"/>
  <c r="F935" i="9"/>
  <c r="G935" i="9" s="1"/>
  <c r="F1107" i="9"/>
  <c r="G1107" i="9" s="1"/>
  <c r="F1251" i="9"/>
  <c r="G1251" i="9" s="1"/>
  <c r="F1395" i="9"/>
  <c r="G1395" i="9" s="1"/>
  <c r="F1539" i="9"/>
  <c r="G1539" i="9" s="1"/>
  <c r="F215" i="9"/>
  <c r="G215" i="9" s="1"/>
  <c r="F1085" i="9"/>
  <c r="G1085" i="9" s="1"/>
  <c r="F849" i="9"/>
  <c r="G849" i="9" s="1"/>
  <c r="F1636" i="9"/>
  <c r="G1636" i="9" s="1"/>
  <c r="F1781" i="9"/>
  <c r="G1781" i="9" s="1"/>
  <c r="F1196" i="9"/>
  <c r="G1196" i="9" s="1"/>
  <c r="F1568" i="9"/>
  <c r="G1568" i="9" s="1"/>
  <c r="F907" i="9"/>
  <c r="G907" i="9" s="1"/>
  <c r="F1163" i="9"/>
  <c r="G1163" i="9" s="1"/>
  <c r="F1590" i="9"/>
  <c r="G1590" i="9" s="1"/>
  <c r="F1448" i="9"/>
  <c r="G1448" i="9" s="1"/>
  <c r="F1451" i="9"/>
  <c r="G1451" i="9" s="1"/>
  <c r="F1115" i="9"/>
  <c r="G1115" i="9" s="1"/>
  <c r="F1268" i="9"/>
  <c r="G1268" i="9" s="1"/>
  <c r="F1371" i="9"/>
  <c r="G1371" i="9" s="1"/>
  <c r="F119" i="9"/>
  <c r="G119" i="9" s="1"/>
  <c r="F645" i="9"/>
  <c r="G645" i="9" s="1"/>
  <c r="F920" i="9"/>
  <c r="G920" i="9" s="1"/>
  <c r="F1096" i="9"/>
  <c r="G1096" i="9" s="1"/>
  <c r="F1240" i="9"/>
  <c r="G1240" i="9" s="1"/>
  <c r="F1384" i="9"/>
  <c r="G1384" i="9" s="1"/>
  <c r="F1528" i="9"/>
  <c r="G1528" i="9" s="1"/>
  <c r="F542" i="9"/>
  <c r="G542" i="9" s="1"/>
  <c r="F860" i="9"/>
  <c r="G860" i="9" s="1"/>
  <c r="F1061" i="9"/>
  <c r="G1061" i="9" s="1"/>
  <c r="F1205" i="9"/>
  <c r="G1205" i="9" s="1"/>
  <c r="F226" i="9"/>
  <c r="G226" i="9" s="1"/>
  <c r="F706" i="9"/>
  <c r="G706" i="9" s="1"/>
  <c r="F958" i="9"/>
  <c r="G958" i="9" s="1"/>
  <c r="F1122" i="9"/>
  <c r="G1122" i="9" s="1"/>
  <c r="F1266" i="9"/>
  <c r="G1266" i="9" s="1"/>
  <c r="F467" i="9"/>
  <c r="G467" i="9" s="1"/>
  <c r="F823" i="9"/>
  <c r="G823" i="9" s="1"/>
  <c r="F1039" i="9"/>
  <c r="G1039" i="9" s="1"/>
  <c r="F1183" i="9"/>
  <c r="G1183" i="9" s="1"/>
  <c r="F1327" i="9"/>
  <c r="G1327" i="9" s="1"/>
  <c r="F526" i="9"/>
  <c r="G526" i="9" s="1"/>
  <c r="F1460" i="9"/>
  <c r="G1460" i="9" s="1"/>
  <c r="F1683" i="9"/>
  <c r="G1683" i="9" s="1"/>
  <c r="F863" i="9"/>
  <c r="G863" i="9" s="1"/>
  <c r="F1708" i="9"/>
  <c r="G1708" i="9" s="1"/>
  <c r="F1211" i="9"/>
  <c r="G1211" i="9" s="1"/>
  <c r="F1602" i="9"/>
  <c r="G1602" i="9" s="1"/>
  <c r="F1220" i="9"/>
  <c r="G1220" i="9" s="1"/>
  <c r="F1603" i="9"/>
  <c r="G1603" i="9" s="1"/>
  <c r="F1753" i="9"/>
  <c r="G1753" i="9" s="1"/>
  <c r="F890" i="9"/>
  <c r="G890" i="9" s="1"/>
  <c r="F1529" i="9"/>
  <c r="G1529" i="9" s="1"/>
  <c r="F1711" i="9"/>
  <c r="G1711" i="9" s="1"/>
  <c r="F1556" i="9"/>
  <c r="G1556" i="9" s="1"/>
  <c r="F623" i="9"/>
  <c r="G623" i="9" s="1"/>
  <c r="F1472" i="9"/>
  <c r="G1472" i="9" s="1"/>
  <c r="F1688" i="9"/>
  <c r="G1688" i="9" s="1"/>
  <c r="F1052" i="9"/>
  <c r="G1052" i="9" s="1"/>
  <c r="F1018" i="9"/>
  <c r="G1018" i="9" s="1"/>
  <c r="F1725" i="9"/>
  <c r="G1725" i="9" s="1"/>
  <c r="F1729" i="9"/>
  <c r="G1729" i="9" s="1"/>
  <c r="F1376" i="9"/>
  <c r="G1376" i="9" s="1"/>
  <c r="F1654" i="9"/>
  <c r="G1654" i="9" s="1"/>
  <c r="F692" i="9"/>
  <c r="G692" i="9" s="1"/>
  <c r="F1379" i="9"/>
  <c r="G1379" i="9" s="1"/>
  <c r="F1655" i="9"/>
  <c r="G1655" i="9" s="1"/>
  <c r="F944" i="9"/>
  <c r="G944" i="9" s="1"/>
  <c r="F947" i="9"/>
  <c r="G947" i="9" s="1"/>
  <c r="F1741" i="9"/>
  <c r="G1741" i="9" s="1"/>
  <c r="F230" i="9"/>
  <c r="G230" i="9" s="1"/>
  <c r="F578" i="9"/>
  <c r="G578" i="9" s="1"/>
  <c r="F882" i="9"/>
  <c r="G882" i="9" s="1"/>
  <c r="F1073" i="9"/>
  <c r="G1073" i="9" s="1"/>
  <c r="F1217" i="9"/>
  <c r="G1217" i="9" s="1"/>
  <c r="F274" i="9"/>
  <c r="G274" i="9" s="1"/>
  <c r="F730" i="9"/>
  <c r="G730" i="9" s="1"/>
  <c r="F978" i="9"/>
  <c r="G978" i="9" s="1"/>
  <c r="F1134" i="9"/>
  <c r="G1134" i="9" s="1"/>
  <c r="F1278" i="9"/>
  <c r="G1278" i="9" s="1"/>
  <c r="F514" i="9"/>
  <c r="G514" i="9" s="1"/>
  <c r="F1051" i="9"/>
  <c r="G1051" i="9" s="1"/>
  <c r="F1195" i="9"/>
  <c r="G1195" i="9" s="1"/>
  <c r="F1339" i="9"/>
  <c r="G1339" i="9" s="1"/>
  <c r="F717" i="9"/>
  <c r="G717" i="9" s="1"/>
  <c r="F1493" i="9"/>
  <c r="G1493" i="9" s="1"/>
  <c r="F980" i="9"/>
  <c r="G980" i="9" s="1"/>
  <c r="F1621" i="9"/>
  <c r="G1621" i="9" s="1"/>
  <c r="F1769" i="9"/>
  <c r="G1769" i="9" s="1"/>
  <c r="F1292" i="9"/>
  <c r="G1292" i="9" s="1"/>
  <c r="F1622" i="9"/>
  <c r="G1622" i="9" s="1"/>
  <c r="F1770" i="9"/>
  <c r="G1770" i="9" s="1"/>
  <c r="F1003" i="9"/>
  <c r="G1003" i="9" s="1"/>
  <c r="F1549" i="9"/>
  <c r="G1549" i="9" s="1"/>
  <c r="F1723" i="9"/>
  <c r="G1723" i="9" s="1"/>
  <c r="F1765" i="9"/>
  <c r="G1765" i="9" s="1"/>
  <c r="F782" i="9"/>
  <c r="G782" i="9" s="1"/>
  <c r="F1505" i="9"/>
  <c r="G1505" i="9" s="1"/>
  <c r="F1700" i="9"/>
  <c r="G1700" i="9" s="1"/>
  <c r="F134" i="9"/>
  <c r="G134" i="9" s="1"/>
  <c r="F1412" i="9"/>
  <c r="G1412" i="9" s="1"/>
  <c r="F1666" i="9"/>
  <c r="G1666" i="9" s="1"/>
  <c r="F146" i="9"/>
  <c r="G146" i="9" s="1"/>
  <c r="F1415" i="9"/>
  <c r="G1415" i="9" s="1"/>
  <c r="F1667" i="9"/>
  <c r="G1667" i="9" s="1"/>
  <c r="F1112" i="9"/>
  <c r="G1112" i="9" s="1"/>
  <c r="F1043" i="9"/>
  <c r="G1043" i="9" s="1"/>
  <c r="F290" i="9"/>
  <c r="G290" i="9" s="1"/>
  <c r="F704" i="9"/>
  <c r="G704" i="9" s="1"/>
  <c r="F956" i="9"/>
  <c r="G956" i="9" s="1"/>
  <c r="F1120" i="9"/>
  <c r="G1120" i="9" s="1"/>
  <c r="F1264" i="9"/>
  <c r="G1264" i="9" s="1"/>
  <c r="F1408" i="9"/>
  <c r="G1408" i="9" s="1"/>
  <c r="F74" i="9"/>
  <c r="G74" i="9" s="1"/>
  <c r="F614" i="9"/>
  <c r="G614" i="9" s="1"/>
  <c r="F899" i="9"/>
  <c r="G899" i="9" s="1"/>
  <c r="F1229" i="9"/>
  <c r="G1229" i="9" s="1"/>
  <c r="F322" i="9"/>
  <c r="G322" i="9" s="1"/>
  <c r="F754" i="9"/>
  <c r="G754" i="9" s="1"/>
  <c r="F994" i="9"/>
  <c r="G994" i="9" s="1"/>
  <c r="F1146" i="9"/>
  <c r="G1146" i="9" s="1"/>
  <c r="F1290" i="9"/>
  <c r="G1290" i="9" s="1"/>
  <c r="F550" i="9"/>
  <c r="G550" i="9" s="1"/>
  <c r="F862" i="9"/>
  <c r="G862" i="9" s="1"/>
  <c r="F1063" i="9"/>
  <c r="G1063" i="9" s="1"/>
  <c r="F1207" i="9"/>
  <c r="G1207" i="9" s="1"/>
  <c r="F1351" i="9"/>
  <c r="G1351" i="9" s="1"/>
  <c r="F1519" i="9"/>
  <c r="G1519" i="9" s="1"/>
  <c r="F1707" i="9"/>
  <c r="G1707" i="9" s="1"/>
  <c r="F1064" i="9"/>
  <c r="G1064" i="9" s="1"/>
  <c r="F1565" i="9"/>
  <c r="G1565" i="9" s="1"/>
  <c r="F1732" i="9"/>
  <c r="G1732" i="9" s="1"/>
  <c r="F1326" i="9"/>
  <c r="G1326" i="9" s="1"/>
  <c r="F1328" i="9"/>
  <c r="G1328" i="9" s="1"/>
  <c r="F1637" i="9"/>
  <c r="G1637" i="9" s="1"/>
  <c r="F1782" i="9"/>
  <c r="G1782" i="9" s="1"/>
  <c r="F1079" i="9"/>
  <c r="G1079" i="9" s="1"/>
  <c r="F1735" i="9"/>
  <c r="G1735" i="9" s="1"/>
  <c r="F1668" i="9"/>
  <c r="G1668" i="9" s="1"/>
  <c r="F1124" i="9"/>
  <c r="G1124" i="9" s="1"/>
  <c r="F1530" i="9"/>
  <c r="G1530" i="9" s="1"/>
  <c r="F1712" i="9"/>
  <c r="G1712" i="9" s="1"/>
  <c r="F1459" i="9"/>
  <c r="G1459" i="9" s="1"/>
  <c r="F1749" i="9"/>
  <c r="G1749" i="9" s="1"/>
  <c r="F422" i="9"/>
  <c r="G422" i="9" s="1"/>
  <c r="F1678" i="9"/>
  <c r="G1678" i="9" s="1"/>
  <c r="F434" i="9"/>
  <c r="G434" i="9" s="1"/>
  <c r="F1679" i="9"/>
  <c r="G1679" i="9" s="1"/>
  <c r="F1256" i="9"/>
  <c r="G1256" i="9" s="1"/>
  <c r="F482" i="9"/>
  <c r="G482" i="9" s="1"/>
  <c r="F1362" i="9"/>
  <c r="G1362" i="9" s="1"/>
  <c r="F1649" i="9"/>
  <c r="G1649" i="9" s="1"/>
  <c r="F846" i="9"/>
  <c r="G846" i="9" s="1"/>
  <c r="F1364" i="9"/>
  <c r="G1364" i="9" s="1"/>
  <c r="F1650" i="9"/>
  <c r="G1650" i="9" s="1"/>
  <c r="F682" i="9"/>
  <c r="G682" i="9" s="1"/>
  <c r="F1388" i="9"/>
  <c r="G1388" i="9" s="1"/>
  <c r="F1151" i="9"/>
  <c r="G1151" i="9" s="1"/>
  <c r="F1588" i="9"/>
  <c r="G1588" i="9" s="1"/>
  <c r="F1747" i="9"/>
  <c r="G1747" i="9" s="1"/>
  <c r="F1728" i="9"/>
  <c r="G1728" i="9" s="1"/>
  <c r="F1015" i="9"/>
  <c r="G1015" i="9" s="1"/>
  <c r="F1552" i="9"/>
  <c r="G1552" i="9" s="1"/>
  <c r="F1724" i="9"/>
  <c r="G1724" i="9" s="1"/>
  <c r="F1561" i="9"/>
  <c r="G1561" i="9" s="1"/>
  <c r="F1235" i="9"/>
  <c r="G1235" i="9" s="1"/>
  <c r="F1761" i="9"/>
  <c r="G1761" i="9" s="1"/>
  <c r="F656" i="9"/>
  <c r="G656" i="9" s="1"/>
  <c r="F1481" i="9"/>
  <c r="G1481" i="9" s="1"/>
  <c r="F1690" i="9"/>
  <c r="G1690" i="9" s="1"/>
  <c r="F659" i="9"/>
  <c r="G659" i="9" s="1"/>
  <c r="F1691" i="9"/>
  <c r="G1691" i="9" s="1"/>
  <c r="F1424" i="9"/>
  <c r="G1424" i="9" s="1"/>
  <c r="F515" i="9"/>
  <c r="G515" i="9" s="1"/>
  <c r="F854" i="9"/>
  <c r="G854" i="9" s="1"/>
  <c r="F1202" i="9"/>
  <c r="G1202" i="9" s="1"/>
  <c r="F262" i="9"/>
  <c r="G262" i="9" s="1"/>
  <c r="F727" i="9"/>
  <c r="G727" i="9" s="1"/>
  <c r="F971" i="9"/>
  <c r="G971" i="9" s="1"/>
  <c r="F1275" i="9"/>
  <c r="G1275" i="9" s="1"/>
  <c r="F1563" i="9"/>
  <c r="G1563" i="9" s="1"/>
  <c r="F311" i="9"/>
  <c r="G311" i="9" s="1"/>
  <c r="F752" i="9"/>
  <c r="G752" i="9" s="1"/>
  <c r="F992" i="9"/>
  <c r="G992" i="9" s="1"/>
  <c r="F1144" i="9"/>
  <c r="G1144" i="9" s="1"/>
  <c r="F1288" i="9"/>
  <c r="G1288" i="9" s="1"/>
  <c r="F1432" i="9"/>
  <c r="G1432" i="9" s="1"/>
  <c r="F170" i="9"/>
  <c r="G170" i="9" s="1"/>
  <c r="F674" i="9"/>
  <c r="G674" i="9" s="1"/>
  <c r="F941" i="9"/>
  <c r="G941" i="9" s="1"/>
  <c r="F1109" i="9"/>
  <c r="G1109" i="9" s="1"/>
  <c r="F1253" i="9"/>
  <c r="G1253" i="9" s="1"/>
  <c r="F418" i="9"/>
  <c r="G418" i="9" s="1"/>
  <c r="F800" i="9"/>
  <c r="G800" i="9" s="1"/>
  <c r="F1026" i="9"/>
  <c r="G1026" i="9" s="1"/>
  <c r="F1170" i="9"/>
  <c r="G1170" i="9" s="1"/>
  <c r="F83" i="9"/>
  <c r="G83" i="9" s="1"/>
  <c r="F622" i="9"/>
  <c r="G622" i="9" s="1"/>
  <c r="F906" i="9"/>
  <c r="G906" i="9" s="1"/>
  <c r="F1087" i="9"/>
  <c r="G1087" i="9" s="1"/>
  <c r="F1231" i="9"/>
  <c r="G1231" i="9" s="1"/>
  <c r="F1375" i="9"/>
  <c r="G1375" i="9" s="1"/>
  <c r="F1564" i="9"/>
  <c r="G1564" i="9" s="1"/>
  <c r="F1731" i="9"/>
  <c r="G1731" i="9" s="1"/>
  <c r="F1208" i="9"/>
  <c r="G1208" i="9" s="1"/>
  <c r="F1601" i="9"/>
  <c r="G1601" i="9" s="1"/>
  <c r="F1756" i="9"/>
  <c r="G1756" i="9" s="1"/>
  <c r="F1398" i="9"/>
  <c r="G1398" i="9" s="1"/>
  <c r="F1661" i="9"/>
  <c r="G1661" i="9" s="1"/>
  <c r="F38" i="9"/>
  <c r="G38" i="9" s="1"/>
  <c r="F1400" i="9"/>
  <c r="G1400" i="9" s="1"/>
  <c r="F1541" i="9"/>
  <c r="G1541" i="9" s="1"/>
  <c r="F1604" i="9"/>
  <c r="G1604" i="9" s="1"/>
  <c r="F1759" i="9"/>
  <c r="G1759" i="9" s="1"/>
  <c r="F1764" i="9"/>
  <c r="G1764" i="9" s="1"/>
  <c r="F1487" i="9"/>
  <c r="G1487" i="9" s="1"/>
  <c r="F1088" i="9"/>
  <c r="G1088" i="9" s="1"/>
  <c r="F1571" i="9"/>
  <c r="G1571" i="9" s="1"/>
  <c r="F1736" i="9"/>
  <c r="G1736" i="9" s="1"/>
  <c r="F1646" i="9"/>
  <c r="G1646" i="9" s="1"/>
  <c r="F1302" i="9"/>
  <c r="G1302" i="9" s="1"/>
  <c r="F1626" i="9"/>
  <c r="G1626" i="9" s="1"/>
  <c r="F1773" i="9"/>
  <c r="G1773" i="9" s="1"/>
  <c r="F802" i="9"/>
  <c r="G802" i="9" s="1"/>
  <c r="F1507" i="9"/>
  <c r="G1507" i="9" s="1"/>
  <c r="F1702" i="9"/>
  <c r="G1702" i="9" s="1"/>
  <c r="F810" i="9"/>
  <c r="G810" i="9" s="1"/>
  <c r="F1508" i="9"/>
  <c r="G1508" i="9" s="1"/>
  <c r="F1457" i="9"/>
  <c r="G1457" i="9" s="1"/>
  <c r="F1314" i="9"/>
  <c r="G1314" i="9" s="1"/>
  <c r="F1518" i="9"/>
  <c r="G1518" i="9" s="1"/>
  <c r="F562" i="9"/>
  <c r="G562" i="9" s="1"/>
  <c r="F1575" i="9"/>
  <c r="G1575" i="9" s="1"/>
  <c r="F359" i="9"/>
  <c r="G359" i="9" s="1"/>
  <c r="F776" i="9"/>
  <c r="G776" i="9" s="1"/>
  <c r="F1010" i="9"/>
  <c r="G1010" i="9" s="1"/>
  <c r="F1300" i="9"/>
  <c r="G1300" i="9" s="1"/>
  <c r="F1444" i="9"/>
  <c r="G1444" i="9" s="1"/>
  <c r="F218" i="9"/>
  <c r="G218" i="9" s="1"/>
  <c r="F705" i="9"/>
  <c r="G705" i="9" s="1"/>
  <c r="F957" i="9"/>
  <c r="G957" i="9" s="1"/>
  <c r="F1121" i="9"/>
  <c r="G1121" i="9" s="1"/>
  <c r="F1265" i="9"/>
  <c r="G1265" i="9" s="1"/>
  <c r="F466" i="9"/>
  <c r="G466" i="9" s="1"/>
  <c r="F822" i="9"/>
  <c r="G822" i="9" s="1"/>
  <c r="F1038" i="9"/>
  <c r="G1038" i="9" s="1"/>
  <c r="F1182" i="9"/>
  <c r="G1182" i="9" s="1"/>
  <c r="F131" i="9"/>
  <c r="G131" i="9" s="1"/>
  <c r="F650" i="9"/>
  <c r="G650" i="9" s="1"/>
  <c r="F1099" i="9"/>
  <c r="G1099" i="9" s="1"/>
  <c r="F1243" i="9"/>
  <c r="G1243" i="9" s="1"/>
  <c r="F1387" i="9"/>
  <c r="G1387" i="9" s="1"/>
  <c r="F1127" i="9"/>
  <c r="G1127" i="9" s="1"/>
  <c r="F1743" i="9"/>
  <c r="G1743" i="9" s="1"/>
  <c r="F1619" i="9"/>
  <c r="G1619" i="9" s="1"/>
  <c r="F1434" i="9"/>
  <c r="G1434" i="9" s="1"/>
  <c r="F1673" i="9"/>
  <c r="G1673" i="9" s="1"/>
  <c r="F326" i="9"/>
  <c r="G326" i="9" s="1"/>
  <c r="F1436" i="9"/>
  <c r="G1436" i="9" s="1"/>
  <c r="F1674" i="9"/>
  <c r="G1674" i="9" s="1"/>
  <c r="F1577" i="9"/>
  <c r="G1577" i="9" s="1"/>
  <c r="F1615" i="9"/>
  <c r="G1615" i="9" s="1"/>
  <c r="F1295" i="9"/>
  <c r="G1295" i="9" s="1"/>
  <c r="F1624" i="9"/>
  <c r="G1624" i="9" s="1"/>
  <c r="F1771" i="9"/>
  <c r="G1771" i="9" s="1"/>
  <c r="F1160" i="9"/>
  <c r="G1160" i="9" s="1"/>
  <c r="F1589" i="9"/>
  <c r="G1589" i="9" s="1"/>
  <c r="F1748" i="9"/>
  <c r="G1748" i="9" s="1"/>
  <c r="F1338" i="9"/>
  <c r="G1338" i="9" s="1"/>
  <c r="F1640" i="9"/>
  <c r="G1640" i="9" s="1"/>
  <c r="F1785" i="9"/>
  <c r="G1785" i="9" s="1"/>
  <c r="F926" i="9"/>
  <c r="G926" i="9" s="1"/>
  <c r="F1714" i="9"/>
  <c r="G1714" i="9" s="1"/>
  <c r="F931" i="9"/>
  <c r="G931" i="9" s="1"/>
  <c r="F1535" i="9"/>
  <c r="G1535" i="9" s="1"/>
  <c r="F1715" i="9"/>
  <c r="G1715" i="9" s="1"/>
  <c r="F1511" i="9"/>
  <c r="G1511" i="9" s="1"/>
  <c r="F710" i="9"/>
  <c r="G710" i="9" s="1"/>
  <c r="F668" i="9"/>
  <c r="G668" i="9" s="1"/>
  <c r="F933" i="9"/>
  <c r="G933" i="9" s="1"/>
  <c r="F1105" i="9"/>
  <c r="G1105" i="9" s="1"/>
  <c r="F1249" i="9"/>
  <c r="G1249" i="9" s="1"/>
  <c r="F1393" i="9"/>
  <c r="G1393" i="9" s="1"/>
  <c r="F62" i="9"/>
  <c r="G62" i="9" s="1"/>
  <c r="F608" i="9"/>
  <c r="G608" i="9" s="1"/>
  <c r="F896" i="9"/>
  <c r="G896" i="9" s="1"/>
  <c r="F1082" i="9"/>
  <c r="G1082" i="9" s="1"/>
  <c r="F1226" i="9"/>
  <c r="G1226" i="9" s="1"/>
  <c r="F1370" i="9"/>
  <c r="G1370" i="9" s="1"/>
  <c r="F1514" i="9"/>
  <c r="G1514" i="9" s="1"/>
  <c r="F358" i="9"/>
  <c r="G358" i="9" s="1"/>
  <c r="F775" i="9"/>
  <c r="G775" i="9" s="1"/>
  <c r="F1155" i="9"/>
  <c r="G1155" i="9" s="1"/>
  <c r="F1299" i="9"/>
  <c r="G1299" i="9" s="1"/>
  <c r="F1443" i="9"/>
  <c r="G1443" i="9" s="1"/>
  <c r="F1587" i="9"/>
  <c r="G1587" i="9" s="1"/>
  <c r="F798" i="9"/>
  <c r="G798" i="9" s="1"/>
  <c r="F1024" i="9"/>
  <c r="G1024" i="9" s="1"/>
  <c r="F1168" i="9"/>
  <c r="G1168" i="9" s="1"/>
  <c r="F1312" i="9"/>
  <c r="G1312" i="9" s="1"/>
  <c r="F1456" i="9"/>
  <c r="G1456" i="9" s="1"/>
  <c r="F266" i="9"/>
  <c r="G266" i="9" s="1"/>
  <c r="F729" i="9"/>
  <c r="G729" i="9" s="1"/>
  <c r="F977" i="9"/>
  <c r="G977" i="9" s="1"/>
  <c r="F1133" i="9"/>
  <c r="G1133" i="9" s="1"/>
  <c r="F1277" i="9"/>
  <c r="G1277" i="9" s="1"/>
  <c r="F512" i="9"/>
  <c r="G512" i="9" s="1"/>
  <c r="F839" i="9"/>
  <c r="G839" i="9" s="1"/>
  <c r="F1050" i="9"/>
  <c r="G1050" i="9" s="1"/>
  <c r="F1194" i="9"/>
  <c r="G1194" i="9" s="1"/>
  <c r="F179" i="9"/>
  <c r="G179" i="9" s="1"/>
  <c r="F681" i="9"/>
  <c r="G681" i="9" s="1"/>
  <c r="F943" i="9"/>
  <c r="G943" i="9" s="1"/>
  <c r="F1111" i="9"/>
  <c r="G1111" i="9" s="1"/>
  <c r="F1255" i="9"/>
  <c r="G1255" i="9" s="1"/>
  <c r="F1399" i="9"/>
  <c r="G1399" i="9" s="1"/>
  <c r="F1199" i="9"/>
  <c r="G1199" i="9" s="1"/>
  <c r="F1600" i="9"/>
  <c r="G1600" i="9" s="1"/>
  <c r="F1755" i="9"/>
  <c r="G1755" i="9" s="1"/>
  <c r="F1325" i="9"/>
  <c r="G1325" i="9" s="1"/>
  <c r="F1780" i="9"/>
  <c r="G1780" i="9" s="1"/>
  <c r="F1469" i="9"/>
  <c r="G1469" i="9" s="1"/>
  <c r="F1470" i="9"/>
  <c r="G1470" i="9" s="1"/>
  <c r="F1686" i="9"/>
  <c r="G1686" i="9" s="1"/>
  <c r="F1643" i="9"/>
  <c r="G1643" i="9" s="1"/>
  <c r="F1682" i="9"/>
  <c r="G1682" i="9" s="1"/>
  <c r="F1638" i="9"/>
  <c r="G1638" i="9" s="1"/>
  <c r="F1783" i="9"/>
  <c r="G1783" i="9" s="1"/>
  <c r="F1386" i="9"/>
  <c r="G1386" i="9" s="1"/>
  <c r="F1658" i="9"/>
  <c r="G1658" i="9" s="1"/>
  <c r="F1607" i="9"/>
  <c r="G1607" i="9" s="1"/>
  <c r="F1760" i="9"/>
  <c r="G1760" i="9" s="1"/>
  <c r="F1754" i="9"/>
  <c r="G1754" i="9" s="1"/>
  <c r="F1374" i="9"/>
  <c r="G1374" i="9" s="1"/>
  <c r="F1653" i="9"/>
  <c r="G1653" i="9" s="1"/>
  <c r="F470" i="9"/>
  <c r="G470" i="9" s="1"/>
  <c r="F1726" i="9"/>
  <c r="G1726" i="9" s="1"/>
  <c r="F1031" i="9"/>
  <c r="G1031" i="9" s="1"/>
  <c r="F1555" i="9"/>
  <c r="G1555" i="9" s="1"/>
  <c r="F1727" i="9"/>
  <c r="G1727" i="9" s="1"/>
  <c r="F1458" i="9"/>
  <c r="G1458" i="9" s="1"/>
  <c r="F1633" i="9"/>
  <c r="G1633" i="9" s="1"/>
  <c r="F314" i="9"/>
  <c r="G314" i="9" s="1"/>
  <c r="F753" i="9"/>
  <c r="G753" i="9" s="1"/>
  <c r="F1145" i="9"/>
  <c r="G1145" i="9" s="1"/>
  <c r="F1289" i="9"/>
  <c r="G1289" i="9" s="1"/>
  <c r="F548" i="9"/>
  <c r="G548" i="9" s="1"/>
  <c r="F861" i="9"/>
  <c r="G861" i="9" s="1"/>
  <c r="F1062" i="9"/>
  <c r="G1062" i="9" s="1"/>
  <c r="F1206" i="9"/>
  <c r="G1206" i="9" s="1"/>
  <c r="F227" i="9"/>
  <c r="G227" i="9" s="1"/>
  <c r="F707" i="9"/>
  <c r="G707" i="9" s="1"/>
  <c r="F1123" i="9"/>
  <c r="G1123" i="9" s="1"/>
  <c r="F1267" i="9"/>
  <c r="G1267" i="9" s="1"/>
  <c r="F1411" i="9"/>
  <c r="G1411" i="9" s="1"/>
  <c r="F1271" i="9"/>
  <c r="G1271" i="9" s="1"/>
  <c r="F1616" i="9"/>
  <c r="G1616" i="9" s="1"/>
  <c r="F1767" i="9"/>
  <c r="G1767" i="9" s="1"/>
  <c r="F1361" i="9"/>
  <c r="G1361" i="9" s="1"/>
  <c r="F1648" i="9"/>
  <c r="G1648" i="9" s="1"/>
  <c r="F741" i="9"/>
  <c r="G741" i="9" s="1"/>
  <c r="F1697" i="9"/>
  <c r="G1697" i="9" s="1"/>
  <c r="F758" i="9"/>
  <c r="G758" i="9" s="1"/>
  <c r="F1496" i="9"/>
  <c r="G1496" i="9" s="1"/>
  <c r="F1680" i="9"/>
  <c r="G1680" i="9" s="1"/>
  <c r="F1742" i="9"/>
  <c r="G1742" i="9" s="1"/>
  <c r="F1651" i="9"/>
  <c r="G1651" i="9" s="1"/>
  <c r="F824" i="9"/>
  <c r="G824" i="9" s="1"/>
  <c r="F1484" i="9"/>
  <c r="G1484" i="9" s="1"/>
  <c r="F1706" i="9"/>
  <c r="G1706" i="9" s="1"/>
  <c r="F1301" i="9"/>
  <c r="G1301" i="9" s="1"/>
  <c r="F1772" i="9"/>
  <c r="G1772" i="9" s="1"/>
  <c r="F98" i="9"/>
  <c r="G98" i="9" s="1"/>
  <c r="F1410" i="9"/>
  <c r="G1410" i="9" s="1"/>
  <c r="F1665" i="9"/>
  <c r="G1665" i="9" s="1"/>
  <c r="F1483" i="9"/>
  <c r="G1483" i="9" s="1"/>
  <c r="F1100" i="9"/>
  <c r="G1100" i="9" s="1"/>
  <c r="F1574" i="9"/>
  <c r="G1574" i="9" s="1"/>
  <c r="F1103" i="9"/>
  <c r="G1103" i="9" s="1"/>
  <c r="F1576" i="9"/>
  <c r="G1576" i="9" s="1"/>
  <c r="F1739" i="9"/>
  <c r="G1739" i="9" s="1"/>
  <c r="F1656" i="9"/>
  <c r="G1656" i="9" s="1"/>
  <c r="F1517" i="9"/>
  <c r="G1517" i="9" s="1"/>
  <c r="F158" i="9"/>
  <c r="G158" i="9" s="1"/>
  <c r="F934" i="9"/>
  <c r="G934" i="9" s="1"/>
  <c r="F1250" i="9"/>
  <c r="G1250" i="9" s="1"/>
  <c r="F1538" i="9"/>
  <c r="G1538" i="9" s="1"/>
  <c r="F454" i="9"/>
  <c r="G454" i="9" s="1"/>
  <c r="F814" i="9"/>
  <c r="G814" i="9" s="1"/>
  <c r="F1035" i="9"/>
  <c r="G1035" i="9" s="1"/>
  <c r="F1179" i="9"/>
  <c r="G1179" i="9" s="1"/>
  <c r="F1323" i="9"/>
  <c r="G1323" i="9" s="1"/>
  <c r="F503" i="9"/>
  <c r="G503" i="9" s="1"/>
  <c r="F837" i="9"/>
  <c r="G837" i="9" s="1"/>
  <c r="F1048" i="9"/>
  <c r="G1048" i="9" s="1"/>
  <c r="F1192" i="9"/>
  <c r="G1192" i="9" s="1"/>
  <c r="F1336" i="9"/>
  <c r="G1336" i="9" s="1"/>
  <c r="F1480" i="9"/>
  <c r="G1480" i="9" s="1"/>
  <c r="F362" i="9"/>
  <c r="G362" i="9" s="1"/>
  <c r="F777" i="9"/>
  <c r="G777" i="9" s="1"/>
  <c r="F1011" i="9"/>
  <c r="G1011" i="9" s="1"/>
  <c r="F1157" i="9"/>
  <c r="G1157" i="9" s="1"/>
  <c r="F584" i="9"/>
  <c r="G584" i="9" s="1"/>
  <c r="F883" i="9"/>
  <c r="G883" i="9" s="1"/>
  <c r="F1074" i="9"/>
  <c r="G1074" i="9" s="1"/>
  <c r="F275" i="9"/>
  <c r="G275" i="9" s="1"/>
  <c r="F731" i="9"/>
  <c r="G731" i="9" s="1"/>
  <c r="F1135" i="9"/>
  <c r="G1135" i="9" s="1"/>
  <c r="F1279" i="9"/>
  <c r="G1279" i="9" s="1"/>
  <c r="F1319" i="9"/>
  <c r="G1319" i="9" s="1"/>
  <c r="F1779" i="9"/>
  <c r="G1779" i="9" s="1"/>
  <c r="F1660" i="9"/>
  <c r="G1660" i="9" s="1"/>
  <c r="F871" i="9"/>
  <c r="G871" i="9" s="1"/>
  <c r="F1525" i="9"/>
  <c r="G1525" i="9" s="1"/>
  <c r="F1710" i="9"/>
  <c r="G1710" i="9" s="1"/>
  <c r="F1752" i="9"/>
  <c r="G1752" i="9" s="1"/>
  <c r="F50" i="9"/>
  <c r="G50" i="9" s="1"/>
  <c r="F1403" i="9"/>
  <c r="G1403" i="9" s="1"/>
  <c r="F1663" i="9"/>
  <c r="G1663" i="9" s="1"/>
  <c r="F1040" i="9"/>
  <c r="G1040" i="9" s="1"/>
  <c r="F1540" i="9"/>
  <c r="G1540" i="9" s="1"/>
  <c r="F1730" i="9"/>
  <c r="G1730" i="9" s="1"/>
  <c r="F1337" i="9"/>
  <c r="G1337" i="9" s="1"/>
  <c r="F1639" i="9"/>
  <c r="G1639" i="9" s="1"/>
  <c r="F1784" i="9"/>
  <c r="G1784" i="9" s="1"/>
  <c r="F386" i="9"/>
  <c r="G386" i="9" s="1"/>
  <c r="F1446" i="9"/>
  <c r="G1446" i="9" s="1"/>
  <c r="F1677" i="9"/>
  <c r="G1677" i="9" s="1"/>
  <c r="F1629" i="9"/>
  <c r="G1629" i="9" s="1"/>
  <c r="F1172" i="9"/>
  <c r="G1172" i="9" s="1"/>
  <c r="F1750" i="9"/>
  <c r="G1750" i="9" s="1"/>
  <c r="F1175" i="9"/>
  <c r="G1175" i="9" s="1"/>
  <c r="F1592" i="9"/>
  <c r="G1592" i="9" s="1"/>
  <c r="F1751" i="9"/>
  <c r="G1751" i="9" s="1"/>
  <c r="F1597" i="9"/>
  <c r="G1597" i="9" s="1"/>
  <c r="F1718" i="9"/>
  <c r="G1718" i="9" s="1"/>
  <c r="F695" i="9"/>
  <c r="G695" i="9" s="1"/>
  <c r="F954" i="9"/>
  <c r="G954" i="9" s="1"/>
  <c r="F1118" i="9"/>
  <c r="G1118" i="9" s="1"/>
  <c r="F1406" i="9"/>
  <c r="G1406" i="9" s="1"/>
  <c r="F1550" i="9"/>
  <c r="G1550" i="9" s="1"/>
  <c r="F502" i="9"/>
  <c r="G502" i="9" s="1"/>
  <c r="F836" i="9"/>
  <c r="G836" i="9" s="1"/>
  <c r="F1047" i="9"/>
  <c r="G1047" i="9" s="1"/>
  <c r="F1191" i="9"/>
  <c r="G1191" i="9" s="1"/>
  <c r="F1335" i="9"/>
  <c r="G1335" i="9" s="1"/>
  <c r="F859" i="9"/>
  <c r="G859" i="9" s="1"/>
  <c r="F1060" i="9"/>
  <c r="G1060" i="9" s="1"/>
  <c r="F1204" i="9"/>
  <c r="G1204" i="9" s="1"/>
  <c r="F1348" i="9"/>
  <c r="G1348" i="9" s="1"/>
  <c r="F1492" i="9"/>
  <c r="G1492" i="9" s="1"/>
  <c r="F410" i="9"/>
  <c r="G410" i="9" s="1"/>
  <c r="F799" i="9"/>
  <c r="G799" i="9" s="1"/>
  <c r="F1025" i="9"/>
  <c r="G1025" i="9" s="1"/>
  <c r="F1169" i="9"/>
  <c r="G1169" i="9" s="1"/>
  <c r="F82" i="9"/>
  <c r="G82" i="9" s="1"/>
  <c r="F620" i="9"/>
  <c r="G620" i="9" s="1"/>
  <c r="F1086" i="9"/>
  <c r="G1086" i="9" s="1"/>
  <c r="F1230" i="9"/>
  <c r="G1230" i="9" s="1"/>
  <c r="F323" i="9"/>
  <c r="G323" i="9" s="1"/>
  <c r="F755" i="9"/>
  <c r="G755" i="9" s="1"/>
  <c r="F995" i="9"/>
  <c r="G995" i="9" s="1"/>
  <c r="F1147" i="9"/>
  <c r="G1147" i="9" s="1"/>
  <c r="F1291" i="9"/>
  <c r="G1291" i="9" s="1"/>
  <c r="F1435" i="9"/>
  <c r="G1435" i="9" s="1"/>
  <c r="F1355" i="9"/>
  <c r="G1355" i="9" s="1"/>
  <c r="F1647" i="9"/>
  <c r="G1647" i="9" s="1"/>
  <c r="F278" i="9"/>
  <c r="G278" i="9" s="1"/>
  <c r="F1672" i="9"/>
  <c r="G1672" i="9" s="1"/>
  <c r="F983" i="9"/>
  <c r="G983" i="9" s="1"/>
  <c r="F1544" i="9"/>
  <c r="G1544" i="9" s="1"/>
  <c r="F1721" i="9"/>
  <c r="G1721" i="9" s="1"/>
  <c r="F998" i="9"/>
  <c r="G998" i="9" s="1"/>
  <c r="F1547" i="9"/>
  <c r="G1547" i="9" s="1"/>
  <c r="F1350" i="9"/>
  <c r="G1350" i="9" s="1"/>
  <c r="F338" i="9"/>
  <c r="G338" i="9" s="1"/>
  <c r="F1675" i="9"/>
  <c r="G1675" i="9" s="1"/>
  <c r="F1184" i="9"/>
  <c r="G1184" i="9" s="1"/>
  <c r="F1614" i="9"/>
  <c r="G1614" i="9" s="1"/>
  <c r="F1778" i="9"/>
  <c r="G1778" i="9" s="1"/>
  <c r="F1652" i="9"/>
  <c r="G1652" i="9" s="1"/>
  <c r="F633" i="9"/>
  <c r="G633" i="9" s="1"/>
  <c r="F1475" i="9"/>
  <c r="G1475" i="9" s="1"/>
  <c r="F1244" i="9"/>
  <c r="G1244" i="9" s="1"/>
  <c r="F1610" i="9"/>
  <c r="G1610" i="9" s="1"/>
  <c r="F1762" i="9"/>
  <c r="G1762" i="9" s="1"/>
  <c r="F1247" i="9"/>
  <c r="G1247" i="9" s="1"/>
  <c r="F1612" i="9"/>
  <c r="G1612" i="9" s="1"/>
  <c r="F1763" i="9"/>
  <c r="G1763" i="9" s="1"/>
  <c r="F1631" i="9"/>
  <c r="G1631" i="9" s="1"/>
  <c r="F1766" i="9"/>
  <c r="G1766" i="9" s="1"/>
  <c r="F1596" i="9"/>
  <c r="G1596" i="9" s="1"/>
  <c r="F347" i="9"/>
  <c r="G347" i="9" s="1"/>
  <c r="F767" i="9"/>
  <c r="G767" i="9" s="1"/>
  <c r="F1005" i="9"/>
  <c r="G1005" i="9" s="1"/>
  <c r="F1153" i="9"/>
  <c r="G1153" i="9" s="1"/>
  <c r="F254" i="9"/>
  <c r="G254" i="9" s="1"/>
  <c r="F722" i="9"/>
  <c r="G722" i="9" s="1"/>
  <c r="F970" i="9"/>
  <c r="G970" i="9" s="1"/>
  <c r="F1130" i="9"/>
  <c r="G1130" i="9" s="1"/>
  <c r="F1274" i="9"/>
  <c r="G1274" i="9" s="1"/>
  <c r="F1418" i="9"/>
  <c r="G1418" i="9" s="1"/>
  <c r="F1562" i="9"/>
  <c r="G1562" i="9" s="1"/>
  <c r="F538" i="9"/>
  <c r="G538" i="9" s="1"/>
  <c r="F858" i="9"/>
  <c r="G858" i="9" s="1"/>
  <c r="F1203" i="9"/>
  <c r="G1203" i="9" s="1"/>
  <c r="F1347" i="9"/>
  <c r="G1347" i="9" s="1"/>
  <c r="F23" i="9"/>
  <c r="G23" i="9" s="1"/>
  <c r="F575" i="9"/>
  <c r="G575" i="9" s="1"/>
  <c r="F1072" i="9"/>
  <c r="G1072" i="9" s="1"/>
  <c r="F1216" i="9"/>
  <c r="G1216" i="9" s="1"/>
  <c r="F1360" i="9"/>
  <c r="G1360" i="9" s="1"/>
  <c r="F1504" i="9"/>
  <c r="G1504" i="9" s="1"/>
  <c r="F458" i="9"/>
  <c r="G458" i="9" s="1"/>
  <c r="F1037" i="9"/>
  <c r="G1037" i="9" s="1"/>
  <c r="F1181" i="9"/>
  <c r="G1181" i="9" s="1"/>
  <c r="F130" i="9"/>
  <c r="G130" i="9" s="1"/>
  <c r="F647" i="9"/>
  <c r="G647" i="9" s="1"/>
  <c r="F922" i="9"/>
  <c r="G922" i="9" s="1"/>
  <c r="F1098" i="9"/>
  <c r="G1098" i="9" s="1"/>
  <c r="F1242" i="9"/>
  <c r="G1242" i="9" s="1"/>
  <c r="F371" i="9"/>
  <c r="G371" i="9" s="1"/>
  <c r="F779" i="9"/>
  <c r="G779" i="9" s="1"/>
  <c r="F1014" i="9"/>
  <c r="G1014" i="9" s="1"/>
  <c r="F1159" i="9"/>
  <c r="G1159" i="9" s="1"/>
  <c r="F1303" i="9"/>
  <c r="G1303" i="9" s="1"/>
  <c r="F1447" i="9"/>
  <c r="G1447" i="9" s="1"/>
  <c r="F1659" i="9"/>
  <c r="G1659" i="9" s="1"/>
  <c r="F551" i="9"/>
  <c r="G551" i="9" s="1"/>
  <c r="F1684" i="9"/>
  <c r="G1684" i="9" s="1"/>
  <c r="F1067" i="9"/>
  <c r="G1067" i="9" s="1"/>
  <c r="F1566" i="9"/>
  <c r="G1566" i="9" s="1"/>
  <c r="F1733" i="9"/>
  <c r="G1733" i="9" s="1"/>
  <c r="F1076" i="9"/>
  <c r="G1076" i="9" s="1"/>
  <c r="F1567" i="9"/>
  <c r="G1567" i="9" s="1"/>
  <c r="F1734" i="9"/>
  <c r="G1734" i="9" s="1"/>
  <c r="F1578" i="9"/>
  <c r="G1578" i="9" s="1"/>
  <c r="F598" i="9"/>
  <c r="G598" i="9" s="1"/>
  <c r="F1471" i="9"/>
  <c r="G1471" i="9" s="1"/>
  <c r="F1313" i="9"/>
  <c r="G1313" i="9" s="1"/>
  <c r="F1645" i="9"/>
  <c r="G1645" i="9" s="1"/>
  <c r="F1409" i="9"/>
  <c r="G1409" i="9" s="1"/>
  <c r="F1664" i="9"/>
  <c r="G1664" i="9" s="1"/>
  <c r="F1716" i="9"/>
  <c r="G1716" i="9" s="1"/>
  <c r="F788" i="9"/>
  <c r="G788" i="9" s="1"/>
  <c r="F1701" i="9"/>
  <c r="G1701" i="9" s="1"/>
  <c r="F1776" i="9"/>
  <c r="G1776" i="9" s="1"/>
  <c r="F1304" i="9"/>
  <c r="G1304" i="9" s="1"/>
  <c r="F1627" i="9"/>
  <c r="G1627" i="9" s="1"/>
  <c r="F1774" i="9"/>
  <c r="G1774" i="9" s="1"/>
  <c r="F1307" i="9"/>
  <c r="G1307" i="9" s="1"/>
  <c r="F1628" i="9"/>
  <c r="G1628" i="9" s="1"/>
  <c r="F1775" i="9"/>
  <c r="G1775" i="9" s="1"/>
  <c r="F1788" i="9"/>
  <c r="G1788" i="9" s="1"/>
  <c r="F1657" i="9"/>
  <c r="G1657" i="9" s="1"/>
  <c r="F182" i="9"/>
  <c r="G182" i="9" s="1"/>
  <c r="F1028" i="9"/>
  <c r="G1028" i="9" s="1"/>
  <c r="F2" i="9"/>
  <c r="G2" i="9" s="1"/>
  <c r="U3" i="3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<sst xmlns="http://schemas.openxmlformats.org/spreadsheetml/2006/main" count="25607" uniqueCount="277">
  <si>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</si>
  <si>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</si>
  <si>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</si>
  <si>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</si>
  <si>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</si>
  <si>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</si>
  <si>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</si>
  <si>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</si>
  <si>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</si>
  <si>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</si>
  <si>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</si>
  <si>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</si>
  <si>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</si>
  <si>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</si>
  <si>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</si>
  <si>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</si>
  <si>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</si>
  <si>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</si>
  <si>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</si>
  <si>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</si>
  <si>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</si>
  <si>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</si>
  <si>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</si>
  <si>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</si>
  <si>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</si>
  <si>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</si>
  <si>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</si>
  <si>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</si>
  <si>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</si>
  <si>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</si>
  <si>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</si>
  <si>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</si>
  <si>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</si>
  <si>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</si>
  <si>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</si>
  <si>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</si>
  <si>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</si>
  <si>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</si>
  <si>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</si>
  <si>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</si>
  <si>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</si>
  <si>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</si>
  <si>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</si>
  <si>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</si>
  <si>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</si>
  <si>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</si>
  <si>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</si>
  <si>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</si>
  <si>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</si>
  <si>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</si>
  <si>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</si>
  <si>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</si>
  <si>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</si>
  <si>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</si>
  <si>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</si>
  <si>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</si>
  <si>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</si>
  <si>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</si>
  <si>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</si>
  <si>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</si>
  <si>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</si>
  <si>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</si>
  <si>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</si>
  <si>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</si>
  <si>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</si>
  <si>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</si>
  <si>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</si>
  <si>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</si>
  <si>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</si>
  <si>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</si>
  <si>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</si>
  <si>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</si>
  <si>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</si>
  <si>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</si>
  <si>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</si>
  <si>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</si>
  <si>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</si>
  <si>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</si>
  <si>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</si>
  <si>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</si>
  <si>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</si>
  <si>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</si>
  <si>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</si>
  <si>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</si>
  <si>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</si>
  <si>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</si>
  <si>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</si>
  <si>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</si>
  <si>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</si>
  <si>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</si>
  <si>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</si>
  <si>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</si>
  <si>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</si>
  <si>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</si>
  <si>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</si>
  <si>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</si>
  <si>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</si>
  <si>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</si>
  <si>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</si>
  <si>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</si>
  <si>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</si>
  <si>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</si>
  <si>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</si>
  <si>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</si>
  <si>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</si>
  <si>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</si>
  <si>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</si>
  <si>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</si>
  <si>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</si>
  <si>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</si>
  <si>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</si>
  <si>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</si>
  <si>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</si>
  <si>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</si>
  <si>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</si>
  <si>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</si>
  <si>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</si>
  <si>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</si>
  <si>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</si>
  <si>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</si>
  <si>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</si>
  <si>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</si>
  <si>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</si>
  <si>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</si>
  <si>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</si>
  <si>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</si>
  <si>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</si>
  <si>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</si>
  <si>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</si>
  <si>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</si>
  <si>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</si>
  <si>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</si>
  <si>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</si>
  <si>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</si>
  <si>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</si>
  <si>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</si>
  <si>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</si>
  <si>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</si>
  <si>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</si>
  <si>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</si>
  <si>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</si>
  <si>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</si>
  <si>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</si>
  <si>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</si>
  <si>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</si>
  <si>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</si>
  <si>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</si>
  <si>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</si>
  <si>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</si>
  <si>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</si>
  <si>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</si>
  <si>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</si>
  <si>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</si>
  <si>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</si>
  <si>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</si>
  <si>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</si>
  <si>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</si>
  <si>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</si>
  <si>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</si>
  <si>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</si>
  <si>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</si>
  <si>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</si>
  <si>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</si>
  <si>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</si>
  <si>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</si>
  <si>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</si>
  <si>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</si>
  <si>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</si>
  <si>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</si>
  <si>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</si>
  <si>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</si>
  <si>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</si>
  <si>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</si>
  <si>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</si>
  <si>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</si>
  <si>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</si>
  <si>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</si>
  <si>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</si>
  <si>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</si>
  <si>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</si>
  <si>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</si>
  <si>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</si>
  <si>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</si>
  <si>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</si>
  <si>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</si>
  <si>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</si>
  <si>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</si>
  <si>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</si>
  <si>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</si>
  <si>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</si>
  <si>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</si>
  <si>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</si>
  <si>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</si>
  <si>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</si>
  <si>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</si>
  <si>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</si>
  <si>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</si>
  <si>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</si>
  <si>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</si>
  <si>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</si>
  <si>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</si>
  <si>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</si>
  <si>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</si>
  <si>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</si>
  <si>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</si>
  <si>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</si>
  <si>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</si>
  <si>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</si>
  <si>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</si>
  <si>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</si>
  <si>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</si>
  <si>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</si>
  <si>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</si>
  <si>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</si>
  <si>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</si>
  <si>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</si>
  <si>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</si>
  <si>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</si>
  <si>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</si>
  <si>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</si>
  <si>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</si>
  <si>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</si>
  <si>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</si>
  <si>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</si>
  <si>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</si>
  <si>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</si>
  <si>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</si>
  <si>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</si>
  <si>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</si>
  <si>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</si>
  <si>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</si>
  <si>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</si>
  <si>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</si>
  <si>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</si>
  <si>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</si>
  <si>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</si>
  <si>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</si>
  <si>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</si>
  <si>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</si>
  <si>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</si>
  <si>
    <t>Normalized Gender</t>
  </si>
  <si>
    <t>Normalized 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</si>
  <si>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</si>
  <si>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</si>
  <si>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</si>
  <si>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</si>
  <si>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</si>
  <si>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</si>
  <si>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</si>
  <si>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</si>
  <si>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</si>
  <si>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</si>
  <si>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</si>
  <si>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</si>
  <si>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</si>
  <si>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</si>
  <si>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</si>
  <si>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</si>
  <si>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</si>
  <si>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</si>
  <si>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</si>
  <si>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</si>
  <si>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</si>
  <si>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</si>
  <si>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</si>
  <si>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</si>
  <si>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Salary</t>
  </si>
  <si>
    <t>20 - 29</t>
  </si>
  <si>
    <t>30 - 39</t>
  </si>
  <si>
    <t>40 - 49</t>
  </si>
  <si>
    <t>50+</t>
  </si>
  <si>
    <t>Grand Total</t>
  </si>
  <si>
    <t>Age Groups</t>
  </si>
  <si>
    <t>0 - 2</t>
  </si>
  <si>
    <t>13+</t>
  </si>
  <si>
    <t>3 - 6</t>
  </si>
  <si>
    <t>7 - 12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</si>
</sst>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Continuous"/>
    </xf>
    <xf numFmtId="0" fontId="18" fillId="33" borderId="0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Feature_Engineering!$F$2:$F$6</c:f>
              <c:strCache>
                <c:ptCount val="4"/>
                <c:pt idx="0">
                  <c:v>20 - 29</c:v>
                </c:pt>
                <c:pt idx="1">
                  <c:v>30 - 39</c:v>
                </c:pt>
                <c:pt idx="2">
                  <c:v>40 - 49</c:v>
                </c:pt>
                <c:pt idx="3">
                  <c:v>50+</c:v>
                </c:pt>
              </c:strCache>
            </c:strRef>
          </c:cat>
          <c:val>
            <c:numRef>
              <c:f>Feature_Engineering!$G$2:$G$6</c:f>
              <c:numCache>
                <c:formatCode>General</c:formatCode>
                <c:ptCount val="4"/>
                <c:pt idx="0">
                  <c:v>546</c:v>
                </c:pt>
                <c:pt idx="1">
                  <c:v>724</c:v>
                </c:pt>
                <c:pt idx="2">
                  <c:v>401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77E-ACCA-4814E3E7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0205872"/>
        <c:axId val="1290202992"/>
        <c:axId val="0"/>
      </c:bar3DChart>
      <c:catAx>
        <c:axId val="12902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2992"/>
        <c:crosses val="autoZero"/>
        <c:auto val="1"/>
        <c:lblAlgn val="ctr"/>
        <c:lblOffset val="100"/>
        <c:noMultiLvlLbl val="0"/>
      </c:catAx>
      <c:valAx>
        <c:axId val="1290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Feature_Engineering!$F$19:$F$23</c:f>
              <c:strCache>
                <c:ptCount val="4"/>
                <c:pt idx="0">
                  <c:v>High School</c:v>
                </c:pt>
                <c:pt idx="1">
                  <c:v>Bachelor's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Feature_Engineering!$G$19:$G$23</c:f>
              <c:numCache>
                <c:formatCode>General</c:formatCode>
                <c:ptCount val="4"/>
                <c:pt idx="0">
                  <c:v>110</c:v>
                </c:pt>
                <c:pt idx="1">
                  <c:v>768</c:v>
                </c:pt>
                <c:pt idx="2">
                  <c:v>568</c:v>
                </c:pt>
                <c:pt idx="3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5-494E-B19E-CF42DED3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1642767"/>
        <c:axId val="831643727"/>
        <c:axId val="0"/>
      </c:bar3DChart>
      <c:catAx>
        <c:axId val="8316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3727"/>
        <c:crosses val="autoZero"/>
        <c:auto val="1"/>
        <c:lblAlgn val="ctr"/>
        <c:lblOffset val="100"/>
        <c:noMultiLvlLbl val="0"/>
      </c:catAx>
      <c:valAx>
        <c:axId val="8316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of Experience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Feature_Engineering!$F$34:$F$38</c:f>
              <c:strCache>
                <c:ptCount val="4"/>
                <c:pt idx="0">
                  <c:v>0 - 2</c:v>
                </c:pt>
                <c:pt idx="1">
                  <c:v>13+</c:v>
                </c:pt>
                <c:pt idx="2">
                  <c:v>3 - 6</c:v>
                </c:pt>
                <c:pt idx="3">
                  <c:v>7 - 12</c:v>
                </c:pt>
              </c:strCache>
            </c:strRef>
          </c:cat>
          <c:val>
            <c:numRef>
              <c:f>Feature_Engineering!$G$34:$G$38</c:f>
              <c:numCache>
                <c:formatCode>General</c:formatCode>
                <c:ptCount val="4"/>
                <c:pt idx="0">
                  <c:v>309</c:v>
                </c:pt>
                <c:pt idx="1">
                  <c:v>504</c:v>
                </c:pt>
                <c:pt idx="2">
                  <c:v>475</c:v>
                </c:pt>
                <c:pt idx="3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3-4B62-8933-129381B6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086319"/>
        <c:axId val="581085839"/>
        <c:axId val="0"/>
      </c:bar3DChart>
      <c:catAx>
        <c:axId val="58108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5839"/>
        <c:crosses val="autoZero"/>
        <c:auto val="1"/>
        <c:lblAlgn val="ctr"/>
        <c:lblOffset val="100"/>
        <c:noMultiLvlLbl val="0"/>
      </c:catAx>
      <c:valAx>
        <c:axId val="58108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_xlchart.v1.4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_xlchart.v1.0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8A079-6653-477D-AD90-47CE5AB5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9B436B-8849-4B43-B4C5-5B937E577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304800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B266CE-34CC-4EC1-B6EF-BD815A001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arga Mridha" refreshedDate="45903.757090162035" createdVersion="8" refreshedVersion="8" minRefreshableVersion="3" recordCount="1787" xr:uid="{F65127EC-C255-42A8-ACE2-0C4B75B62355}">
  <cacheSource type="worksheet">
    <worksheetSource ref="A1:D1788" sheet="Feature_Engineering"/>
  </cacheSource>
  <cacheFields count="4">
    <cacheField name="Age Group" numFmtId="0">
      <sharedItems count="4">
        <s v="30 - 39"/>
        <s v="20 - 29"/>
        <s v="40 - 49"/>
        <s v="50+"/>
      </sharedItems>
    </cacheField>
    <cacheField name="Education Level" numFmtId="0">
      <sharedItems containsSemiMixedTypes="0" containsString="0" containsNumber="1" containsInteger="1" minValue="0" maxValue="3" count="4">
        <n v="1"/>
        <n v="2"/>
        <n v="3"/>
        <n v="0"/>
      </sharedItems>
    </cacheField>
    <cacheField name="YoE Group" numFmtId="0">
      <sharedItems count="4">
        <s v="3 - 6"/>
        <s v="13+"/>
        <s v="7 - 12"/>
        <s v="0 - 2"/>
      </sharedItems>
    </cacheField>
    <cacheField name="Salary per YoE" numFmtId="0">
      <sharedItems containsMixedTypes="1" containsNumber="1" minValue="125" maxValue="119836" count="594">
        <n v="18000"/>
        <n v="21666.666666666668"/>
        <n v="10000"/>
        <n v="8571.4285714285706"/>
        <n v="27500"/>
        <n v="20000"/>
        <n v="45000"/>
        <n v="11000"/>
        <n v="25000"/>
        <n v="7777.7777777777774"/>
        <n v="10833.333333333334"/>
        <n v="9285.7142857142862"/>
        <n v="7812.5"/>
        <n v="12857.142857142857"/>
        <n v="9583.3333333333339"/>
        <s v="N/A"/>
        <n v="8181.818181818182"/>
        <n v="16000"/>
        <n v="6666.666666666667"/>
        <n v="10769.23076923077"/>
        <n v="15000"/>
        <n v="40000"/>
        <n v="9333.3333333333339"/>
        <n v="13750"/>
        <n v="6500"/>
        <n v="8500"/>
        <n v="22500"/>
        <n v="8214.2857142857138"/>
        <n v="7619.0476190476193"/>
        <n v="10555.555555555555"/>
        <n v="5625"/>
        <n v="11250"/>
        <n v="10909.09090909091"/>
        <n v="5909.090909090909"/>
        <n v="12142.857142857143"/>
        <n v="5000"/>
        <n v="10526.315789473685"/>
        <n v="16666.666666666668"/>
        <n v="32500"/>
        <n v="8235.2941176470595"/>
        <n v="7391.304347826087"/>
        <n v="35000"/>
        <n v="9000"/>
        <n v="6315.7894736842109"/>
        <n v="8333.3333333333339"/>
        <n v="6363.636363636364"/>
        <n v="11875"/>
        <n v="9500"/>
        <n v="7272.727272727273"/>
        <n v="18333.333333333332"/>
        <n v="8750"/>
        <n v="6153.8461538461543"/>
        <n v="10416.666666666666"/>
        <n v="5333.333333333333"/>
        <n v="6428.5714285714284"/>
        <n v="9166.6666666666661"/>
        <n v="13333.333333333334"/>
        <n v="5833.333333333333"/>
        <n v="6800"/>
        <n v="10714.285714285714"/>
        <n v="5416.666666666667"/>
        <n v="5500"/>
        <n v="7894.7368421052633"/>
        <n v="7142.8571428571431"/>
        <n v="7333.333333333333"/>
        <n v="70000"/>
        <n v="15833.333333333334"/>
        <n v="4333.333333333333"/>
        <n v="12000"/>
        <n v="5882.3529411764703"/>
        <n v="7200"/>
        <n v="6111.1111111111113"/>
        <n v="12500"/>
        <n v="13125"/>
        <n v="7368.4210526315792"/>
        <n v="8461.538461538461"/>
        <n v="6750"/>
        <n v="26666.666666666668"/>
        <n v="9375"/>
        <n v="8000"/>
        <n v="9210.5263157894733"/>
        <n v="17500"/>
        <n v="7857.1428571428569"/>
        <n v="16428.571428571428"/>
        <n v="8043.478260869565"/>
        <n v="7500"/>
        <n v="11428.571428571429"/>
        <n v="9230.7692307692305"/>
        <n v="23333.333333333332"/>
        <n v="11666.666666666666"/>
        <n v="30000"/>
        <n v="9666.6666666666661"/>
        <n v="10625"/>
        <n v="11111.111111111111"/>
        <n v="7916.666666666667"/>
        <n v="8947.3684210526317"/>
        <n v="13571.428571428571"/>
        <n v="9117.6470588235297"/>
        <n v="12222.222222222223"/>
        <n v="8125"/>
        <n v="9411.7647058823532"/>
        <n v="14285.714285714286"/>
        <n v="9545.454545454546"/>
        <n v="8888.8888888888887"/>
        <n v="14000"/>
        <n v="9047.6190476190477"/>
        <n v="33333.333333333336"/>
        <n v="8636.363636363636"/>
        <n v="233.33333333333334"/>
        <n v="16250"/>
        <n v="9444.4444444444453"/>
        <n v="9473.6842105263149"/>
        <n v="41666.666666666664"/>
        <n v="60000"/>
        <n v="55000"/>
        <n v="36000"/>
        <n v="24285.714285714286"/>
        <n v="100000"/>
        <n v="23750"/>
        <n v="25833.333333333332"/>
        <n v="43333.333333333336"/>
        <n v="29000"/>
        <n v="57500"/>
        <n v="20555.555555555555"/>
        <n v="37500"/>
        <n v="90000"/>
        <n v="32000"/>
        <n v="26428.571428571428"/>
        <n v="16333.333333333334"/>
        <n v="95000"/>
        <n v="19300"/>
        <n v="29166.666666666668"/>
        <n v="62500"/>
        <n v="28333.333333333332"/>
        <n v="25714.285714285714"/>
        <n v="19500"/>
        <n v="17818.18181818182"/>
        <n v="92000"/>
        <n v="33000"/>
        <n v="27000"/>
        <n v="20625"/>
        <n v="13200"/>
        <n v="15153.846153846154"/>
        <n v="20285.714285714286"/>
        <n v="45500"/>
        <n v="16818.18181818182"/>
        <n v="21250"/>
        <n v="28000"/>
        <n v="50000"/>
        <n v="17272.727272727272"/>
        <n v="21111.111111111109"/>
        <n v="47500"/>
        <n v="17727.272727272728"/>
        <n v="24000"/>
        <n v="18571.428571428572"/>
        <n v="13928.571428571429"/>
        <n v="36666.666666666664"/>
        <n v="19000"/>
        <n v="23125"/>
        <n v="22000"/>
        <n v="12187.5"/>
        <n v="19375"/>
        <n v="14583.333333333334"/>
        <n v="13846.153846153846"/>
        <n v="16111.111111111111"/>
        <n v="10263.157894736842"/>
        <n v="17222.222222222223"/>
        <n v="23000"/>
        <n v="14166.666666666666"/>
        <n v="28750"/>
        <n v="15454.545454545454"/>
        <n v="13214.285714285714"/>
        <n v="12333.333333333334"/>
        <n v="11176.470588235294"/>
        <n v="21000"/>
        <n v="11562.5"/>
        <n v="11470.588235294117"/>
        <n v="18750"/>
        <n v="20833.333333333332"/>
        <n v="14545.454545454546"/>
        <n v="31666.666666666668"/>
        <n v="14230.76923076923"/>
        <n v="11764.705882352941"/>
        <n v="15500"/>
        <n v="19285.714285714286"/>
        <n v="17142.857142857141"/>
        <n v="18125"/>
        <n v="19166.666666666668"/>
        <n v="13076.923076923076"/>
        <n v="14090.90909090909"/>
        <n v="550"/>
        <n v="16875"/>
        <n v="11052.631578947368"/>
        <n v="10500"/>
        <n v="15555.555555555555"/>
        <n v="15714.285714285714"/>
        <n v="15310.625"/>
        <n v="14096.583333333334"/>
        <n v="8908.6190476190477"/>
        <n v="5358.3548387096771"/>
        <n v="15670.8"/>
        <n v="45124.5"/>
        <n v="22120"/>
        <n v="7024.695652173913"/>
        <n v="9795.8461538461543"/>
        <n v="6325.105263157895"/>
        <n v="34516"/>
        <n v="12666.5"/>
        <n v="4048.3333333333335"/>
        <n v="13864.583333333334"/>
        <n v="8815.1904761904771"/>
        <n v="14921.7"/>
        <n v="7929.1428571428569"/>
        <n v="6677.25"/>
        <n v="25024"/>
        <n v="16339.8"/>
        <n v="9449.7272727272721"/>
        <n v="5429.69696969697"/>
        <n v="7650.695652173913"/>
        <n v="7037.1851851851852"/>
        <n v="15203.9"/>
        <n v="15348.4"/>
        <n v="5811.818181818182"/>
        <n v="6969.9"/>
        <n v="13692.142857142857"/>
        <n v="13414.666666666666"/>
        <n v="14083.666666666666"/>
        <n v="11528.071428571429"/>
        <n v="17477.125"/>
        <n v="7268.56"/>
        <n v="11477.6"/>
        <n v="17620.833333333332"/>
        <n v="52731"/>
        <n v="13311.5"/>
        <n v="18473.75"/>
        <n v="119836"/>
        <n v="19949.400000000001"/>
        <n v="6731.48"/>
        <n v="16560"/>
        <n v="11643.454545454546"/>
        <n v="51265"/>
        <n v="7541.772727272727"/>
        <n v="5548.5588235294117"/>
        <n v="6927.2857142857147"/>
        <n v="26175.5"/>
        <n v="9102.894736842105"/>
        <n v="8627"/>
        <n v="20670.75"/>
        <n v="9142"/>
        <n v="6168.28"/>
        <n v="13486.875"/>
        <n v="8247"/>
        <n v="25714.75"/>
        <n v="10666.307692307691"/>
        <n v="7899.95652173913"/>
        <n v="5704"/>
        <n v="6731.5714285714284"/>
        <n v="8642.875"/>
        <n v="8233.2727272727279"/>
        <n v="18484.5"/>
        <n v="8516"/>
        <n v="16864.333333333332"/>
        <n v="10168.571428571429"/>
        <n v="7565.75"/>
        <n v="7870.478260869565"/>
        <n v="8976.0666666666675"/>
        <n v="7558.739130434783"/>
        <n v="13015.875"/>
        <n v="7154.36"/>
        <n v="19713.599999999999"/>
        <n v="11629"/>
        <n v="10373.692307692309"/>
        <n v="9450.2000000000007"/>
        <n v="31426"/>
        <n v="9935.3571428571431"/>
        <n v="21255.599999999999"/>
        <n v="22613"/>
        <n v="7317.565217391304"/>
        <n v="12659.3"/>
        <n v="8010.6842105263158"/>
        <n v="6104.6"/>
        <n v="14475"/>
        <n v="6617.7586206896549"/>
        <n v="31403.5"/>
        <n v="8300.2380952380954"/>
        <n v="14814"/>
        <n v="18914"/>
        <n v="8207.5789473684217"/>
        <n v="12525"/>
        <n v="8283.5"/>
        <n v="15190.1"/>
        <n v="12506.5"/>
        <n v="5457.0344827586205"/>
        <n v="8360.35"/>
        <n v="11243.9"/>
        <n v="6697.0344827586205"/>
        <n v="16881.400000000001"/>
        <n v="10724.076923076924"/>
        <n v="7154.2"/>
        <n v="7693.76"/>
        <n v="106132"/>
        <n v="7108.3076923076924"/>
        <n v="7907.7894736842109"/>
        <n v="11399.666666666666"/>
        <n v="14672.5"/>
        <n v="11941.9"/>
        <n v="8265.8095238095229"/>
        <n v="7584.173913043478"/>
        <n v="17924.75"/>
        <n v="11682.714285714286"/>
        <n v="6951.166666666667"/>
        <n v="9633.0666666666675"/>
        <n v="6249.8709677419356"/>
        <n v="15322.625"/>
        <n v="19941.75"/>
        <n v="7087.08"/>
        <n v="22460.75"/>
        <n v="18927.166666666668"/>
        <n v="12871.2"/>
        <n v="8978.9444444444453"/>
        <n v="15181.75"/>
        <n v="7199.48"/>
        <n v="24216.333333333332"/>
        <n v="7666.916666666667"/>
        <n v="10996.666666666666"/>
        <n v="20493"/>
        <n v="9359.25"/>
        <n v="7774.363636363636"/>
        <n v="11257.76923076923"/>
        <n v="7133.1538461538457"/>
        <n v="15388.285714285714"/>
        <n v="22736"/>
        <n v="20085"/>
        <n v="31950.5"/>
        <n v="8268.2727272727279"/>
        <n v="15170.333333333334"/>
        <n v="12389.545454545454"/>
        <n v="6187.677419354839"/>
        <n v="9297"/>
        <n v="17505.5"/>
        <n v="16560.5"/>
        <n v="8049.6842105263158"/>
        <n v="12338.6"/>
        <n v="8043.1428571428569"/>
        <n v="6100.666666666667"/>
        <n v="47898"/>
        <n v="9703.7857142857138"/>
        <n v="8776.3529411764703"/>
        <n v="17777"/>
        <n v="6664.6428571428569"/>
        <n v="14999.166666666666"/>
        <n v="21456.25"/>
        <n v="11062.615384615385"/>
        <n v="7280.25"/>
        <n v="7526.7"/>
        <n v="17183"/>
        <n v="8950.0476190476184"/>
        <n v="10564.307692307691"/>
        <n v="7352.2692307692305"/>
        <n v="20573.599999999999"/>
        <n v="7714.05"/>
        <n v="13941.875"/>
        <n v="17984.333333333332"/>
        <n v="11068.076923076924"/>
        <n v="6702.1481481481478"/>
        <n v="18101.166666666668"/>
        <n v="7428.5"/>
        <n v="18992.25"/>
        <n v="9580.3333333333339"/>
        <n v="6366.2580645161288"/>
        <n v="7923.818181818182"/>
        <n v="15472.625"/>
        <n v="11811.25"/>
        <n v="6682.8571428571431"/>
        <n v="61095"/>
        <n v="8138.409090909091"/>
        <n v="13035.5"/>
        <n v="14754.571428571429"/>
        <n v="8770.6666666666661"/>
        <n v="11731.4"/>
        <n v="6210.7"/>
        <n v="11789.636363636364"/>
        <n v="22870.333333333332"/>
        <n v="7116.52"/>
        <n v="22824"/>
        <n v="18844.166666666668"/>
        <n v="13899"/>
        <n v="7518.478260869565"/>
        <n v="14101.777777777777"/>
        <n v="6793.2222222222226"/>
        <n v="19224.5"/>
        <n v="579"/>
        <n v="12666.666666666666"/>
        <n v="13636.363636363636"/>
        <n v="17263.166666666668"/>
        <n v="8620"/>
        <n v="11489.833333333334"/>
        <n v="23109.5"/>
        <n v="16836.2"/>
        <n v="8324.8095238095229"/>
        <n v="12652"/>
        <n v="8453.7777777777774"/>
        <n v="6570.4482758620688"/>
        <n v="14616.333333333334"/>
        <n v="6867.5714285714284"/>
        <n v="52807"/>
        <n v="8746.9"/>
        <n v="15508.875"/>
        <n v="24546.666666666668"/>
        <n v="8236.105263157895"/>
        <n v="12623.545454545454"/>
        <n v="7930.086956521739"/>
        <n v="13734.363636363636"/>
        <n v="12584.875"/>
        <n v="5481.5862068965516"/>
        <n v="8396.2000000000007"/>
        <n v="11333.4"/>
        <n v="6716.4827586206893"/>
        <n v="19401.5"/>
        <n v="10770"/>
        <n v="7121.05"/>
        <n v="8031.5"/>
        <n v="106686"/>
        <n v="6918.2962962962965"/>
        <n v="7933.105263157895"/>
        <n v="11443.466666666667"/>
        <n v="14758.666666666666"/>
        <n v="13324.222222222223"/>
        <n v="8332.6190476190477"/>
        <n v="7579.826086956522"/>
        <n v="18097.25"/>
        <n v="11712.714285714286"/>
        <n v="6678.32"/>
        <n v="9670.1333333333332"/>
        <n v="6102.1875"/>
        <n v="15371.25"/>
        <n v="20061.75"/>
        <n v="7114.48"/>
        <n v="22765.5"/>
        <n v="19048.333333333332"/>
        <n v="12899.9"/>
        <n v="9025.2222222222226"/>
        <n v="15294.25"/>
        <n v="7190.24"/>
        <n v="24406"/>
        <n v="7686.666666666667"/>
        <n v="11036.833333333334"/>
        <n v="20565.599999999999"/>
        <n v="9393.8125"/>
        <n v="7794"/>
        <n v="11332.76923076923"/>
        <n v="7153.1538461538457"/>
        <n v="15466.714285714286"/>
        <n v="22849.25"/>
        <n v="20173.400000000001"/>
        <n v="32091"/>
        <n v="8295.7272727272721"/>
        <n v="15220.666666666666"/>
        <n v="12423.818181818182"/>
        <n v="5984.6875"/>
        <n v="9334.0526315789466"/>
        <n v="23465.666666666668"/>
        <n v="16230.555555555555"/>
        <n v="8655.2777777777774"/>
        <n v="14737.555555555555"/>
        <n v="8122"/>
        <n v="15174"/>
        <n v="6829.9642857142853"/>
        <n v="32920"/>
        <n v="8045.130434782609"/>
        <n v="9746.3571428571431"/>
        <n v="18451.166666666668"/>
        <n v="8921.7647058823532"/>
        <n v="7953.0952380952385"/>
        <n v="11269.846153846154"/>
        <n v="7059.1111111111113"/>
        <n v="17396.333333333332"/>
        <n v="23405.333333333332"/>
        <n v="20346.599999999999"/>
        <n v="55935"/>
        <n v="8588.9047619047615"/>
        <n v="15066.222222222223"/>
        <n v="12369.272727272728"/>
        <n v="5977.09375"/>
        <n v="30465.666666666668"/>
        <n v="20736"/>
        <n v="8186.434782608696"/>
        <n v="10077.857142857143"/>
        <n v="8038.2105263157891"/>
        <n v="13793.444444444445"/>
        <n v="22518.666666666668"/>
        <n v="8307.636363636364"/>
        <n v="9915.1333333333332"/>
        <n v="15317.166666666666"/>
        <n v="10550.571428571429"/>
        <n v="7771.8571428571431"/>
        <n v="15036"/>
        <n v="8106"/>
        <n v="12270.818181818182"/>
        <n v="8593.0625"/>
        <n v="20894.25"/>
        <n v="13100.444444444445"/>
        <n v="12225.636363636364"/>
        <n v="6155.333333333333"/>
        <n v="20030.2"/>
        <n v="29559.333333333332"/>
        <n v="8632.6190476190477"/>
        <n v="9686.875"/>
        <n v="15457.714285714286"/>
        <n v="9246.5263157894733"/>
        <n v="15553.2"/>
        <n v="8008.791666666667"/>
        <n v="11126.692307692309"/>
        <n v="8111.55"/>
        <n v="13457.777777777777"/>
        <n v="19913"/>
        <n v="8428.6666666666661"/>
        <n v="17516.8"/>
        <n v="10143.076923076924"/>
        <n v="6500.4642857142853"/>
        <n v="15542.714285714286"/>
        <n v="10413.692307692309"/>
        <n v="8342.2727272727279"/>
        <n v="8383.3888888888887"/>
        <n v="20674.25"/>
        <n v="7486.0769230769229"/>
        <n v="10863"/>
        <n v="8475.5555555555547"/>
        <n v="13492.444444444445"/>
        <n v="31894.5"/>
        <n v="7986.521739130435"/>
        <n v="9456.875"/>
        <n v="16726.333333333332"/>
        <n v="9895.7999999999993"/>
        <n v="7667.772727272727"/>
        <n v="12714.285714285714"/>
        <n v="10454.545454545454"/>
        <n v="10384.615384615385"/>
        <n v="16500"/>
        <n v="10615.384615384615"/>
        <n v="23500"/>
        <n v="26000"/>
        <n v="9157.894736842105"/>
        <n v="20500"/>
        <n v="10125"/>
        <n v="10636.363636363636"/>
        <n v="9782.608695652174"/>
        <n v="10428.571428571429"/>
        <n v="11300"/>
        <n v="9882.3529411764703"/>
        <n v="10166.666666666666"/>
        <n v="13714.285714285714"/>
        <n v="13600"/>
        <n v="9769.2307692307695"/>
        <n v="10333.333333333334"/>
        <n v="11500"/>
        <n v="17750"/>
        <n v="10133.333333333334"/>
        <n v="10818.181818181818"/>
        <n v="10076.923076923076"/>
        <n v="12625"/>
        <n v="10111.111111111111"/>
        <n v="20666.666666666668"/>
        <n v="8562.5"/>
        <n v="12444.444444444445"/>
        <n v="13000"/>
        <n v="10529.411764705883"/>
        <n v="14800"/>
        <n v="9913.04347826087"/>
        <n v="18500"/>
        <n v="10157.894736842105"/>
        <n v="10200"/>
        <n v="20333.333333333332"/>
        <n v="10466.666666666666"/>
        <n v="52000"/>
        <n v="14500"/>
        <n v="9954.545454545454"/>
        <n v="12833.333333333334"/>
        <n v="21500"/>
        <n v="9615.3846153846152"/>
        <n v="9090.9090909090901"/>
        <n v="125"/>
        <n v="13888.888888888889"/>
        <n v="14250"/>
        <n v="11153.846153846154"/>
        <n v="17333.333333333332"/>
        <n v="12272.727272727272"/>
        <n v="17000"/>
        <n v="11904.761904761905"/>
        <n v="9736.8421052631584"/>
        <n v="14444.444444444445"/>
        <n v="12307.692307692309"/>
        <n v="14375"/>
        <n v="13437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7">
  <r>
    <x v="0"/>
    <x v="0"/>
    <x v="0"/>
    <x v="0"/>
  </r>
  <r>
    <x v="1"/>
    <x v="1"/>
    <x v="0"/>
    <x v="1"/>
  </r>
  <r>
    <x v="2"/>
    <x v="2"/>
    <x v="1"/>
    <x v="2"/>
  </r>
  <r>
    <x v="0"/>
    <x v="0"/>
    <x v="2"/>
    <x v="3"/>
  </r>
  <r>
    <x v="3"/>
    <x v="1"/>
    <x v="1"/>
    <x v="2"/>
  </r>
  <r>
    <x v="1"/>
    <x v="0"/>
    <x v="3"/>
    <x v="4"/>
  </r>
  <r>
    <x v="2"/>
    <x v="1"/>
    <x v="2"/>
    <x v="2"/>
  </r>
  <r>
    <x v="0"/>
    <x v="0"/>
    <x v="0"/>
    <x v="5"/>
  </r>
  <r>
    <x v="1"/>
    <x v="0"/>
    <x v="3"/>
    <x v="6"/>
  </r>
  <r>
    <x v="0"/>
    <x v="2"/>
    <x v="2"/>
    <x v="7"/>
  </r>
  <r>
    <x v="1"/>
    <x v="1"/>
    <x v="0"/>
    <x v="8"/>
  </r>
  <r>
    <x v="2"/>
    <x v="0"/>
    <x v="1"/>
    <x v="9"/>
  </r>
  <r>
    <x v="0"/>
    <x v="0"/>
    <x v="0"/>
    <x v="10"/>
  </r>
  <r>
    <x v="2"/>
    <x v="1"/>
    <x v="1"/>
    <x v="11"/>
  </r>
  <r>
    <x v="1"/>
    <x v="0"/>
    <x v="3"/>
    <x v="5"/>
  </r>
  <r>
    <x v="2"/>
    <x v="0"/>
    <x v="1"/>
    <x v="12"/>
  </r>
  <r>
    <x v="0"/>
    <x v="1"/>
    <x v="2"/>
    <x v="13"/>
  </r>
  <r>
    <x v="0"/>
    <x v="2"/>
    <x v="2"/>
    <x v="14"/>
  </r>
  <r>
    <x v="1"/>
    <x v="0"/>
    <x v="3"/>
    <x v="15"/>
  </r>
  <r>
    <x v="3"/>
    <x v="0"/>
    <x v="1"/>
    <x v="16"/>
  </r>
  <r>
    <x v="0"/>
    <x v="1"/>
    <x v="0"/>
    <x v="17"/>
  </r>
  <r>
    <x v="2"/>
    <x v="1"/>
    <x v="1"/>
    <x v="2"/>
  </r>
  <r>
    <x v="0"/>
    <x v="0"/>
    <x v="3"/>
    <x v="8"/>
  </r>
  <r>
    <x v="0"/>
    <x v="0"/>
    <x v="2"/>
    <x v="18"/>
  </r>
  <r>
    <x v="2"/>
    <x v="1"/>
    <x v="1"/>
    <x v="19"/>
  </r>
  <r>
    <x v="1"/>
    <x v="0"/>
    <x v="0"/>
    <x v="20"/>
  </r>
  <r>
    <x v="0"/>
    <x v="1"/>
    <x v="2"/>
    <x v="2"/>
  </r>
  <r>
    <x v="1"/>
    <x v="0"/>
    <x v="3"/>
    <x v="21"/>
  </r>
  <r>
    <x v="2"/>
    <x v="2"/>
    <x v="1"/>
    <x v="22"/>
  </r>
  <r>
    <x v="0"/>
    <x v="1"/>
    <x v="0"/>
    <x v="20"/>
  </r>
  <r>
    <x v="3"/>
    <x v="0"/>
    <x v="1"/>
    <x v="2"/>
  </r>
  <r>
    <x v="0"/>
    <x v="0"/>
    <x v="0"/>
    <x v="23"/>
  </r>
  <r>
    <x v="1"/>
    <x v="1"/>
    <x v="0"/>
    <x v="8"/>
  </r>
  <r>
    <x v="0"/>
    <x v="0"/>
    <x v="2"/>
    <x v="24"/>
  </r>
  <r>
    <x v="2"/>
    <x v="2"/>
    <x v="1"/>
    <x v="25"/>
  </r>
  <r>
    <x v="1"/>
    <x v="0"/>
    <x v="3"/>
    <x v="26"/>
  </r>
  <r>
    <x v="0"/>
    <x v="0"/>
    <x v="2"/>
    <x v="3"/>
  </r>
  <r>
    <x v="2"/>
    <x v="1"/>
    <x v="1"/>
    <x v="27"/>
  </r>
  <r>
    <x v="1"/>
    <x v="0"/>
    <x v="3"/>
    <x v="21"/>
  </r>
  <r>
    <x v="2"/>
    <x v="0"/>
    <x v="1"/>
    <x v="28"/>
  </r>
  <r>
    <x v="0"/>
    <x v="1"/>
    <x v="0"/>
    <x v="17"/>
  </r>
  <r>
    <x v="2"/>
    <x v="1"/>
    <x v="1"/>
    <x v="29"/>
  </r>
  <r>
    <x v="0"/>
    <x v="0"/>
    <x v="0"/>
    <x v="5"/>
  </r>
  <r>
    <x v="0"/>
    <x v="0"/>
    <x v="2"/>
    <x v="30"/>
  </r>
  <r>
    <x v="2"/>
    <x v="1"/>
    <x v="1"/>
    <x v="2"/>
  </r>
  <r>
    <x v="1"/>
    <x v="0"/>
    <x v="3"/>
    <x v="5"/>
  </r>
  <r>
    <x v="0"/>
    <x v="0"/>
    <x v="0"/>
    <x v="20"/>
  </r>
  <r>
    <x v="2"/>
    <x v="1"/>
    <x v="1"/>
    <x v="31"/>
  </r>
  <r>
    <x v="0"/>
    <x v="2"/>
    <x v="2"/>
    <x v="32"/>
  </r>
  <r>
    <x v="1"/>
    <x v="0"/>
    <x v="3"/>
    <x v="15"/>
  </r>
  <r>
    <x v="3"/>
    <x v="0"/>
    <x v="1"/>
    <x v="33"/>
  </r>
  <r>
    <x v="0"/>
    <x v="1"/>
    <x v="2"/>
    <x v="34"/>
  </r>
  <r>
    <x v="2"/>
    <x v="0"/>
    <x v="2"/>
    <x v="35"/>
  </r>
  <r>
    <x v="2"/>
    <x v="1"/>
    <x v="1"/>
    <x v="36"/>
  </r>
  <r>
    <x v="1"/>
    <x v="0"/>
    <x v="0"/>
    <x v="37"/>
  </r>
  <r>
    <x v="0"/>
    <x v="0"/>
    <x v="2"/>
    <x v="29"/>
  </r>
  <r>
    <x v="1"/>
    <x v="1"/>
    <x v="3"/>
    <x v="38"/>
  </r>
  <r>
    <x v="2"/>
    <x v="2"/>
    <x v="1"/>
    <x v="39"/>
  </r>
  <r>
    <x v="0"/>
    <x v="0"/>
    <x v="0"/>
    <x v="23"/>
  </r>
  <r>
    <x v="0"/>
    <x v="1"/>
    <x v="2"/>
    <x v="20"/>
  </r>
  <r>
    <x v="3"/>
    <x v="1"/>
    <x v="1"/>
    <x v="40"/>
  </r>
  <r>
    <x v="1"/>
    <x v="0"/>
    <x v="0"/>
    <x v="37"/>
  </r>
  <r>
    <x v="2"/>
    <x v="0"/>
    <x v="2"/>
    <x v="18"/>
  </r>
  <r>
    <x v="2"/>
    <x v="2"/>
    <x v="1"/>
    <x v="3"/>
  </r>
  <r>
    <x v="1"/>
    <x v="0"/>
    <x v="3"/>
    <x v="41"/>
  </r>
  <r>
    <x v="0"/>
    <x v="1"/>
    <x v="2"/>
    <x v="42"/>
  </r>
  <r>
    <x v="2"/>
    <x v="0"/>
    <x v="1"/>
    <x v="43"/>
  </r>
  <r>
    <x v="0"/>
    <x v="0"/>
    <x v="0"/>
    <x v="42"/>
  </r>
  <r>
    <x v="0"/>
    <x v="1"/>
    <x v="2"/>
    <x v="31"/>
  </r>
  <r>
    <x v="2"/>
    <x v="1"/>
    <x v="1"/>
    <x v="44"/>
  </r>
  <r>
    <x v="0"/>
    <x v="0"/>
    <x v="0"/>
    <x v="10"/>
  </r>
  <r>
    <x v="0"/>
    <x v="0"/>
    <x v="2"/>
    <x v="45"/>
  </r>
  <r>
    <x v="2"/>
    <x v="2"/>
    <x v="1"/>
    <x v="46"/>
  </r>
  <r>
    <x v="1"/>
    <x v="0"/>
    <x v="3"/>
    <x v="5"/>
  </r>
  <r>
    <x v="2"/>
    <x v="1"/>
    <x v="1"/>
    <x v="3"/>
  </r>
  <r>
    <x v="0"/>
    <x v="0"/>
    <x v="2"/>
    <x v="47"/>
  </r>
  <r>
    <x v="3"/>
    <x v="0"/>
    <x v="1"/>
    <x v="48"/>
  </r>
  <r>
    <x v="0"/>
    <x v="1"/>
    <x v="0"/>
    <x v="37"/>
  </r>
  <r>
    <x v="2"/>
    <x v="1"/>
    <x v="1"/>
    <x v="42"/>
  </r>
  <r>
    <x v="0"/>
    <x v="0"/>
    <x v="0"/>
    <x v="49"/>
  </r>
  <r>
    <x v="0"/>
    <x v="0"/>
    <x v="2"/>
    <x v="50"/>
  </r>
  <r>
    <x v="2"/>
    <x v="1"/>
    <x v="1"/>
    <x v="51"/>
  </r>
  <r>
    <x v="1"/>
    <x v="0"/>
    <x v="3"/>
    <x v="15"/>
  </r>
  <r>
    <x v="3"/>
    <x v="2"/>
    <x v="1"/>
    <x v="52"/>
  </r>
  <r>
    <x v="1"/>
    <x v="0"/>
    <x v="3"/>
    <x v="5"/>
  </r>
  <r>
    <x v="0"/>
    <x v="1"/>
    <x v="2"/>
    <x v="47"/>
  </r>
  <r>
    <x v="1"/>
    <x v="0"/>
    <x v="3"/>
    <x v="26"/>
  </r>
  <r>
    <x v="2"/>
    <x v="0"/>
    <x v="1"/>
    <x v="53"/>
  </r>
  <r>
    <x v="2"/>
    <x v="1"/>
    <x v="1"/>
    <x v="54"/>
  </r>
  <r>
    <x v="0"/>
    <x v="0"/>
    <x v="0"/>
    <x v="55"/>
  </r>
  <r>
    <x v="0"/>
    <x v="2"/>
    <x v="2"/>
    <x v="32"/>
  </r>
  <r>
    <x v="1"/>
    <x v="0"/>
    <x v="0"/>
    <x v="56"/>
  </r>
  <r>
    <x v="2"/>
    <x v="0"/>
    <x v="1"/>
    <x v="57"/>
  </r>
  <r>
    <x v="3"/>
    <x v="1"/>
    <x v="1"/>
    <x v="58"/>
  </r>
  <r>
    <x v="0"/>
    <x v="0"/>
    <x v="2"/>
    <x v="59"/>
  </r>
  <r>
    <x v="0"/>
    <x v="0"/>
    <x v="2"/>
    <x v="60"/>
  </r>
  <r>
    <x v="2"/>
    <x v="2"/>
    <x v="1"/>
    <x v="48"/>
  </r>
  <r>
    <x v="1"/>
    <x v="0"/>
    <x v="3"/>
    <x v="41"/>
  </r>
  <r>
    <x v="0"/>
    <x v="1"/>
    <x v="2"/>
    <x v="42"/>
  </r>
  <r>
    <x v="2"/>
    <x v="0"/>
    <x v="1"/>
    <x v="61"/>
  </r>
  <r>
    <x v="0"/>
    <x v="0"/>
    <x v="0"/>
    <x v="42"/>
  </r>
  <r>
    <x v="0"/>
    <x v="1"/>
    <x v="2"/>
    <x v="46"/>
  </r>
  <r>
    <x v="2"/>
    <x v="1"/>
    <x v="1"/>
    <x v="62"/>
  </r>
  <r>
    <x v="0"/>
    <x v="0"/>
    <x v="0"/>
    <x v="2"/>
  </r>
  <r>
    <x v="0"/>
    <x v="1"/>
    <x v="1"/>
    <x v="51"/>
  </r>
  <r>
    <x v="2"/>
    <x v="2"/>
    <x v="1"/>
    <x v="23"/>
  </r>
  <r>
    <x v="0"/>
    <x v="0"/>
    <x v="0"/>
    <x v="37"/>
  </r>
  <r>
    <x v="0"/>
    <x v="0"/>
    <x v="2"/>
    <x v="3"/>
  </r>
  <r>
    <x v="2"/>
    <x v="1"/>
    <x v="1"/>
    <x v="63"/>
  </r>
  <r>
    <x v="1"/>
    <x v="0"/>
    <x v="3"/>
    <x v="5"/>
  </r>
  <r>
    <x v="2"/>
    <x v="1"/>
    <x v="1"/>
    <x v="64"/>
  </r>
  <r>
    <x v="0"/>
    <x v="0"/>
    <x v="2"/>
    <x v="29"/>
  </r>
  <r>
    <x v="3"/>
    <x v="0"/>
    <x v="1"/>
    <x v="33"/>
  </r>
  <r>
    <x v="0"/>
    <x v="1"/>
    <x v="0"/>
    <x v="20"/>
  </r>
  <r>
    <x v="1"/>
    <x v="0"/>
    <x v="3"/>
    <x v="65"/>
  </r>
  <r>
    <x v="0"/>
    <x v="1"/>
    <x v="0"/>
    <x v="66"/>
  </r>
  <r>
    <x v="2"/>
    <x v="0"/>
    <x v="1"/>
    <x v="67"/>
  </r>
  <r>
    <x v="2"/>
    <x v="2"/>
    <x v="1"/>
    <x v="25"/>
  </r>
  <r>
    <x v="1"/>
    <x v="0"/>
    <x v="0"/>
    <x v="20"/>
  </r>
  <r>
    <x v="0"/>
    <x v="1"/>
    <x v="2"/>
    <x v="68"/>
  </r>
  <r>
    <x v="2"/>
    <x v="0"/>
    <x v="1"/>
    <x v="69"/>
  </r>
  <r>
    <x v="3"/>
    <x v="1"/>
    <x v="1"/>
    <x v="70"/>
  </r>
  <r>
    <x v="0"/>
    <x v="0"/>
    <x v="0"/>
    <x v="2"/>
  </r>
  <r>
    <x v="0"/>
    <x v="0"/>
    <x v="2"/>
    <x v="48"/>
  </r>
  <r>
    <x v="2"/>
    <x v="2"/>
    <x v="1"/>
    <x v="50"/>
  </r>
  <r>
    <x v="1"/>
    <x v="0"/>
    <x v="3"/>
    <x v="5"/>
  </r>
  <r>
    <x v="0"/>
    <x v="1"/>
    <x v="2"/>
    <x v="29"/>
  </r>
  <r>
    <x v="2"/>
    <x v="0"/>
    <x v="1"/>
    <x v="71"/>
  </r>
  <r>
    <x v="0"/>
    <x v="0"/>
    <x v="0"/>
    <x v="72"/>
  </r>
  <r>
    <x v="0"/>
    <x v="1"/>
    <x v="2"/>
    <x v="73"/>
  </r>
  <r>
    <x v="3"/>
    <x v="1"/>
    <x v="1"/>
    <x v="28"/>
  </r>
  <r>
    <x v="1"/>
    <x v="0"/>
    <x v="0"/>
    <x v="20"/>
  </r>
  <r>
    <x v="2"/>
    <x v="1"/>
    <x v="2"/>
    <x v="44"/>
  </r>
  <r>
    <x v="2"/>
    <x v="2"/>
    <x v="1"/>
    <x v="48"/>
  </r>
  <r>
    <x v="1"/>
    <x v="0"/>
    <x v="3"/>
    <x v="41"/>
  </r>
  <r>
    <x v="0"/>
    <x v="0"/>
    <x v="2"/>
    <x v="61"/>
  </r>
  <r>
    <x v="2"/>
    <x v="1"/>
    <x v="1"/>
    <x v="74"/>
  </r>
  <r>
    <x v="0"/>
    <x v="0"/>
    <x v="0"/>
    <x v="72"/>
  </r>
  <r>
    <x v="0"/>
    <x v="0"/>
    <x v="2"/>
    <x v="3"/>
  </r>
  <r>
    <x v="2"/>
    <x v="1"/>
    <x v="1"/>
    <x v="3"/>
  </r>
  <r>
    <x v="1"/>
    <x v="0"/>
    <x v="3"/>
    <x v="5"/>
  </r>
  <r>
    <x v="2"/>
    <x v="1"/>
    <x v="1"/>
    <x v="75"/>
  </r>
  <r>
    <x v="0"/>
    <x v="0"/>
    <x v="0"/>
    <x v="2"/>
  </r>
  <r>
    <x v="2"/>
    <x v="0"/>
    <x v="1"/>
    <x v="76"/>
  </r>
  <r>
    <x v="1"/>
    <x v="1"/>
    <x v="3"/>
    <x v="77"/>
  </r>
  <r>
    <x v="0"/>
    <x v="0"/>
    <x v="2"/>
    <x v="31"/>
  </r>
  <r>
    <x v="2"/>
    <x v="2"/>
    <x v="1"/>
    <x v="78"/>
  </r>
  <r>
    <x v="0"/>
    <x v="0"/>
    <x v="0"/>
    <x v="20"/>
  </r>
  <r>
    <x v="0"/>
    <x v="0"/>
    <x v="2"/>
    <x v="79"/>
  </r>
  <r>
    <x v="2"/>
    <x v="1"/>
    <x v="1"/>
    <x v="80"/>
  </r>
  <r>
    <x v="1"/>
    <x v="0"/>
    <x v="0"/>
    <x v="20"/>
  </r>
  <r>
    <x v="0"/>
    <x v="1"/>
    <x v="2"/>
    <x v="32"/>
  </r>
  <r>
    <x v="2"/>
    <x v="2"/>
    <x v="1"/>
    <x v="9"/>
  </r>
  <r>
    <x v="1"/>
    <x v="0"/>
    <x v="3"/>
    <x v="81"/>
  </r>
  <r>
    <x v="0"/>
    <x v="1"/>
    <x v="2"/>
    <x v="29"/>
  </r>
  <r>
    <x v="2"/>
    <x v="0"/>
    <x v="1"/>
    <x v="82"/>
  </r>
  <r>
    <x v="0"/>
    <x v="0"/>
    <x v="0"/>
    <x v="2"/>
  </r>
  <r>
    <x v="0"/>
    <x v="1"/>
    <x v="2"/>
    <x v="83"/>
  </r>
  <r>
    <x v="3"/>
    <x v="2"/>
    <x v="1"/>
    <x v="84"/>
  </r>
  <r>
    <x v="1"/>
    <x v="0"/>
    <x v="3"/>
    <x v="5"/>
  </r>
  <r>
    <x v="0"/>
    <x v="0"/>
    <x v="2"/>
    <x v="85"/>
  </r>
  <r>
    <x v="2"/>
    <x v="1"/>
    <x v="1"/>
    <x v="44"/>
  </r>
  <r>
    <x v="0"/>
    <x v="0"/>
    <x v="0"/>
    <x v="20"/>
  </r>
  <r>
    <x v="0"/>
    <x v="0"/>
    <x v="2"/>
    <x v="86"/>
  </r>
  <r>
    <x v="2"/>
    <x v="1"/>
    <x v="1"/>
    <x v="87"/>
  </r>
  <r>
    <x v="1"/>
    <x v="0"/>
    <x v="3"/>
    <x v="88"/>
  </r>
  <r>
    <x v="2"/>
    <x v="0"/>
    <x v="1"/>
    <x v="82"/>
  </r>
  <r>
    <x v="2"/>
    <x v="2"/>
    <x v="1"/>
    <x v="44"/>
  </r>
  <r>
    <x v="0"/>
    <x v="0"/>
    <x v="0"/>
    <x v="72"/>
  </r>
  <r>
    <x v="0"/>
    <x v="1"/>
    <x v="2"/>
    <x v="89"/>
  </r>
  <r>
    <x v="3"/>
    <x v="1"/>
    <x v="1"/>
    <x v="42"/>
  </r>
  <r>
    <x v="1"/>
    <x v="0"/>
    <x v="3"/>
    <x v="5"/>
  </r>
  <r>
    <x v="2"/>
    <x v="0"/>
    <x v="1"/>
    <x v="50"/>
  </r>
  <r>
    <x v="1"/>
    <x v="1"/>
    <x v="3"/>
    <x v="90"/>
  </r>
  <r>
    <x v="0"/>
    <x v="0"/>
    <x v="2"/>
    <x v="34"/>
  </r>
  <r>
    <x v="2"/>
    <x v="2"/>
    <x v="1"/>
    <x v="9"/>
  </r>
  <r>
    <x v="0"/>
    <x v="0"/>
    <x v="0"/>
    <x v="72"/>
  </r>
  <r>
    <x v="0"/>
    <x v="0"/>
    <x v="2"/>
    <x v="79"/>
  </r>
  <r>
    <x v="2"/>
    <x v="1"/>
    <x v="1"/>
    <x v="25"/>
  </r>
  <r>
    <x v="1"/>
    <x v="0"/>
    <x v="3"/>
    <x v="5"/>
  </r>
  <r>
    <x v="0"/>
    <x v="1"/>
    <x v="2"/>
    <x v="89"/>
  </r>
  <r>
    <x v="2"/>
    <x v="2"/>
    <x v="1"/>
    <x v="91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66"/>
  </r>
  <r>
    <x v="0"/>
    <x v="0"/>
    <x v="2"/>
    <x v="93"/>
  </r>
  <r>
    <x v="3"/>
    <x v="2"/>
    <x v="1"/>
    <x v="16"/>
  </r>
  <r>
    <x v="1"/>
    <x v="0"/>
    <x v="3"/>
    <x v="88"/>
  </r>
  <r>
    <x v="0"/>
    <x v="0"/>
    <x v="2"/>
    <x v="94"/>
  </r>
  <r>
    <x v="2"/>
    <x v="1"/>
    <x v="1"/>
    <x v="95"/>
  </r>
  <r>
    <x v="0"/>
    <x v="0"/>
    <x v="0"/>
    <x v="20"/>
  </r>
  <r>
    <x v="0"/>
    <x v="0"/>
    <x v="2"/>
    <x v="96"/>
  </r>
  <r>
    <x v="2"/>
    <x v="1"/>
    <x v="1"/>
    <x v="87"/>
  </r>
  <r>
    <x v="2"/>
    <x v="0"/>
    <x v="2"/>
    <x v="16"/>
  </r>
  <r>
    <x v="2"/>
    <x v="2"/>
    <x v="1"/>
    <x v="97"/>
  </r>
  <r>
    <x v="0"/>
    <x v="0"/>
    <x v="0"/>
    <x v="7"/>
  </r>
  <r>
    <x v="0"/>
    <x v="1"/>
    <x v="2"/>
    <x v="98"/>
  </r>
  <r>
    <x v="2"/>
    <x v="1"/>
    <x v="1"/>
    <x v="3"/>
  </r>
  <r>
    <x v="0"/>
    <x v="0"/>
    <x v="0"/>
    <x v="20"/>
  </r>
  <r>
    <x v="2"/>
    <x v="0"/>
    <x v="1"/>
    <x v="99"/>
  </r>
  <r>
    <x v="1"/>
    <x v="1"/>
    <x v="3"/>
    <x v="90"/>
  </r>
  <r>
    <x v="0"/>
    <x v="0"/>
    <x v="2"/>
    <x v="13"/>
  </r>
  <r>
    <x v="2"/>
    <x v="2"/>
    <x v="1"/>
    <x v="100"/>
  </r>
  <r>
    <x v="0"/>
    <x v="0"/>
    <x v="0"/>
    <x v="72"/>
  </r>
  <r>
    <x v="0"/>
    <x v="0"/>
    <x v="2"/>
    <x v="68"/>
  </r>
  <r>
    <x v="2"/>
    <x v="1"/>
    <x v="1"/>
    <x v="25"/>
  </r>
  <r>
    <x v="0"/>
    <x v="0"/>
    <x v="3"/>
    <x v="5"/>
  </r>
  <r>
    <x v="0"/>
    <x v="1"/>
    <x v="2"/>
    <x v="98"/>
  </r>
  <r>
    <x v="2"/>
    <x v="2"/>
    <x v="1"/>
    <x v="2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37"/>
  </r>
  <r>
    <x v="0"/>
    <x v="0"/>
    <x v="2"/>
    <x v="29"/>
  </r>
  <r>
    <x v="3"/>
    <x v="2"/>
    <x v="1"/>
    <x v="16"/>
  </r>
  <r>
    <x v="1"/>
    <x v="0"/>
    <x v="3"/>
    <x v="88"/>
  </r>
  <r>
    <x v="2"/>
    <x v="0"/>
    <x v="2"/>
    <x v="44"/>
  </r>
  <r>
    <x v="2"/>
    <x v="1"/>
    <x v="1"/>
    <x v="95"/>
  </r>
  <r>
    <x v="0"/>
    <x v="0"/>
    <x v="0"/>
    <x v="20"/>
  </r>
  <r>
    <x v="0"/>
    <x v="0"/>
    <x v="2"/>
    <x v="101"/>
  </r>
  <r>
    <x v="2"/>
    <x v="1"/>
    <x v="1"/>
    <x v="19"/>
  </r>
  <r>
    <x v="1"/>
    <x v="0"/>
    <x v="3"/>
    <x v="5"/>
  </r>
  <r>
    <x v="2"/>
    <x v="0"/>
    <x v="2"/>
    <x v="102"/>
  </r>
  <r>
    <x v="2"/>
    <x v="2"/>
    <x v="1"/>
    <x v="103"/>
  </r>
  <r>
    <x v="0"/>
    <x v="0"/>
    <x v="0"/>
    <x v="104"/>
  </r>
  <r>
    <x v="0"/>
    <x v="1"/>
    <x v="2"/>
    <x v="56"/>
  </r>
  <r>
    <x v="3"/>
    <x v="1"/>
    <x v="1"/>
    <x v="105"/>
  </r>
  <r>
    <x v="0"/>
    <x v="0"/>
    <x v="0"/>
    <x v="20"/>
  </r>
  <r>
    <x v="2"/>
    <x v="0"/>
    <x v="1"/>
    <x v="79"/>
  </r>
  <r>
    <x v="1"/>
    <x v="1"/>
    <x v="3"/>
    <x v="106"/>
  </r>
  <r>
    <x v="0"/>
    <x v="0"/>
    <x v="2"/>
    <x v="92"/>
  </r>
  <r>
    <x v="2"/>
    <x v="2"/>
    <x v="1"/>
    <x v="19"/>
  </r>
  <r>
    <x v="0"/>
    <x v="0"/>
    <x v="0"/>
    <x v="20"/>
  </r>
  <r>
    <x v="0"/>
    <x v="0"/>
    <x v="2"/>
    <x v="93"/>
  </r>
  <r>
    <x v="2"/>
    <x v="1"/>
    <x v="1"/>
    <x v="50"/>
  </r>
  <r>
    <x v="0"/>
    <x v="0"/>
    <x v="0"/>
    <x v="104"/>
  </r>
  <r>
    <x v="0"/>
    <x v="0"/>
    <x v="2"/>
    <x v="68"/>
  </r>
  <r>
    <x v="2"/>
    <x v="2"/>
    <x v="1"/>
    <x v="103"/>
  </r>
  <r>
    <x v="1"/>
    <x v="0"/>
    <x v="3"/>
    <x v="77"/>
  </r>
  <r>
    <x v="0"/>
    <x v="0"/>
    <x v="2"/>
    <x v="68"/>
  </r>
  <r>
    <x v="2"/>
    <x v="2"/>
    <x v="1"/>
    <x v="62"/>
  </r>
  <r>
    <x v="0"/>
    <x v="0"/>
    <x v="0"/>
    <x v="89"/>
  </r>
  <r>
    <x v="0"/>
    <x v="0"/>
    <x v="2"/>
    <x v="46"/>
  </r>
  <r>
    <x v="2"/>
    <x v="1"/>
    <x v="1"/>
    <x v="3"/>
  </r>
  <r>
    <x v="0"/>
    <x v="0"/>
    <x v="0"/>
    <x v="37"/>
  </r>
  <r>
    <x v="2"/>
    <x v="0"/>
    <x v="2"/>
    <x v="107"/>
  </r>
  <r>
    <x v="2"/>
    <x v="1"/>
    <x v="1"/>
    <x v="25"/>
  </r>
  <r>
    <x v="1"/>
    <x v="0"/>
    <x v="3"/>
    <x v="108"/>
  </r>
  <r>
    <x v="0"/>
    <x v="0"/>
    <x v="2"/>
    <x v="68"/>
  </r>
  <r>
    <x v="0"/>
    <x v="0"/>
    <x v="0"/>
    <x v="37"/>
  </r>
  <r>
    <x v="2"/>
    <x v="0"/>
    <x v="2"/>
    <x v="55"/>
  </r>
  <r>
    <x v="1"/>
    <x v="0"/>
    <x v="3"/>
    <x v="77"/>
  </r>
  <r>
    <x v="0"/>
    <x v="0"/>
    <x v="2"/>
    <x v="46"/>
  </r>
  <r>
    <x v="2"/>
    <x v="1"/>
    <x v="1"/>
    <x v="22"/>
  </r>
  <r>
    <x v="0"/>
    <x v="0"/>
    <x v="0"/>
    <x v="20"/>
  </r>
  <r>
    <x v="0"/>
    <x v="0"/>
    <x v="2"/>
    <x v="98"/>
  </r>
  <r>
    <x v="2"/>
    <x v="2"/>
    <x v="1"/>
    <x v="78"/>
  </r>
  <r>
    <x v="0"/>
    <x v="0"/>
    <x v="0"/>
    <x v="20"/>
  </r>
  <r>
    <x v="0"/>
    <x v="0"/>
    <x v="2"/>
    <x v="31"/>
  </r>
  <r>
    <x v="2"/>
    <x v="1"/>
    <x v="1"/>
    <x v="42"/>
  </r>
  <r>
    <x v="0"/>
    <x v="0"/>
    <x v="3"/>
    <x v="5"/>
  </r>
  <r>
    <x v="0"/>
    <x v="0"/>
    <x v="2"/>
    <x v="56"/>
  </r>
  <r>
    <x v="2"/>
    <x v="2"/>
    <x v="1"/>
    <x v="100"/>
  </r>
  <r>
    <x v="0"/>
    <x v="0"/>
    <x v="0"/>
    <x v="104"/>
  </r>
  <r>
    <x v="0"/>
    <x v="0"/>
    <x v="2"/>
    <x v="46"/>
  </r>
  <r>
    <x v="2"/>
    <x v="1"/>
    <x v="1"/>
    <x v="3"/>
  </r>
  <r>
    <x v="0"/>
    <x v="0"/>
    <x v="0"/>
    <x v="37"/>
  </r>
  <r>
    <x v="2"/>
    <x v="1"/>
    <x v="1"/>
    <x v="95"/>
  </r>
  <r>
    <x v="1"/>
    <x v="0"/>
    <x v="3"/>
    <x v="88"/>
  </r>
  <r>
    <x v="0"/>
    <x v="0"/>
    <x v="2"/>
    <x v="93"/>
  </r>
  <r>
    <x v="2"/>
    <x v="2"/>
    <x v="1"/>
    <x v="2"/>
  </r>
  <r>
    <x v="0"/>
    <x v="0"/>
    <x v="0"/>
    <x v="20"/>
  </r>
  <r>
    <x v="2"/>
    <x v="0"/>
    <x v="1"/>
    <x v="2"/>
  </r>
  <r>
    <x v="0"/>
    <x v="0"/>
    <x v="0"/>
    <x v="109"/>
  </r>
  <r>
    <x v="0"/>
    <x v="0"/>
    <x v="2"/>
    <x v="7"/>
  </r>
  <r>
    <x v="2"/>
    <x v="2"/>
    <x v="1"/>
    <x v="3"/>
  </r>
  <r>
    <x v="1"/>
    <x v="0"/>
    <x v="3"/>
    <x v="5"/>
  </r>
  <r>
    <x v="0"/>
    <x v="0"/>
    <x v="2"/>
    <x v="13"/>
  </r>
  <r>
    <x v="2"/>
    <x v="1"/>
    <x v="1"/>
    <x v="2"/>
  </r>
  <r>
    <x v="0"/>
    <x v="0"/>
    <x v="0"/>
    <x v="20"/>
  </r>
  <r>
    <x v="2"/>
    <x v="0"/>
    <x v="2"/>
    <x v="10"/>
  </r>
  <r>
    <x v="2"/>
    <x v="2"/>
    <x v="1"/>
    <x v="2"/>
  </r>
  <r>
    <x v="0"/>
    <x v="0"/>
    <x v="3"/>
    <x v="5"/>
  </r>
  <r>
    <x v="0"/>
    <x v="0"/>
    <x v="2"/>
    <x v="93"/>
  </r>
  <r>
    <x v="2"/>
    <x v="1"/>
    <x v="1"/>
    <x v="42"/>
  </r>
  <r>
    <x v="0"/>
    <x v="0"/>
    <x v="0"/>
    <x v="49"/>
  </r>
  <r>
    <x v="0"/>
    <x v="0"/>
    <x v="2"/>
    <x v="56"/>
  </r>
  <r>
    <x v="0"/>
    <x v="0"/>
    <x v="0"/>
    <x v="104"/>
  </r>
  <r>
    <x v="0"/>
    <x v="0"/>
    <x v="2"/>
    <x v="46"/>
  </r>
  <r>
    <x v="2"/>
    <x v="0"/>
    <x v="2"/>
    <x v="2"/>
  </r>
  <r>
    <x v="0"/>
    <x v="1"/>
    <x v="0"/>
    <x v="56"/>
  </r>
  <r>
    <x v="0"/>
    <x v="0"/>
    <x v="3"/>
    <x v="5"/>
  </r>
  <r>
    <x v="0"/>
    <x v="0"/>
    <x v="2"/>
    <x v="68"/>
  </r>
  <r>
    <x v="2"/>
    <x v="1"/>
    <x v="1"/>
    <x v="2"/>
  </r>
  <r>
    <x v="0"/>
    <x v="0"/>
    <x v="0"/>
    <x v="109"/>
  </r>
  <r>
    <x v="0"/>
    <x v="0"/>
    <x v="2"/>
    <x v="10"/>
  </r>
  <r>
    <x v="2"/>
    <x v="2"/>
    <x v="1"/>
    <x v="42"/>
  </r>
  <r>
    <x v="1"/>
    <x v="0"/>
    <x v="3"/>
    <x v="5"/>
  </r>
  <r>
    <x v="0"/>
    <x v="0"/>
    <x v="2"/>
    <x v="93"/>
  </r>
  <r>
    <x v="2"/>
    <x v="2"/>
    <x v="1"/>
    <x v="2"/>
  </r>
  <r>
    <x v="0"/>
    <x v="0"/>
    <x v="0"/>
    <x v="49"/>
  </r>
  <r>
    <x v="2"/>
    <x v="1"/>
    <x v="1"/>
    <x v="3"/>
  </r>
  <r>
    <x v="0"/>
    <x v="0"/>
    <x v="0"/>
    <x v="37"/>
  </r>
  <r>
    <x v="2"/>
    <x v="0"/>
    <x v="2"/>
    <x v="10"/>
  </r>
  <r>
    <x v="2"/>
    <x v="2"/>
    <x v="1"/>
    <x v="2"/>
  </r>
  <r>
    <x v="0"/>
    <x v="0"/>
    <x v="0"/>
    <x v="20"/>
  </r>
  <r>
    <x v="0"/>
    <x v="0"/>
    <x v="2"/>
    <x v="46"/>
  </r>
  <r>
    <x v="2"/>
    <x v="1"/>
    <x v="1"/>
    <x v="95"/>
  </r>
  <r>
    <x v="1"/>
    <x v="0"/>
    <x v="3"/>
    <x v="5"/>
  </r>
  <r>
    <x v="0"/>
    <x v="0"/>
    <x v="2"/>
    <x v="13"/>
  </r>
  <r>
    <x v="2"/>
    <x v="2"/>
    <x v="1"/>
    <x v="2"/>
  </r>
  <r>
    <x v="0"/>
    <x v="0"/>
    <x v="0"/>
    <x v="104"/>
  </r>
  <r>
    <x v="0"/>
    <x v="0"/>
    <x v="2"/>
    <x v="31"/>
  </r>
  <r>
    <x v="2"/>
    <x v="1"/>
    <x v="1"/>
    <x v="110"/>
  </r>
  <r>
    <x v="0"/>
    <x v="0"/>
    <x v="0"/>
    <x v="37"/>
  </r>
  <r>
    <x v="2"/>
    <x v="0"/>
    <x v="1"/>
    <x v="59"/>
  </r>
  <r>
    <x v="2"/>
    <x v="2"/>
    <x v="1"/>
    <x v="2"/>
  </r>
  <r>
    <x v="2"/>
    <x v="1"/>
    <x v="1"/>
    <x v="111"/>
  </r>
  <r>
    <x v="1"/>
    <x v="0"/>
    <x v="3"/>
    <x v="41"/>
  </r>
  <r>
    <x v="0"/>
    <x v="0"/>
    <x v="2"/>
    <x v="23"/>
  </r>
  <r>
    <x v="2"/>
    <x v="2"/>
    <x v="1"/>
    <x v="2"/>
  </r>
  <r>
    <x v="0"/>
    <x v="0"/>
    <x v="0"/>
    <x v="49"/>
  </r>
  <r>
    <x v="2"/>
    <x v="1"/>
    <x v="1"/>
    <x v="95"/>
  </r>
  <r>
    <x v="0"/>
    <x v="1"/>
    <x v="0"/>
    <x v="77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0"/>
    <x v="0"/>
    <x v="2"/>
    <x v="116"/>
  </r>
  <r>
    <x v="1"/>
    <x v="1"/>
    <x v="3"/>
    <x v="117"/>
  </r>
  <r>
    <x v="0"/>
    <x v="2"/>
    <x v="2"/>
    <x v="118"/>
  </r>
  <r>
    <x v="0"/>
    <x v="0"/>
    <x v="0"/>
    <x v="119"/>
  </r>
  <r>
    <x v="1"/>
    <x v="1"/>
    <x v="0"/>
    <x v="120"/>
  </r>
  <r>
    <x v="0"/>
    <x v="0"/>
    <x v="0"/>
    <x v="121"/>
  </r>
  <r>
    <x v="1"/>
    <x v="2"/>
    <x v="3"/>
    <x v="122"/>
  </r>
  <r>
    <x v="0"/>
    <x v="0"/>
    <x v="2"/>
    <x v="123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1"/>
    <x v="0"/>
    <x v="0"/>
    <x v="120"/>
  </r>
  <r>
    <x v="1"/>
    <x v="1"/>
    <x v="0"/>
    <x v="90"/>
  </r>
  <r>
    <x v="0"/>
    <x v="0"/>
    <x v="2"/>
    <x v="118"/>
  </r>
  <r>
    <x v="1"/>
    <x v="0"/>
    <x v="0"/>
    <x v="124"/>
  </r>
  <r>
    <x v="1"/>
    <x v="0"/>
    <x v="3"/>
    <x v="125"/>
  </r>
  <r>
    <x v="0"/>
    <x v="1"/>
    <x v="2"/>
    <x v="1"/>
  </r>
  <r>
    <x v="1"/>
    <x v="0"/>
    <x v="0"/>
    <x v="126"/>
  </r>
  <r>
    <x v="0"/>
    <x v="1"/>
    <x v="2"/>
    <x v="0"/>
  </r>
  <r>
    <x v="1"/>
    <x v="0"/>
    <x v="3"/>
    <x v="114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29"/>
  </r>
  <r>
    <x v="0"/>
    <x v="2"/>
    <x v="2"/>
    <x v="130"/>
  </r>
  <r>
    <x v="1"/>
    <x v="0"/>
    <x v="0"/>
    <x v="131"/>
  </r>
  <r>
    <x v="0"/>
    <x v="0"/>
    <x v="0"/>
    <x v="126"/>
  </r>
  <r>
    <x v="0"/>
    <x v="1"/>
    <x v="0"/>
    <x v="90"/>
  </r>
  <r>
    <x v="0"/>
    <x v="0"/>
    <x v="2"/>
    <x v="1"/>
  </r>
  <r>
    <x v="1"/>
    <x v="0"/>
    <x v="0"/>
    <x v="126"/>
  </r>
  <r>
    <x v="0"/>
    <x v="1"/>
    <x v="2"/>
    <x v="0"/>
  </r>
  <r>
    <x v="1"/>
    <x v="0"/>
    <x v="0"/>
    <x v="120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14"/>
  </r>
  <r>
    <x v="0"/>
    <x v="0"/>
    <x v="0"/>
    <x v="126"/>
  </r>
  <r>
    <x v="0"/>
    <x v="2"/>
    <x v="2"/>
    <x v="1"/>
  </r>
  <r>
    <x v="1"/>
    <x v="0"/>
    <x v="3"/>
    <x v="132"/>
  </r>
  <r>
    <x v="1"/>
    <x v="1"/>
    <x v="0"/>
    <x v="131"/>
  </r>
  <r>
    <x v="0"/>
    <x v="0"/>
    <x v="2"/>
    <x v="118"/>
  </r>
  <r>
    <x v="1"/>
    <x v="0"/>
    <x v="3"/>
    <x v="129"/>
  </r>
  <r>
    <x v="0"/>
    <x v="1"/>
    <x v="2"/>
    <x v="1"/>
  </r>
  <r>
    <x v="1"/>
    <x v="0"/>
    <x v="3"/>
    <x v="125"/>
  </r>
  <r>
    <x v="1"/>
    <x v="0"/>
    <x v="0"/>
    <x v="133"/>
  </r>
  <r>
    <x v="1"/>
    <x v="0"/>
    <x v="0"/>
    <x v="6"/>
  </r>
  <r>
    <x v="1"/>
    <x v="0"/>
    <x v="3"/>
    <x v="122"/>
  </r>
  <r>
    <x v="1"/>
    <x v="1"/>
    <x v="0"/>
    <x v="124"/>
  </r>
  <r>
    <x v="1"/>
    <x v="0"/>
    <x v="0"/>
    <x v="112"/>
  </r>
  <r>
    <x v="0"/>
    <x v="1"/>
    <x v="2"/>
    <x v="134"/>
  </r>
  <r>
    <x v="0"/>
    <x v="1"/>
    <x v="2"/>
    <x v="135"/>
  </r>
  <r>
    <x v="0"/>
    <x v="2"/>
    <x v="0"/>
    <x v="133"/>
  </r>
  <r>
    <x v="0"/>
    <x v="1"/>
    <x v="2"/>
    <x v="136"/>
  </r>
  <r>
    <x v="1"/>
    <x v="0"/>
    <x v="3"/>
    <x v="137"/>
  </r>
  <r>
    <x v="0"/>
    <x v="2"/>
    <x v="2"/>
    <x v="1"/>
  </r>
  <r>
    <x v="1"/>
    <x v="0"/>
    <x v="0"/>
    <x v="138"/>
  </r>
  <r>
    <x v="1"/>
    <x v="0"/>
    <x v="0"/>
    <x v="6"/>
  </r>
  <r>
    <x v="0"/>
    <x v="1"/>
    <x v="2"/>
    <x v="136"/>
  </r>
  <r>
    <x v="1"/>
    <x v="0"/>
    <x v="3"/>
    <x v="137"/>
  </r>
  <r>
    <x v="0"/>
    <x v="0"/>
    <x v="0"/>
    <x v="139"/>
  </r>
  <r>
    <x v="1"/>
    <x v="1"/>
    <x v="0"/>
    <x v="113"/>
  </r>
  <r>
    <x v="2"/>
    <x v="0"/>
    <x v="2"/>
    <x v="109"/>
  </r>
  <r>
    <x v="0"/>
    <x v="0"/>
    <x v="2"/>
    <x v="140"/>
  </r>
  <r>
    <x v="2"/>
    <x v="1"/>
    <x v="1"/>
    <x v="141"/>
  </r>
  <r>
    <x v="1"/>
    <x v="0"/>
    <x v="0"/>
    <x v="124"/>
  </r>
  <r>
    <x v="0"/>
    <x v="0"/>
    <x v="2"/>
    <x v="0"/>
  </r>
  <r>
    <x v="0"/>
    <x v="1"/>
    <x v="0"/>
    <x v="131"/>
  </r>
  <r>
    <x v="2"/>
    <x v="0"/>
    <x v="1"/>
    <x v="142"/>
  </r>
  <r>
    <x v="0"/>
    <x v="0"/>
    <x v="2"/>
    <x v="143"/>
  </r>
  <r>
    <x v="1"/>
    <x v="1"/>
    <x v="0"/>
    <x v="144"/>
  </r>
  <r>
    <x v="2"/>
    <x v="0"/>
    <x v="2"/>
    <x v="145"/>
  </r>
  <r>
    <x v="0"/>
    <x v="0"/>
    <x v="2"/>
    <x v="146"/>
  </r>
  <r>
    <x v="1"/>
    <x v="0"/>
    <x v="0"/>
    <x v="21"/>
  </r>
  <r>
    <x v="0"/>
    <x v="0"/>
    <x v="2"/>
    <x v="26"/>
  </r>
  <r>
    <x v="1"/>
    <x v="1"/>
    <x v="0"/>
    <x v="8"/>
  </r>
  <r>
    <x v="0"/>
    <x v="0"/>
    <x v="0"/>
    <x v="147"/>
  </r>
  <r>
    <x v="1"/>
    <x v="0"/>
    <x v="3"/>
    <x v="148"/>
  </r>
  <r>
    <x v="0"/>
    <x v="1"/>
    <x v="2"/>
    <x v="149"/>
  </r>
  <r>
    <x v="1"/>
    <x v="0"/>
    <x v="0"/>
    <x v="21"/>
  </r>
  <r>
    <x v="0"/>
    <x v="2"/>
    <x v="2"/>
    <x v="116"/>
  </r>
  <r>
    <x v="0"/>
    <x v="0"/>
    <x v="2"/>
    <x v="150"/>
  </r>
  <r>
    <x v="1"/>
    <x v="0"/>
    <x v="0"/>
    <x v="90"/>
  </r>
  <r>
    <x v="1"/>
    <x v="0"/>
    <x v="0"/>
    <x v="21"/>
  </r>
  <r>
    <x v="0"/>
    <x v="2"/>
    <x v="2"/>
    <x v="116"/>
  </r>
  <r>
    <x v="1"/>
    <x v="0"/>
    <x v="0"/>
    <x v="38"/>
  </r>
  <r>
    <x v="1"/>
    <x v="0"/>
    <x v="3"/>
    <x v="151"/>
  </r>
  <r>
    <x v="0"/>
    <x v="1"/>
    <x v="2"/>
    <x v="152"/>
  </r>
  <r>
    <x v="1"/>
    <x v="0"/>
    <x v="3"/>
    <x v="148"/>
  </r>
  <r>
    <x v="1"/>
    <x v="0"/>
    <x v="0"/>
    <x v="90"/>
  </r>
  <r>
    <x v="1"/>
    <x v="1"/>
    <x v="0"/>
    <x v="8"/>
  </r>
  <r>
    <x v="0"/>
    <x v="1"/>
    <x v="2"/>
    <x v="152"/>
  </r>
  <r>
    <x v="0"/>
    <x v="1"/>
    <x v="0"/>
    <x v="133"/>
  </r>
  <r>
    <x v="0"/>
    <x v="0"/>
    <x v="2"/>
    <x v="26"/>
  </r>
  <r>
    <x v="0"/>
    <x v="1"/>
    <x v="2"/>
    <x v="66"/>
  </r>
  <r>
    <x v="1"/>
    <x v="0"/>
    <x v="3"/>
    <x v="148"/>
  </r>
  <r>
    <x v="1"/>
    <x v="0"/>
    <x v="2"/>
    <x v="134"/>
  </r>
  <r>
    <x v="1"/>
    <x v="0"/>
    <x v="0"/>
    <x v="153"/>
  </r>
  <r>
    <x v="0"/>
    <x v="1"/>
    <x v="2"/>
    <x v="135"/>
  </r>
  <r>
    <x v="1"/>
    <x v="0"/>
    <x v="0"/>
    <x v="21"/>
  </r>
  <r>
    <x v="1"/>
    <x v="0"/>
    <x v="0"/>
    <x v="106"/>
  </r>
  <r>
    <x v="0"/>
    <x v="0"/>
    <x v="2"/>
    <x v="118"/>
  </r>
  <r>
    <x v="0"/>
    <x v="1"/>
    <x v="0"/>
    <x v="133"/>
  </r>
  <r>
    <x v="0"/>
    <x v="0"/>
    <x v="2"/>
    <x v="123"/>
  </r>
  <r>
    <x v="1"/>
    <x v="0"/>
    <x v="2"/>
    <x v="154"/>
  </r>
  <r>
    <x v="0"/>
    <x v="0"/>
    <x v="2"/>
    <x v="66"/>
  </r>
  <r>
    <x v="1"/>
    <x v="0"/>
    <x v="0"/>
    <x v="90"/>
  </r>
  <r>
    <x v="1"/>
    <x v="1"/>
    <x v="0"/>
    <x v="8"/>
  </r>
  <r>
    <x v="0"/>
    <x v="2"/>
    <x v="1"/>
    <x v="155"/>
  </r>
  <r>
    <x v="1"/>
    <x v="0"/>
    <x v="0"/>
    <x v="156"/>
  </r>
  <r>
    <x v="0"/>
    <x v="0"/>
    <x v="2"/>
    <x v="26"/>
  </r>
  <r>
    <x v="0"/>
    <x v="1"/>
    <x v="2"/>
    <x v="123"/>
  </r>
  <r>
    <x v="1"/>
    <x v="0"/>
    <x v="2"/>
    <x v="154"/>
  </r>
  <r>
    <x v="0"/>
    <x v="0"/>
    <x v="2"/>
    <x v="157"/>
  </r>
  <r>
    <x v="1"/>
    <x v="1"/>
    <x v="0"/>
    <x v="119"/>
  </r>
  <r>
    <x v="0"/>
    <x v="0"/>
    <x v="2"/>
    <x v="109"/>
  </r>
  <r>
    <x v="1"/>
    <x v="0"/>
    <x v="3"/>
    <x v="6"/>
  </r>
  <r>
    <x v="0"/>
    <x v="0"/>
    <x v="2"/>
    <x v="158"/>
  </r>
  <r>
    <x v="1"/>
    <x v="0"/>
    <x v="0"/>
    <x v="5"/>
  </r>
  <r>
    <x v="0"/>
    <x v="0"/>
    <x v="2"/>
    <x v="5"/>
  </r>
  <r>
    <x v="1"/>
    <x v="0"/>
    <x v="0"/>
    <x v="8"/>
  </r>
  <r>
    <x v="1"/>
    <x v="0"/>
    <x v="2"/>
    <x v="8"/>
  </r>
  <r>
    <x v="2"/>
    <x v="2"/>
    <x v="1"/>
    <x v="29"/>
  </r>
  <r>
    <x v="0"/>
    <x v="1"/>
    <x v="0"/>
    <x v="159"/>
  </r>
  <r>
    <x v="3"/>
    <x v="2"/>
    <x v="1"/>
    <x v="160"/>
  </r>
  <r>
    <x v="1"/>
    <x v="1"/>
    <x v="0"/>
    <x v="106"/>
  </r>
  <r>
    <x v="1"/>
    <x v="0"/>
    <x v="3"/>
    <x v="113"/>
  </r>
  <r>
    <x v="0"/>
    <x v="1"/>
    <x v="2"/>
    <x v="161"/>
  </r>
  <r>
    <x v="2"/>
    <x v="2"/>
    <x v="2"/>
    <x v="162"/>
  </r>
  <r>
    <x v="2"/>
    <x v="1"/>
    <x v="1"/>
    <x v="163"/>
  </r>
  <r>
    <x v="0"/>
    <x v="0"/>
    <x v="0"/>
    <x v="118"/>
  </r>
  <r>
    <x v="3"/>
    <x v="2"/>
    <x v="1"/>
    <x v="2"/>
  </r>
  <r>
    <x v="2"/>
    <x v="1"/>
    <x v="2"/>
    <x v="20"/>
  </r>
  <r>
    <x v="0"/>
    <x v="1"/>
    <x v="2"/>
    <x v="164"/>
  </r>
  <r>
    <x v="3"/>
    <x v="2"/>
    <x v="1"/>
    <x v="165"/>
  </r>
  <r>
    <x v="0"/>
    <x v="0"/>
    <x v="3"/>
    <x v="124"/>
  </r>
  <r>
    <x v="1"/>
    <x v="1"/>
    <x v="0"/>
    <x v="90"/>
  </r>
  <r>
    <x v="0"/>
    <x v="1"/>
    <x v="2"/>
    <x v="166"/>
  </r>
  <r>
    <x v="0"/>
    <x v="0"/>
    <x v="0"/>
    <x v="167"/>
  </r>
  <r>
    <x v="2"/>
    <x v="1"/>
    <x v="2"/>
    <x v="168"/>
  </r>
  <r>
    <x v="3"/>
    <x v="2"/>
    <x v="1"/>
    <x v="46"/>
  </r>
  <r>
    <x v="1"/>
    <x v="0"/>
    <x v="0"/>
    <x v="169"/>
  </r>
  <r>
    <x v="2"/>
    <x v="2"/>
    <x v="1"/>
    <x v="13"/>
  </r>
  <r>
    <x v="3"/>
    <x v="2"/>
    <x v="1"/>
    <x v="10"/>
  </r>
  <r>
    <x v="0"/>
    <x v="1"/>
    <x v="2"/>
    <x v="5"/>
  </r>
  <r>
    <x v="3"/>
    <x v="2"/>
    <x v="1"/>
    <x v="36"/>
  </r>
  <r>
    <x v="1"/>
    <x v="1"/>
    <x v="3"/>
    <x v="41"/>
  </r>
  <r>
    <x v="2"/>
    <x v="1"/>
    <x v="2"/>
    <x v="170"/>
  </r>
  <r>
    <x v="2"/>
    <x v="2"/>
    <x v="1"/>
    <x v="171"/>
  </r>
  <r>
    <x v="0"/>
    <x v="1"/>
    <x v="2"/>
    <x v="81"/>
  </r>
  <r>
    <x v="2"/>
    <x v="2"/>
    <x v="1"/>
    <x v="172"/>
  </r>
  <r>
    <x v="2"/>
    <x v="2"/>
    <x v="1"/>
    <x v="172"/>
  </r>
  <r>
    <x v="2"/>
    <x v="2"/>
    <x v="1"/>
    <x v="68"/>
  </r>
  <r>
    <x v="2"/>
    <x v="2"/>
    <x v="1"/>
    <x v="72"/>
  </r>
  <r>
    <x v="1"/>
    <x v="0"/>
    <x v="3"/>
    <x v="41"/>
  </r>
  <r>
    <x v="1"/>
    <x v="0"/>
    <x v="3"/>
    <x v="113"/>
  </r>
  <r>
    <x v="3"/>
    <x v="2"/>
    <x v="1"/>
    <x v="2"/>
  </r>
  <r>
    <x v="2"/>
    <x v="2"/>
    <x v="1"/>
    <x v="34"/>
  </r>
  <r>
    <x v="2"/>
    <x v="1"/>
    <x v="2"/>
    <x v="20"/>
  </r>
  <r>
    <x v="1"/>
    <x v="0"/>
    <x v="3"/>
    <x v="114"/>
  </r>
  <r>
    <x v="3"/>
    <x v="2"/>
    <x v="1"/>
    <x v="173"/>
  </r>
  <r>
    <x v="0"/>
    <x v="0"/>
    <x v="0"/>
    <x v="174"/>
  </r>
  <r>
    <x v="0"/>
    <x v="1"/>
    <x v="0"/>
    <x v="1"/>
  </r>
  <r>
    <x v="3"/>
    <x v="2"/>
    <x v="1"/>
    <x v="175"/>
  </r>
  <r>
    <x v="1"/>
    <x v="1"/>
    <x v="3"/>
    <x v="113"/>
  </r>
  <r>
    <x v="3"/>
    <x v="2"/>
    <x v="1"/>
    <x v="176"/>
  </r>
  <r>
    <x v="1"/>
    <x v="0"/>
    <x v="3"/>
    <x v="113"/>
  </r>
  <r>
    <x v="0"/>
    <x v="1"/>
    <x v="2"/>
    <x v="177"/>
  </r>
  <r>
    <x v="2"/>
    <x v="2"/>
    <x v="1"/>
    <x v="163"/>
  </r>
  <r>
    <x v="0"/>
    <x v="1"/>
    <x v="0"/>
    <x v="178"/>
  </r>
  <r>
    <x v="2"/>
    <x v="2"/>
    <x v="1"/>
    <x v="172"/>
  </r>
  <r>
    <x v="1"/>
    <x v="0"/>
    <x v="0"/>
    <x v="90"/>
  </r>
  <r>
    <x v="1"/>
    <x v="0"/>
    <x v="0"/>
    <x v="77"/>
  </r>
  <r>
    <x v="1"/>
    <x v="0"/>
    <x v="0"/>
    <x v="133"/>
  </r>
  <r>
    <x v="2"/>
    <x v="2"/>
    <x v="1"/>
    <x v="46"/>
  </r>
  <r>
    <x v="2"/>
    <x v="1"/>
    <x v="2"/>
    <x v="179"/>
  </r>
  <r>
    <x v="3"/>
    <x v="2"/>
    <x v="1"/>
    <x v="176"/>
  </r>
  <r>
    <x v="3"/>
    <x v="2"/>
    <x v="1"/>
    <x v="10"/>
  </r>
  <r>
    <x v="3"/>
    <x v="2"/>
    <x v="1"/>
    <x v="96"/>
  </r>
  <r>
    <x v="1"/>
    <x v="1"/>
    <x v="0"/>
    <x v="180"/>
  </r>
  <r>
    <x v="1"/>
    <x v="0"/>
    <x v="3"/>
    <x v="114"/>
  </r>
  <r>
    <x v="2"/>
    <x v="2"/>
    <x v="1"/>
    <x v="181"/>
  </r>
  <r>
    <x v="0"/>
    <x v="1"/>
    <x v="0"/>
    <x v="153"/>
  </r>
  <r>
    <x v="3"/>
    <x v="2"/>
    <x v="1"/>
    <x v="160"/>
  </r>
  <r>
    <x v="2"/>
    <x v="2"/>
    <x v="1"/>
    <x v="72"/>
  </r>
  <r>
    <x v="1"/>
    <x v="1"/>
    <x v="3"/>
    <x v="124"/>
  </r>
  <r>
    <x v="3"/>
    <x v="2"/>
    <x v="1"/>
    <x v="182"/>
  </r>
  <r>
    <x v="2"/>
    <x v="1"/>
    <x v="2"/>
    <x v="56"/>
  </r>
  <r>
    <x v="2"/>
    <x v="2"/>
    <x v="2"/>
    <x v="162"/>
  </r>
  <r>
    <x v="2"/>
    <x v="2"/>
    <x v="1"/>
    <x v="68"/>
  </r>
  <r>
    <x v="0"/>
    <x v="0"/>
    <x v="0"/>
    <x v="153"/>
  </r>
  <r>
    <x v="2"/>
    <x v="2"/>
    <x v="1"/>
    <x v="171"/>
  </r>
  <r>
    <x v="3"/>
    <x v="2"/>
    <x v="1"/>
    <x v="10"/>
  </r>
  <r>
    <x v="2"/>
    <x v="2"/>
    <x v="1"/>
    <x v="34"/>
  </r>
  <r>
    <x v="1"/>
    <x v="0"/>
    <x v="3"/>
    <x v="114"/>
  </r>
  <r>
    <x v="0"/>
    <x v="1"/>
    <x v="0"/>
    <x v="1"/>
  </r>
  <r>
    <x v="2"/>
    <x v="2"/>
    <x v="1"/>
    <x v="13"/>
  </r>
  <r>
    <x v="0"/>
    <x v="1"/>
    <x v="2"/>
    <x v="164"/>
  </r>
  <r>
    <x v="2"/>
    <x v="1"/>
    <x v="2"/>
    <x v="168"/>
  </r>
  <r>
    <x v="0"/>
    <x v="1"/>
    <x v="2"/>
    <x v="183"/>
  </r>
  <r>
    <x v="0"/>
    <x v="1"/>
    <x v="0"/>
    <x v="178"/>
  </r>
  <r>
    <x v="2"/>
    <x v="2"/>
    <x v="1"/>
    <x v="13"/>
  </r>
  <r>
    <x v="0"/>
    <x v="0"/>
    <x v="0"/>
    <x v="118"/>
  </r>
  <r>
    <x v="2"/>
    <x v="1"/>
    <x v="2"/>
    <x v="170"/>
  </r>
  <r>
    <x v="2"/>
    <x v="2"/>
    <x v="1"/>
    <x v="72"/>
  </r>
  <r>
    <x v="1"/>
    <x v="0"/>
    <x v="0"/>
    <x v="77"/>
  </r>
  <r>
    <x v="3"/>
    <x v="2"/>
    <x v="1"/>
    <x v="10"/>
  </r>
  <r>
    <x v="0"/>
    <x v="1"/>
    <x v="2"/>
    <x v="183"/>
  </r>
  <r>
    <x v="0"/>
    <x v="1"/>
    <x v="0"/>
    <x v="178"/>
  </r>
  <r>
    <x v="1"/>
    <x v="1"/>
    <x v="0"/>
    <x v="4"/>
  </r>
  <r>
    <x v="0"/>
    <x v="1"/>
    <x v="0"/>
    <x v="1"/>
  </r>
  <r>
    <x v="3"/>
    <x v="2"/>
    <x v="1"/>
    <x v="46"/>
  </r>
  <r>
    <x v="0"/>
    <x v="1"/>
    <x v="2"/>
    <x v="37"/>
  </r>
  <r>
    <x v="0"/>
    <x v="1"/>
    <x v="2"/>
    <x v="5"/>
  </r>
  <r>
    <x v="3"/>
    <x v="2"/>
    <x v="1"/>
    <x v="176"/>
  </r>
  <r>
    <x v="1"/>
    <x v="0"/>
    <x v="3"/>
    <x v="114"/>
  </r>
  <r>
    <x v="3"/>
    <x v="2"/>
    <x v="1"/>
    <x v="46"/>
  </r>
  <r>
    <x v="0"/>
    <x v="1"/>
    <x v="0"/>
    <x v="1"/>
  </r>
  <r>
    <x v="0"/>
    <x v="1"/>
    <x v="0"/>
    <x v="1"/>
  </r>
  <r>
    <x v="0"/>
    <x v="1"/>
    <x v="2"/>
    <x v="5"/>
  </r>
  <r>
    <x v="1"/>
    <x v="0"/>
    <x v="3"/>
    <x v="41"/>
  </r>
  <r>
    <x v="2"/>
    <x v="1"/>
    <x v="2"/>
    <x v="170"/>
  </r>
  <r>
    <x v="2"/>
    <x v="2"/>
    <x v="1"/>
    <x v="13"/>
  </r>
  <r>
    <x v="1"/>
    <x v="1"/>
    <x v="3"/>
    <x v="41"/>
  </r>
  <r>
    <x v="1"/>
    <x v="0"/>
    <x v="3"/>
    <x v="114"/>
  </r>
  <r>
    <x v="2"/>
    <x v="2"/>
    <x v="1"/>
    <x v="163"/>
  </r>
  <r>
    <x v="1"/>
    <x v="0"/>
    <x v="3"/>
    <x v="41"/>
  </r>
  <r>
    <x v="2"/>
    <x v="1"/>
    <x v="2"/>
    <x v="23"/>
  </r>
  <r>
    <x v="2"/>
    <x v="2"/>
    <x v="1"/>
    <x v="181"/>
  </r>
  <r>
    <x v="0"/>
    <x v="1"/>
    <x v="2"/>
    <x v="5"/>
  </r>
  <r>
    <x v="1"/>
    <x v="0"/>
    <x v="0"/>
    <x v="77"/>
  </r>
  <r>
    <x v="1"/>
    <x v="1"/>
    <x v="0"/>
    <x v="90"/>
  </r>
  <r>
    <x v="2"/>
    <x v="2"/>
    <x v="2"/>
    <x v="168"/>
  </r>
  <r>
    <x v="2"/>
    <x v="2"/>
    <x v="2"/>
    <x v="168"/>
  </r>
  <r>
    <x v="0"/>
    <x v="1"/>
    <x v="2"/>
    <x v="183"/>
  </r>
  <r>
    <x v="3"/>
    <x v="2"/>
    <x v="1"/>
    <x v="10"/>
  </r>
  <r>
    <x v="1"/>
    <x v="0"/>
    <x v="3"/>
    <x v="41"/>
  </r>
  <r>
    <x v="0"/>
    <x v="1"/>
    <x v="2"/>
    <x v="5"/>
  </r>
  <r>
    <x v="3"/>
    <x v="2"/>
    <x v="1"/>
    <x v="46"/>
  </r>
  <r>
    <x v="0"/>
    <x v="1"/>
    <x v="0"/>
    <x v="1"/>
  </r>
  <r>
    <x v="2"/>
    <x v="2"/>
    <x v="2"/>
    <x v="23"/>
  </r>
  <r>
    <x v="1"/>
    <x v="0"/>
    <x v="3"/>
    <x v="114"/>
  </r>
  <r>
    <x v="2"/>
    <x v="2"/>
    <x v="2"/>
    <x v="23"/>
  </r>
  <r>
    <x v="3"/>
    <x v="2"/>
    <x v="1"/>
    <x v="176"/>
  </r>
  <r>
    <x v="1"/>
    <x v="0"/>
    <x v="0"/>
    <x v="133"/>
  </r>
  <r>
    <x v="3"/>
    <x v="2"/>
    <x v="1"/>
    <x v="93"/>
  </r>
  <r>
    <x v="0"/>
    <x v="1"/>
    <x v="2"/>
    <x v="81"/>
  </r>
  <r>
    <x v="1"/>
    <x v="0"/>
    <x v="3"/>
    <x v="38"/>
  </r>
  <r>
    <x v="2"/>
    <x v="2"/>
    <x v="1"/>
    <x v="46"/>
  </r>
  <r>
    <x v="0"/>
    <x v="1"/>
    <x v="0"/>
    <x v="5"/>
  </r>
  <r>
    <x v="3"/>
    <x v="2"/>
    <x v="1"/>
    <x v="93"/>
  </r>
  <r>
    <x v="3"/>
    <x v="2"/>
    <x v="1"/>
    <x v="46"/>
  </r>
  <r>
    <x v="1"/>
    <x v="1"/>
    <x v="3"/>
    <x v="38"/>
  </r>
  <r>
    <x v="0"/>
    <x v="1"/>
    <x v="2"/>
    <x v="154"/>
  </r>
  <r>
    <x v="0"/>
    <x v="1"/>
    <x v="0"/>
    <x v="153"/>
  </r>
  <r>
    <x v="1"/>
    <x v="0"/>
    <x v="3"/>
    <x v="114"/>
  </r>
  <r>
    <x v="2"/>
    <x v="2"/>
    <x v="2"/>
    <x v="56"/>
  </r>
  <r>
    <x v="0"/>
    <x v="1"/>
    <x v="2"/>
    <x v="81"/>
  </r>
  <r>
    <x v="0"/>
    <x v="1"/>
    <x v="2"/>
    <x v="184"/>
  </r>
  <r>
    <x v="1"/>
    <x v="0"/>
    <x v="3"/>
    <x v="114"/>
  </r>
  <r>
    <x v="0"/>
    <x v="0"/>
    <x v="0"/>
    <x v="157"/>
  </r>
  <r>
    <x v="2"/>
    <x v="1"/>
    <x v="2"/>
    <x v="168"/>
  </r>
  <r>
    <x v="1"/>
    <x v="0"/>
    <x v="3"/>
    <x v="124"/>
  </r>
  <r>
    <x v="3"/>
    <x v="2"/>
    <x v="1"/>
    <x v="89"/>
  </r>
  <r>
    <x v="0"/>
    <x v="1"/>
    <x v="2"/>
    <x v="184"/>
  </r>
  <r>
    <x v="2"/>
    <x v="2"/>
    <x v="1"/>
    <x v="46"/>
  </r>
  <r>
    <x v="2"/>
    <x v="2"/>
    <x v="2"/>
    <x v="20"/>
  </r>
  <r>
    <x v="0"/>
    <x v="0"/>
    <x v="0"/>
    <x v="5"/>
  </r>
  <r>
    <x v="2"/>
    <x v="2"/>
    <x v="2"/>
    <x v="56"/>
  </r>
  <r>
    <x v="1"/>
    <x v="0"/>
    <x v="3"/>
    <x v="114"/>
  </r>
  <r>
    <x v="0"/>
    <x v="0"/>
    <x v="2"/>
    <x v="185"/>
  </r>
  <r>
    <x v="1"/>
    <x v="1"/>
    <x v="0"/>
    <x v="90"/>
  </r>
  <r>
    <x v="2"/>
    <x v="2"/>
    <x v="1"/>
    <x v="13"/>
  </r>
  <r>
    <x v="0"/>
    <x v="0"/>
    <x v="2"/>
    <x v="154"/>
  </r>
  <r>
    <x v="2"/>
    <x v="2"/>
    <x v="2"/>
    <x v="168"/>
  </r>
  <r>
    <x v="1"/>
    <x v="0"/>
    <x v="3"/>
    <x v="41"/>
  </r>
  <r>
    <x v="3"/>
    <x v="2"/>
    <x v="1"/>
    <x v="89"/>
  </r>
  <r>
    <x v="1"/>
    <x v="1"/>
    <x v="3"/>
    <x v="114"/>
  </r>
  <r>
    <x v="2"/>
    <x v="2"/>
    <x v="2"/>
    <x v="20"/>
  </r>
  <r>
    <x v="0"/>
    <x v="1"/>
    <x v="0"/>
    <x v="174"/>
  </r>
  <r>
    <x v="0"/>
    <x v="1"/>
    <x v="2"/>
    <x v="179"/>
  </r>
  <r>
    <x v="0"/>
    <x v="0"/>
    <x v="0"/>
    <x v="49"/>
  </r>
  <r>
    <x v="3"/>
    <x v="2"/>
    <x v="1"/>
    <x v="176"/>
  </r>
  <r>
    <x v="1"/>
    <x v="0"/>
    <x v="0"/>
    <x v="133"/>
  </r>
  <r>
    <x v="2"/>
    <x v="2"/>
    <x v="1"/>
    <x v="13"/>
  </r>
  <r>
    <x v="1"/>
    <x v="0"/>
    <x v="3"/>
    <x v="114"/>
  </r>
  <r>
    <x v="0"/>
    <x v="0"/>
    <x v="2"/>
    <x v="81"/>
  </r>
  <r>
    <x v="0"/>
    <x v="0"/>
    <x v="2"/>
    <x v="186"/>
  </r>
  <r>
    <x v="2"/>
    <x v="2"/>
    <x v="1"/>
    <x v="181"/>
  </r>
  <r>
    <x v="0"/>
    <x v="0"/>
    <x v="0"/>
    <x v="49"/>
  </r>
  <r>
    <x v="0"/>
    <x v="0"/>
    <x v="0"/>
    <x v="187"/>
  </r>
  <r>
    <x v="2"/>
    <x v="1"/>
    <x v="1"/>
    <x v="188"/>
  </r>
  <r>
    <x v="1"/>
    <x v="0"/>
    <x v="0"/>
    <x v="77"/>
  </r>
  <r>
    <x v="3"/>
    <x v="2"/>
    <x v="1"/>
    <x v="36"/>
  </r>
  <r>
    <x v="0"/>
    <x v="1"/>
    <x v="2"/>
    <x v="154"/>
  </r>
  <r>
    <x v="0"/>
    <x v="0"/>
    <x v="2"/>
    <x v="189"/>
  </r>
  <r>
    <x v="1"/>
    <x v="0"/>
    <x v="0"/>
    <x v="174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86"/>
  </r>
  <r>
    <x v="0"/>
    <x v="1"/>
    <x v="0"/>
    <x v="26"/>
  </r>
  <r>
    <x v="3"/>
    <x v="2"/>
    <x v="1"/>
    <x v="10"/>
  </r>
  <r>
    <x v="1"/>
    <x v="0"/>
    <x v="0"/>
    <x v="118"/>
  </r>
  <r>
    <x v="2"/>
    <x v="1"/>
    <x v="1"/>
    <x v="188"/>
  </r>
  <r>
    <x v="0"/>
    <x v="0"/>
    <x v="0"/>
    <x v="187"/>
  </r>
  <r>
    <x v="2"/>
    <x v="2"/>
    <x v="1"/>
    <x v="175"/>
  </r>
  <r>
    <x v="1"/>
    <x v="0"/>
    <x v="3"/>
    <x v="38"/>
  </r>
  <r>
    <x v="0"/>
    <x v="1"/>
    <x v="2"/>
    <x v="56"/>
  </r>
  <r>
    <x v="0"/>
    <x v="0"/>
    <x v="0"/>
    <x v="5"/>
  </r>
  <r>
    <x v="2"/>
    <x v="2"/>
    <x v="1"/>
    <x v="68"/>
  </r>
  <r>
    <x v="2"/>
    <x v="2"/>
    <x v="1"/>
    <x v="96"/>
  </r>
  <r>
    <x v="0"/>
    <x v="0"/>
    <x v="0"/>
    <x v="187"/>
  </r>
  <r>
    <x v="2"/>
    <x v="2"/>
    <x v="1"/>
    <x v="176"/>
  </r>
  <r>
    <x v="0"/>
    <x v="1"/>
    <x v="2"/>
    <x v="37"/>
  </r>
  <r>
    <x v="2"/>
    <x v="2"/>
    <x v="1"/>
    <x v="175"/>
  </r>
  <r>
    <x v="1"/>
    <x v="0"/>
    <x v="3"/>
    <x v="190"/>
  </r>
  <r>
    <x v="1"/>
    <x v="0"/>
    <x v="0"/>
    <x v="26"/>
  </r>
  <r>
    <x v="2"/>
    <x v="1"/>
    <x v="2"/>
    <x v="56"/>
  </r>
  <r>
    <x v="0"/>
    <x v="1"/>
    <x v="0"/>
    <x v="187"/>
  </r>
  <r>
    <x v="0"/>
    <x v="0"/>
    <x v="2"/>
    <x v="20"/>
  </r>
  <r>
    <x v="1"/>
    <x v="0"/>
    <x v="3"/>
    <x v="38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2"/>
    <x v="1"/>
    <x v="1"/>
    <x v="188"/>
  </r>
  <r>
    <x v="1"/>
    <x v="0"/>
    <x v="0"/>
    <x v="26"/>
  </r>
  <r>
    <x v="1"/>
    <x v="0"/>
    <x v="0"/>
    <x v="77"/>
  </r>
  <r>
    <x v="2"/>
    <x v="2"/>
    <x v="1"/>
    <x v="176"/>
  </r>
  <r>
    <x v="0"/>
    <x v="1"/>
    <x v="0"/>
    <x v="187"/>
  </r>
  <r>
    <x v="0"/>
    <x v="0"/>
    <x v="2"/>
    <x v="191"/>
  </r>
  <r>
    <x v="1"/>
    <x v="0"/>
    <x v="3"/>
    <x v="38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3"/>
    <x v="2"/>
    <x v="1"/>
    <x v="36"/>
  </r>
  <r>
    <x v="0"/>
    <x v="0"/>
    <x v="0"/>
    <x v="49"/>
  </r>
  <r>
    <x v="0"/>
    <x v="1"/>
    <x v="2"/>
    <x v="20"/>
  </r>
  <r>
    <x v="0"/>
    <x v="1"/>
    <x v="2"/>
    <x v="109"/>
  </r>
  <r>
    <x v="2"/>
    <x v="2"/>
    <x v="1"/>
    <x v="68"/>
  </r>
  <r>
    <x v="0"/>
    <x v="1"/>
    <x v="2"/>
    <x v="81"/>
  </r>
  <r>
    <x v="2"/>
    <x v="0"/>
    <x v="2"/>
    <x v="56"/>
  </r>
  <r>
    <x v="1"/>
    <x v="0"/>
    <x v="3"/>
    <x v="4"/>
  </r>
  <r>
    <x v="2"/>
    <x v="2"/>
    <x v="1"/>
    <x v="46"/>
  </r>
  <r>
    <x v="0"/>
    <x v="1"/>
    <x v="2"/>
    <x v="185"/>
  </r>
  <r>
    <x v="2"/>
    <x v="2"/>
    <x v="1"/>
    <x v="93"/>
  </r>
  <r>
    <x v="0"/>
    <x v="0"/>
    <x v="0"/>
    <x v="5"/>
  </r>
  <r>
    <x v="0"/>
    <x v="1"/>
    <x v="2"/>
    <x v="37"/>
  </r>
  <r>
    <x v="0"/>
    <x v="0"/>
    <x v="2"/>
    <x v="170"/>
  </r>
  <r>
    <x v="2"/>
    <x v="2"/>
    <x v="1"/>
    <x v="192"/>
  </r>
  <r>
    <x v="1"/>
    <x v="0"/>
    <x v="0"/>
    <x v="26"/>
  </r>
  <r>
    <x v="2"/>
    <x v="1"/>
    <x v="1"/>
    <x v="13"/>
  </r>
  <r>
    <x v="2"/>
    <x v="2"/>
    <x v="1"/>
    <x v="175"/>
  </r>
  <r>
    <x v="0"/>
    <x v="1"/>
    <x v="0"/>
    <x v="174"/>
  </r>
  <r>
    <x v="3"/>
    <x v="2"/>
    <x v="1"/>
    <x v="193"/>
  </r>
  <r>
    <x v="0"/>
    <x v="0"/>
    <x v="0"/>
    <x v="66"/>
  </r>
  <r>
    <x v="0"/>
    <x v="1"/>
    <x v="2"/>
    <x v="170"/>
  </r>
  <r>
    <x v="2"/>
    <x v="2"/>
    <x v="1"/>
    <x v="36"/>
  </r>
  <r>
    <x v="1"/>
    <x v="0"/>
    <x v="0"/>
    <x v="177"/>
  </r>
  <r>
    <x v="0"/>
    <x v="1"/>
    <x v="2"/>
    <x v="96"/>
  </r>
  <r>
    <x v="1"/>
    <x v="0"/>
    <x v="3"/>
    <x v="148"/>
  </r>
  <r>
    <x v="2"/>
    <x v="2"/>
    <x v="1"/>
    <x v="68"/>
  </r>
  <r>
    <x v="1"/>
    <x v="0"/>
    <x v="0"/>
    <x v="1"/>
  </r>
  <r>
    <x v="0"/>
    <x v="1"/>
    <x v="0"/>
    <x v="5"/>
  </r>
  <r>
    <x v="1"/>
    <x v="1"/>
    <x v="3"/>
    <x v="90"/>
  </r>
  <r>
    <x v="0"/>
    <x v="0"/>
    <x v="2"/>
    <x v="20"/>
  </r>
  <r>
    <x v="1"/>
    <x v="0"/>
    <x v="0"/>
    <x v="88"/>
  </r>
  <r>
    <x v="2"/>
    <x v="2"/>
    <x v="1"/>
    <x v="7"/>
  </r>
  <r>
    <x v="0"/>
    <x v="1"/>
    <x v="2"/>
    <x v="72"/>
  </r>
  <r>
    <x v="1"/>
    <x v="0"/>
    <x v="3"/>
    <x v="4"/>
  </r>
  <r>
    <x v="0"/>
    <x v="2"/>
    <x v="2"/>
    <x v="168"/>
  </r>
  <r>
    <x v="0"/>
    <x v="0"/>
    <x v="0"/>
    <x v="0"/>
  </r>
  <r>
    <x v="1"/>
    <x v="0"/>
    <x v="0"/>
    <x v="5"/>
  </r>
  <r>
    <x v="2"/>
    <x v="1"/>
    <x v="1"/>
    <x v="13"/>
  </r>
  <r>
    <x v="1"/>
    <x v="0"/>
    <x v="3"/>
    <x v="90"/>
  </r>
  <r>
    <x v="0"/>
    <x v="1"/>
    <x v="2"/>
    <x v="56"/>
  </r>
  <r>
    <x v="1"/>
    <x v="0"/>
    <x v="0"/>
    <x v="88"/>
  </r>
  <r>
    <x v="2"/>
    <x v="2"/>
    <x v="1"/>
    <x v="89"/>
  </r>
  <r>
    <x v="0"/>
    <x v="1"/>
    <x v="2"/>
    <x v="194"/>
  </r>
  <r>
    <x v="1"/>
    <x v="0"/>
    <x v="3"/>
    <x v="148"/>
  </r>
  <r>
    <x v="0"/>
    <x v="1"/>
    <x v="2"/>
    <x v="195"/>
  </r>
  <r>
    <x v="0"/>
    <x v="0"/>
    <x v="2"/>
    <x v="179"/>
  </r>
  <r>
    <x v="2"/>
    <x v="2"/>
    <x v="1"/>
    <x v="72"/>
  </r>
  <r>
    <x v="0"/>
    <x v="1"/>
    <x v="2"/>
    <x v="72"/>
  </r>
  <r>
    <x v="0"/>
    <x v="0"/>
    <x v="2"/>
    <x v="196"/>
  </r>
  <r>
    <x v="1"/>
    <x v="2"/>
    <x v="2"/>
    <x v="197"/>
  </r>
  <r>
    <x v="2"/>
    <x v="1"/>
    <x v="1"/>
    <x v="198"/>
  </r>
  <r>
    <x v="3"/>
    <x v="3"/>
    <x v="1"/>
    <x v="199"/>
  </r>
  <r>
    <x v="1"/>
    <x v="1"/>
    <x v="0"/>
    <x v="200"/>
  </r>
  <r>
    <x v="1"/>
    <x v="0"/>
    <x v="3"/>
    <x v="201"/>
  </r>
  <r>
    <x v="1"/>
    <x v="1"/>
    <x v="0"/>
    <x v="202"/>
  </r>
  <r>
    <x v="3"/>
    <x v="2"/>
    <x v="1"/>
    <x v="203"/>
  </r>
  <r>
    <x v="2"/>
    <x v="1"/>
    <x v="1"/>
    <x v="204"/>
  </r>
  <r>
    <x v="2"/>
    <x v="0"/>
    <x v="1"/>
    <x v="205"/>
  </r>
  <r>
    <x v="1"/>
    <x v="3"/>
    <x v="3"/>
    <x v="206"/>
  </r>
  <r>
    <x v="0"/>
    <x v="1"/>
    <x v="2"/>
    <x v="207"/>
  </r>
  <r>
    <x v="3"/>
    <x v="2"/>
    <x v="1"/>
    <x v="208"/>
  </r>
  <r>
    <x v="0"/>
    <x v="0"/>
    <x v="2"/>
    <x v="209"/>
  </r>
  <r>
    <x v="2"/>
    <x v="1"/>
    <x v="1"/>
    <x v="210"/>
  </r>
  <r>
    <x v="0"/>
    <x v="0"/>
    <x v="2"/>
    <x v="211"/>
  </r>
  <r>
    <x v="3"/>
    <x v="1"/>
    <x v="1"/>
    <x v="212"/>
  </r>
  <r>
    <x v="3"/>
    <x v="1"/>
    <x v="1"/>
    <x v="213"/>
  </r>
  <r>
    <x v="1"/>
    <x v="0"/>
    <x v="0"/>
    <x v="214"/>
  </r>
  <r>
    <x v="0"/>
    <x v="1"/>
    <x v="2"/>
    <x v="215"/>
  </r>
  <r>
    <x v="0"/>
    <x v="3"/>
    <x v="2"/>
    <x v="216"/>
  </r>
  <r>
    <x v="3"/>
    <x v="2"/>
    <x v="1"/>
    <x v="217"/>
  </r>
  <r>
    <x v="3"/>
    <x v="0"/>
    <x v="1"/>
    <x v="218"/>
  </r>
  <r>
    <x v="3"/>
    <x v="1"/>
    <x v="1"/>
    <x v="219"/>
  </r>
  <r>
    <x v="0"/>
    <x v="1"/>
    <x v="2"/>
    <x v="220"/>
  </r>
  <r>
    <x v="1"/>
    <x v="1"/>
    <x v="0"/>
    <x v="221"/>
  </r>
  <r>
    <x v="3"/>
    <x v="2"/>
    <x v="1"/>
    <x v="222"/>
  </r>
  <r>
    <x v="2"/>
    <x v="0"/>
    <x v="1"/>
    <x v="223"/>
  </r>
  <r>
    <x v="1"/>
    <x v="3"/>
    <x v="2"/>
    <x v="224"/>
  </r>
  <r>
    <x v="0"/>
    <x v="1"/>
    <x v="2"/>
    <x v="225"/>
  </r>
  <r>
    <x v="0"/>
    <x v="1"/>
    <x v="2"/>
    <x v="226"/>
  </r>
  <r>
    <x v="0"/>
    <x v="1"/>
    <x v="1"/>
    <x v="227"/>
  </r>
  <r>
    <x v="0"/>
    <x v="1"/>
    <x v="2"/>
    <x v="228"/>
  </r>
  <r>
    <x v="3"/>
    <x v="2"/>
    <x v="1"/>
    <x v="229"/>
  </r>
  <r>
    <x v="0"/>
    <x v="0"/>
    <x v="2"/>
    <x v="230"/>
  </r>
  <r>
    <x v="0"/>
    <x v="1"/>
    <x v="0"/>
    <x v="231"/>
  </r>
  <r>
    <x v="1"/>
    <x v="3"/>
    <x v="3"/>
    <x v="232"/>
  </r>
  <r>
    <x v="0"/>
    <x v="1"/>
    <x v="2"/>
    <x v="233"/>
  </r>
  <r>
    <x v="1"/>
    <x v="0"/>
    <x v="0"/>
    <x v="234"/>
  </r>
  <r>
    <x v="1"/>
    <x v="2"/>
    <x v="3"/>
    <x v="235"/>
  </r>
  <r>
    <x v="1"/>
    <x v="1"/>
    <x v="0"/>
    <x v="236"/>
  </r>
  <r>
    <x v="3"/>
    <x v="0"/>
    <x v="1"/>
    <x v="237"/>
  </r>
  <r>
    <x v="1"/>
    <x v="1"/>
    <x v="2"/>
    <x v="238"/>
  </r>
  <r>
    <x v="0"/>
    <x v="1"/>
    <x v="2"/>
    <x v="239"/>
  </r>
  <r>
    <x v="1"/>
    <x v="0"/>
    <x v="3"/>
    <x v="240"/>
  </r>
  <r>
    <x v="2"/>
    <x v="3"/>
    <x v="1"/>
    <x v="241"/>
  </r>
  <r>
    <x v="3"/>
    <x v="2"/>
    <x v="1"/>
    <x v="242"/>
  </r>
  <r>
    <x v="1"/>
    <x v="1"/>
    <x v="3"/>
    <x v="15"/>
  </r>
  <r>
    <x v="3"/>
    <x v="0"/>
    <x v="1"/>
    <x v="243"/>
  </r>
  <r>
    <x v="1"/>
    <x v="1"/>
    <x v="0"/>
    <x v="244"/>
  </r>
  <r>
    <x v="2"/>
    <x v="2"/>
    <x v="1"/>
    <x v="245"/>
  </r>
  <r>
    <x v="2"/>
    <x v="1"/>
    <x v="1"/>
    <x v="246"/>
  </r>
  <r>
    <x v="1"/>
    <x v="0"/>
    <x v="0"/>
    <x v="247"/>
  </r>
  <r>
    <x v="2"/>
    <x v="1"/>
    <x v="1"/>
    <x v="248"/>
  </r>
  <r>
    <x v="2"/>
    <x v="3"/>
    <x v="1"/>
    <x v="249"/>
  </r>
  <r>
    <x v="0"/>
    <x v="1"/>
    <x v="2"/>
    <x v="250"/>
  </r>
  <r>
    <x v="2"/>
    <x v="0"/>
    <x v="1"/>
    <x v="251"/>
  </r>
  <r>
    <x v="1"/>
    <x v="1"/>
    <x v="0"/>
    <x v="252"/>
  </r>
  <r>
    <x v="2"/>
    <x v="2"/>
    <x v="1"/>
    <x v="253"/>
  </r>
  <r>
    <x v="2"/>
    <x v="0"/>
    <x v="1"/>
    <x v="254"/>
  </r>
  <r>
    <x v="3"/>
    <x v="1"/>
    <x v="1"/>
    <x v="255"/>
  </r>
  <r>
    <x v="1"/>
    <x v="3"/>
    <x v="3"/>
    <x v="15"/>
  </r>
  <r>
    <x v="3"/>
    <x v="2"/>
    <x v="1"/>
    <x v="256"/>
  </r>
  <r>
    <x v="2"/>
    <x v="1"/>
    <x v="1"/>
    <x v="257"/>
  </r>
  <r>
    <x v="2"/>
    <x v="0"/>
    <x v="1"/>
    <x v="258"/>
  </r>
  <r>
    <x v="1"/>
    <x v="1"/>
    <x v="0"/>
    <x v="259"/>
  </r>
  <r>
    <x v="0"/>
    <x v="0"/>
    <x v="1"/>
    <x v="260"/>
  </r>
  <r>
    <x v="0"/>
    <x v="1"/>
    <x v="0"/>
    <x v="261"/>
  </r>
  <r>
    <x v="0"/>
    <x v="1"/>
    <x v="1"/>
    <x v="262"/>
  </r>
  <r>
    <x v="2"/>
    <x v="0"/>
    <x v="1"/>
    <x v="263"/>
  </r>
  <r>
    <x v="2"/>
    <x v="2"/>
    <x v="1"/>
    <x v="264"/>
  </r>
  <r>
    <x v="0"/>
    <x v="1"/>
    <x v="1"/>
    <x v="265"/>
  </r>
  <r>
    <x v="2"/>
    <x v="0"/>
    <x v="1"/>
    <x v="266"/>
  </r>
  <r>
    <x v="0"/>
    <x v="3"/>
    <x v="2"/>
    <x v="267"/>
  </r>
  <r>
    <x v="2"/>
    <x v="1"/>
    <x v="1"/>
    <x v="268"/>
  </r>
  <r>
    <x v="1"/>
    <x v="2"/>
    <x v="0"/>
    <x v="269"/>
  </r>
  <r>
    <x v="0"/>
    <x v="0"/>
    <x v="2"/>
    <x v="270"/>
  </r>
  <r>
    <x v="0"/>
    <x v="1"/>
    <x v="1"/>
    <x v="271"/>
  </r>
  <r>
    <x v="0"/>
    <x v="0"/>
    <x v="2"/>
    <x v="272"/>
  </r>
  <r>
    <x v="1"/>
    <x v="3"/>
    <x v="3"/>
    <x v="273"/>
  </r>
  <r>
    <x v="0"/>
    <x v="0"/>
    <x v="1"/>
    <x v="274"/>
  </r>
  <r>
    <x v="0"/>
    <x v="1"/>
    <x v="0"/>
    <x v="275"/>
  </r>
  <r>
    <x v="1"/>
    <x v="1"/>
    <x v="0"/>
    <x v="276"/>
  </r>
  <r>
    <x v="2"/>
    <x v="2"/>
    <x v="1"/>
    <x v="277"/>
  </r>
  <r>
    <x v="0"/>
    <x v="0"/>
    <x v="2"/>
    <x v="278"/>
  </r>
  <r>
    <x v="2"/>
    <x v="1"/>
    <x v="1"/>
    <x v="279"/>
  </r>
  <r>
    <x v="3"/>
    <x v="2"/>
    <x v="1"/>
    <x v="280"/>
  </r>
  <r>
    <x v="0"/>
    <x v="1"/>
    <x v="2"/>
    <x v="281"/>
  </r>
  <r>
    <x v="3"/>
    <x v="0"/>
    <x v="1"/>
    <x v="282"/>
  </r>
  <r>
    <x v="1"/>
    <x v="3"/>
    <x v="3"/>
    <x v="283"/>
  </r>
  <r>
    <x v="2"/>
    <x v="1"/>
    <x v="1"/>
    <x v="284"/>
  </r>
  <r>
    <x v="0"/>
    <x v="0"/>
    <x v="2"/>
    <x v="285"/>
  </r>
  <r>
    <x v="1"/>
    <x v="1"/>
    <x v="0"/>
    <x v="286"/>
  </r>
  <r>
    <x v="2"/>
    <x v="2"/>
    <x v="1"/>
    <x v="287"/>
  </r>
  <r>
    <x v="0"/>
    <x v="1"/>
    <x v="2"/>
    <x v="288"/>
  </r>
  <r>
    <x v="1"/>
    <x v="0"/>
    <x v="3"/>
    <x v="15"/>
  </r>
  <r>
    <x v="2"/>
    <x v="1"/>
    <x v="1"/>
    <x v="289"/>
  </r>
  <r>
    <x v="0"/>
    <x v="1"/>
    <x v="2"/>
    <x v="290"/>
  </r>
  <r>
    <x v="0"/>
    <x v="0"/>
    <x v="2"/>
    <x v="291"/>
  </r>
  <r>
    <x v="3"/>
    <x v="3"/>
    <x v="1"/>
    <x v="292"/>
  </r>
  <r>
    <x v="2"/>
    <x v="1"/>
    <x v="1"/>
    <x v="293"/>
  </r>
  <r>
    <x v="0"/>
    <x v="1"/>
    <x v="2"/>
    <x v="294"/>
  </r>
  <r>
    <x v="3"/>
    <x v="2"/>
    <x v="1"/>
    <x v="295"/>
  </r>
  <r>
    <x v="1"/>
    <x v="0"/>
    <x v="0"/>
    <x v="296"/>
  </r>
  <r>
    <x v="0"/>
    <x v="1"/>
    <x v="1"/>
    <x v="297"/>
  </r>
  <r>
    <x v="2"/>
    <x v="0"/>
    <x v="1"/>
    <x v="298"/>
  </r>
  <r>
    <x v="3"/>
    <x v="1"/>
    <x v="1"/>
    <x v="299"/>
  </r>
  <r>
    <x v="1"/>
    <x v="2"/>
    <x v="3"/>
    <x v="300"/>
  </r>
  <r>
    <x v="3"/>
    <x v="1"/>
    <x v="1"/>
    <x v="301"/>
  </r>
  <r>
    <x v="2"/>
    <x v="0"/>
    <x v="1"/>
    <x v="302"/>
  </r>
  <r>
    <x v="0"/>
    <x v="1"/>
    <x v="1"/>
    <x v="303"/>
  </r>
  <r>
    <x v="1"/>
    <x v="0"/>
    <x v="0"/>
    <x v="304"/>
  </r>
  <r>
    <x v="0"/>
    <x v="1"/>
    <x v="2"/>
    <x v="305"/>
  </r>
  <r>
    <x v="2"/>
    <x v="2"/>
    <x v="1"/>
    <x v="306"/>
  </r>
  <r>
    <x v="2"/>
    <x v="1"/>
    <x v="1"/>
    <x v="307"/>
  </r>
  <r>
    <x v="1"/>
    <x v="0"/>
    <x v="0"/>
    <x v="308"/>
  </r>
  <r>
    <x v="2"/>
    <x v="1"/>
    <x v="1"/>
    <x v="309"/>
  </r>
  <r>
    <x v="2"/>
    <x v="0"/>
    <x v="1"/>
    <x v="310"/>
  </r>
  <r>
    <x v="0"/>
    <x v="2"/>
    <x v="1"/>
    <x v="311"/>
  </r>
  <r>
    <x v="3"/>
    <x v="1"/>
    <x v="1"/>
    <x v="312"/>
  </r>
  <r>
    <x v="0"/>
    <x v="1"/>
    <x v="2"/>
    <x v="313"/>
  </r>
  <r>
    <x v="1"/>
    <x v="3"/>
    <x v="0"/>
    <x v="314"/>
  </r>
  <r>
    <x v="3"/>
    <x v="0"/>
    <x v="1"/>
    <x v="315"/>
  </r>
  <r>
    <x v="1"/>
    <x v="1"/>
    <x v="0"/>
    <x v="316"/>
  </r>
  <r>
    <x v="0"/>
    <x v="1"/>
    <x v="0"/>
    <x v="317"/>
  </r>
  <r>
    <x v="0"/>
    <x v="0"/>
    <x v="2"/>
    <x v="318"/>
  </r>
  <r>
    <x v="2"/>
    <x v="2"/>
    <x v="1"/>
    <x v="319"/>
  </r>
  <r>
    <x v="0"/>
    <x v="1"/>
    <x v="2"/>
    <x v="320"/>
  </r>
  <r>
    <x v="3"/>
    <x v="0"/>
    <x v="1"/>
    <x v="321"/>
  </r>
  <r>
    <x v="1"/>
    <x v="1"/>
    <x v="0"/>
    <x v="322"/>
  </r>
  <r>
    <x v="1"/>
    <x v="2"/>
    <x v="3"/>
    <x v="15"/>
  </r>
  <r>
    <x v="2"/>
    <x v="1"/>
    <x v="1"/>
    <x v="323"/>
  </r>
  <r>
    <x v="0"/>
    <x v="0"/>
    <x v="2"/>
    <x v="324"/>
  </r>
  <r>
    <x v="0"/>
    <x v="1"/>
    <x v="0"/>
    <x v="325"/>
  </r>
  <r>
    <x v="2"/>
    <x v="1"/>
    <x v="1"/>
    <x v="326"/>
  </r>
  <r>
    <x v="2"/>
    <x v="0"/>
    <x v="1"/>
    <x v="327"/>
  </r>
  <r>
    <x v="0"/>
    <x v="1"/>
    <x v="1"/>
    <x v="328"/>
  </r>
  <r>
    <x v="3"/>
    <x v="2"/>
    <x v="1"/>
    <x v="329"/>
  </r>
  <r>
    <x v="0"/>
    <x v="0"/>
    <x v="2"/>
    <x v="330"/>
  </r>
  <r>
    <x v="1"/>
    <x v="1"/>
    <x v="0"/>
    <x v="331"/>
  </r>
  <r>
    <x v="0"/>
    <x v="1"/>
    <x v="0"/>
    <x v="332"/>
  </r>
  <r>
    <x v="1"/>
    <x v="0"/>
    <x v="3"/>
    <x v="333"/>
  </r>
  <r>
    <x v="2"/>
    <x v="1"/>
    <x v="1"/>
    <x v="334"/>
  </r>
  <r>
    <x v="0"/>
    <x v="1"/>
    <x v="2"/>
    <x v="335"/>
  </r>
  <r>
    <x v="0"/>
    <x v="0"/>
    <x v="2"/>
    <x v="336"/>
  </r>
  <r>
    <x v="3"/>
    <x v="2"/>
    <x v="1"/>
    <x v="337"/>
  </r>
  <r>
    <x v="2"/>
    <x v="1"/>
    <x v="1"/>
    <x v="338"/>
  </r>
  <r>
    <x v="1"/>
    <x v="0"/>
    <x v="0"/>
    <x v="339"/>
  </r>
  <r>
    <x v="0"/>
    <x v="1"/>
    <x v="0"/>
    <x v="340"/>
  </r>
  <r>
    <x v="2"/>
    <x v="1"/>
    <x v="1"/>
    <x v="341"/>
  </r>
  <r>
    <x v="0"/>
    <x v="0"/>
    <x v="2"/>
    <x v="342"/>
  </r>
  <r>
    <x v="2"/>
    <x v="1"/>
    <x v="1"/>
    <x v="343"/>
  </r>
  <r>
    <x v="3"/>
    <x v="0"/>
    <x v="1"/>
    <x v="344"/>
  </r>
  <r>
    <x v="1"/>
    <x v="3"/>
    <x v="3"/>
    <x v="345"/>
  </r>
  <r>
    <x v="0"/>
    <x v="1"/>
    <x v="1"/>
    <x v="346"/>
  </r>
  <r>
    <x v="2"/>
    <x v="0"/>
    <x v="1"/>
    <x v="347"/>
  </r>
  <r>
    <x v="1"/>
    <x v="2"/>
    <x v="0"/>
    <x v="348"/>
  </r>
  <r>
    <x v="3"/>
    <x v="1"/>
    <x v="1"/>
    <x v="349"/>
  </r>
  <r>
    <x v="0"/>
    <x v="0"/>
    <x v="0"/>
    <x v="350"/>
  </r>
  <r>
    <x v="1"/>
    <x v="1"/>
    <x v="0"/>
    <x v="351"/>
  </r>
  <r>
    <x v="0"/>
    <x v="2"/>
    <x v="1"/>
    <x v="352"/>
  </r>
  <r>
    <x v="2"/>
    <x v="1"/>
    <x v="1"/>
    <x v="353"/>
  </r>
  <r>
    <x v="2"/>
    <x v="0"/>
    <x v="1"/>
    <x v="354"/>
  </r>
  <r>
    <x v="1"/>
    <x v="0"/>
    <x v="0"/>
    <x v="355"/>
  </r>
  <r>
    <x v="2"/>
    <x v="1"/>
    <x v="1"/>
    <x v="356"/>
  </r>
  <r>
    <x v="0"/>
    <x v="0"/>
    <x v="1"/>
    <x v="357"/>
  </r>
  <r>
    <x v="3"/>
    <x v="2"/>
    <x v="1"/>
    <x v="358"/>
  </r>
  <r>
    <x v="1"/>
    <x v="1"/>
    <x v="0"/>
    <x v="359"/>
  </r>
  <r>
    <x v="2"/>
    <x v="0"/>
    <x v="1"/>
    <x v="360"/>
  </r>
  <r>
    <x v="0"/>
    <x v="1"/>
    <x v="2"/>
    <x v="361"/>
  </r>
  <r>
    <x v="0"/>
    <x v="1"/>
    <x v="0"/>
    <x v="362"/>
  </r>
  <r>
    <x v="0"/>
    <x v="0"/>
    <x v="1"/>
    <x v="363"/>
  </r>
  <r>
    <x v="3"/>
    <x v="2"/>
    <x v="1"/>
    <x v="364"/>
  </r>
  <r>
    <x v="1"/>
    <x v="1"/>
    <x v="0"/>
    <x v="365"/>
  </r>
  <r>
    <x v="2"/>
    <x v="0"/>
    <x v="1"/>
    <x v="366"/>
  </r>
  <r>
    <x v="1"/>
    <x v="1"/>
    <x v="0"/>
    <x v="367"/>
  </r>
  <r>
    <x v="2"/>
    <x v="1"/>
    <x v="1"/>
    <x v="368"/>
  </r>
  <r>
    <x v="3"/>
    <x v="2"/>
    <x v="1"/>
    <x v="369"/>
  </r>
  <r>
    <x v="2"/>
    <x v="0"/>
    <x v="1"/>
    <x v="370"/>
  </r>
  <r>
    <x v="0"/>
    <x v="1"/>
    <x v="2"/>
    <x v="371"/>
  </r>
  <r>
    <x v="0"/>
    <x v="2"/>
    <x v="2"/>
    <x v="372"/>
  </r>
  <r>
    <x v="3"/>
    <x v="1"/>
    <x v="1"/>
    <x v="373"/>
  </r>
  <r>
    <x v="1"/>
    <x v="0"/>
    <x v="3"/>
    <x v="374"/>
  </r>
  <r>
    <x v="2"/>
    <x v="1"/>
    <x v="1"/>
    <x v="375"/>
  </r>
  <r>
    <x v="0"/>
    <x v="1"/>
    <x v="2"/>
    <x v="376"/>
  </r>
  <r>
    <x v="0"/>
    <x v="0"/>
    <x v="2"/>
    <x v="377"/>
  </r>
  <r>
    <x v="2"/>
    <x v="2"/>
    <x v="1"/>
    <x v="378"/>
  </r>
  <r>
    <x v="0"/>
    <x v="1"/>
    <x v="2"/>
    <x v="379"/>
  </r>
  <r>
    <x v="3"/>
    <x v="0"/>
    <x v="1"/>
    <x v="380"/>
  </r>
  <r>
    <x v="0"/>
    <x v="1"/>
    <x v="2"/>
    <x v="381"/>
  </r>
  <r>
    <x v="1"/>
    <x v="3"/>
    <x v="0"/>
    <x v="382"/>
  </r>
  <r>
    <x v="3"/>
    <x v="1"/>
    <x v="1"/>
    <x v="383"/>
  </r>
  <r>
    <x v="1"/>
    <x v="1"/>
    <x v="0"/>
    <x v="384"/>
  </r>
  <r>
    <x v="0"/>
    <x v="1"/>
    <x v="0"/>
    <x v="385"/>
  </r>
  <r>
    <x v="0"/>
    <x v="0"/>
    <x v="2"/>
    <x v="386"/>
  </r>
  <r>
    <x v="2"/>
    <x v="2"/>
    <x v="1"/>
    <x v="387"/>
  </r>
  <r>
    <x v="0"/>
    <x v="1"/>
    <x v="2"/>
    <x v="388"/>
  </r>
  <r>
    <x v="3"/>
    <x v="0"/>
    <x v="1"/>
    <x v="389"/>
  </r>
  <r>
    <x v="1"/>
    <x v="1"/>
    <x v="0"/>
    <x v="390"/>
  </r>
  <r>
    <x v="1"/>
    <x v="2"/>
    <x v="3"/>
    <x v="391"/>
  </r>
  <r>
    <x v="1"/>
    <x v="0"/>
    <x v="3"/>
    <x v="38"/>
  </r>
  <r>
    <x v="0"/>
    <x v="1"/>
    <x v="2"/>
    <x v="20"/>
  </r>
  <r>
    <x v="1"/>
    <x v="0"/>
    <x v="0"/>
    <x v="26"/>
  </r>
  <r>
    <x v="2"/>
    <x v="2"/>
    <x v="1"/>
    <x v="392"/>
  </r>
  <r>
    <x v="0"/>
    <x v="1"/>
    <x v="2"/>
    <x v="194"/>
  </r>
  <r>
    <x v="1"/>
    <x v="0"/>
    <x v="0"/>
    <x v="8"/>
  </r>
  <r>
    <x v="0"/>
    <x v="1"/>
    <x v="2"/>
    <x v="179"/>
  </r>
  <r>
    <x v="0"/>
    <x v="0"/>
    <x v="2"/>
    <x v="109"/>
  </r>
  <r>
    <x v="1"/>
    <x v="1"/>
    <x v="3"/>
    <x v="90"/>
  </r>
  <r>
    <x v="2"/>
    <x v="2"/>
    <x v="1"/>
    <x v="7"/>
  </r>
  <r>
    <x v="1"/>
    <x v="0"/>
    <x v="0"/>
    <x v="17"/>
  </r>
  <r>
    <x v="0"/>
    <x v="1"/>
    <x v="2"/>
    <x v="154"/>
  </r>
  <r>
    <x v="1"/>
    <x v="0"/>
    <x v="0"/>
    <x v="1"/>
  </r>
  <r>
    <x v="0"/>
    <x v="2"/>
    <x v="1"/>
    <x v="188"/>
  </r>
  <r>
    <x v="0"/>
    <x v="1"/>
    <x v="0"/>
    <x v="49"/>
  </r>
  <r>
    <x v="1"/>
    <x v="0"/>
    <x v="3"/>
    <x v="8"/>
  </r>
  <r>
    <x v="2"/>
    <x v="2"/>
    <x v="1"/>
    <x v="89"/>
  </r>
  <r>
    <x v="0"/>
    <x v="1"/>
    <x v="2"/>
    <x v="72"/>
  </r>
  <r>
    <x v="1"/>
    <x v="0"/>
    <x v="3"/>
    <x v="148"/>
  </r>
  <r>
    <x v="0"/>
    <x v="1"/>
    <x v="2"/>
    <x v="17"/>
  </r>
  <r>
    <x v="1"/>
    <x v="0"/>
    <x v="0"/>
    <x v="81"/>
  </r>
  <r>
    <x v="2"/>
    <x v="2"/>
    <x v="1"/>
    <x v="46"/>
  </r>
  <r>
    <x v="0"/>
    <x v="1"/>
    <x v="2"/>
    <x v="194"/>
  </r>
  <r>
    <x v="1"/>
    <x v="0"/>
    <x v="3"/>
    <x v="6"/>
  </r>
  <r>
    <x v="0"/>
    <x v="1"/>
    <x v="2"/>
    <x v="185"/>
  </r>
  <r>
    <x v="1"/>
    <x v="1"/>
    <x v="3"/>
    <x v="90"/>
  </r>
  <r>
    <x v="0"/>
    <x v="0"/>
    <x v="2"/>
    <x v="393"/>
  </r>
  <r>
    <x v="1"/>
    <x v="0"/>
    <x v="0"/>
    <x v="81"/>
  </r>
  <r>
    <x v="1"/>
    <x v="0"/>
    <x v="0"/>
    <x v="394"/>
  </r>
  <r>
    <x v="2"/>
    <x v="1"/>
    <x v="1"/>
    <x v="395"/>
  </r>
  <r>
    <x v="0"/>
    <x v="0"/>
    <x v="2"/>
    <x v="396"/>
  </r>
  <r>
    <x v="0"/>
    <x v="1"/>
    <x v="0"/>
    <x v="397"/>
  </r>
  <r>
    <x v="1"/>
    <x v="1"/>
    <x v="0"/>
    <x v="398"/>
  </r>
  <r>
    <x v="2"/>
    <x v="2"/>
    <x v="1"/>
    <x v="399"/>
  </r>
  <r>
    <x v="0"/>
    <x v="0"/>
    <x v="2"/>
    <x v="400"/>
  </r>
  <r>
    <x v="2"/>
    <x v="1"/>
    <x v="1"/>
    <x v="401"/>
  </r>
  <r>
    <x v="3"/>
    <x v="2"/>
    <x v="1"/>
    <x v="402"/>
  </r>
  <r>
    <x v="0"/>
    <x v="1"/>
    <x v="2"/>
    <x v="403"/>
  </r>
  <r>
    <x v="3"/>
    <x v="0"/>
    <x v="1"/>
    <x v="404"/>
  </r>
  <r>
    <x v="1"/>
    <x v="3"/>
    <x v="3"/>
    <x v="405"/>
  </r>
  <r>
    <x v="2"/>
    <x v="1"/>
    <x v="1"/>
    <x v="406"/>
  </r>
  <r>
    <x v="0"/>
    <x v="0"/>
    <x v="2"/>
    <x v="407"/>
  </r>
  <r>
    <x v="1"/>
    <x v="1"/>
    <x v="0"/>
    <x v="408"/>
  </r>
  <r>
    <x v="2"/>
    <x v="2"/>
    <x v="1"/>
    <x v="409"/>
  </r>
  <r>
    <x v="0"/>
    <x v="1"/>
    <x v="2"/>
    <x v="410"/>
  </r>
  <r>
    <x v="1"/>
    <x v="0"/>
    <x v="3"/>
    <x v="15"/>
  </r>
  <r>
    <x v="2"/>
    <x v="1"/>
    <x v="1"/>
    <x v="411"/>
  </r>
  <r>
    <x v="0"/>
    <x v="1"/>
    <x v="2"/>
    <x v="412"/>
  </r>
  <r>
    <x v="0"/>
    <x v="0"/>
    <x v="2"/>
    <x v="413"/>
  </r>
  <r>
    <x v="3"/>
    <x v="3"/>
    <x v="1"/>
    <x v="414"/>
  </r>
  <r>
    <x v="2"/>
    <x v="1"/>
    <x v="1"/>
    <x v="415"/>
  </r>
  <r>
    <x v="0"/>
    <x v="1"/>
    <x v="2"/>
    <x v="416"/>
  </r>
  <r>
    <x v="3"/>
    <x v="2"/>
    <x v="1"/>
    <x v="417"/>
  </r>
  <r>
    <x v="1"/>
    <x v="0"/>
    <x v="0"/>
    <x v="418"/>
  </r>
  <r>
    <x v="0"/>
    <x v="1"/>
    <x v="1"/>
    <x v="419"/>
  </r>
  <r>
    <x v="2"/>
    <x v="0"/>
    <x v="1"/>
    <x v="420"/>
  </r>
  <r>
    <x v="3"/>
    <x v="1"/>
    <x v="1"/>
    <x v="421"/>
  </r>
  <r>
    <x v="1"/>
    <x v="2"/>
    <x v="3"/>
    <x v="422"/>
  </r>
  <r>
    <x v="3"/>
    <x v="1"/>
    <x v="1"/>
    <x v="423"/>
  </r>
  <r>
    <x v="2"/>
    <x v="0"/>
    <x v="1"/>
    <x v="424"/>
  </r>
  <r>
    <x v="0"/>
    <x v="1"/>
    <x v="1"/>
    <x v="425"/>
  </r>
  <r>
    <x v="1"/>
    <x v="0"/>
    <x v="0"/>
    <x v="426"/>
  </r>
  <r>
    <x v="0"/>
    <x v="1"/>
    <x v="2"/>
    <x v="427"/>
  </r>
  <r>
    <x v="2"/>
    <x v="2"/>
    <x v="1"/>
    <x v="428"/>
  </r>
  <r>
    <x v="2"/>
    <x v="1"/>
    <x v="1"/>
    <x v="429"/>
  </r>
  <r>
    <x v="1"/>
    <x v="0"/>
    <x v="0"/>
    <x v="430"/>
  </r>
  <r>
    <x v="2"/>
    <x v="1"/>
    <x v="1"/>
    <x v="431"/>
  </r>
  <r>
    <x v="2"/>
    <x v="0"/>
    <x v="1"/>
    <x v="432"/>
  </r>
  <r>
    <x v="0"/>
    <x v="2"/>
    <x v="1"/>
    <x v="433"/>
  </r>
  <r>
    <x v="3"/>
    <x v="1"/>
    <x v="1"/>
    <x v="434"/>
  </r>
  <r>
    <x v="0"/>
    <x v="1"/>
    <x v="2"/>
    <x v="435"/>
  </r>
  <r>
    <x v="1"/>
    <x v="3"/>
    <x v="0"/>
    <x v="436"/>
  </r>
  <r>
    <x v="3"/>
    <x v="0"/>
    <x v="1"/>
    <x v="437"/>
  </r>
  <r>
    <x v="1"/>
    <x v="1"/>
    <x v="0"/>
    <x v="438"/>
  </r>
  <r>
    <x v="0"/>
    <x v="1"/>
    <x v="0"/>
    <x v="439"/>
  </r>
  <r>
    <x v="0"/>
    <x v="0"/>
    <x v="2"/>
    <x v="440"/>
  </r>
  <r>
    <x v="2"/>
    <x v="2"/>
    <x v="1"/>
    <x v="441"/>
  </r>
  <r>
    <x v="0"/>
    <x v="1"/>
    <x v="2"/>
    <x v="442"/>
  </r>
  <r>
    <x v="3"/>
    <x v="0"/>
    <x v="1"/>
    <x v="443"/>
  </r>
  <r>
    <x v="1"/>
    <x v="1"/>
    <x v="0"/>
    <x v="444"/>
  </r>
  <r>
    <x v="2"/>
    <x v="1"/>
    <x v="1"/>
    <x v="445"/>
  </r>
  <r>
    <x v="0"/>
    <x v="0"/>
    <x v="2"/>
    <x v="446"/>
  </r>
  <r>
    <x v="0"/>
    <x v="1"/>
    <x v="0"/>
    <x v="447"/>
  </r>
  <r>
    <x v="2"/>
    <x v="1"/>
    <x v="1"/>
    <x v="448"/>
  </r>
  <r>
    <x v="2"/>
    <x v="0"/>
    <x v="1"/>
    <x v="449"/>
  </r>
  <r>
    <x v="0"/>
    <x v="1"/>
    <x v="1"/>
    <x v="450"/>
  </r>
  <r>
    <x v="3"/>
    <x v="2"/>
    <x v="1"/>
    <x v="451"/>
  </r>
  <r>
    <x v="0"/>
    <x v="0"/>
    <x v="2"/>
    <x v="452"/>
  </r>
  <r>
    <x v="1"/>
    <x v="1"/>
    <x v="0"/>
    <x v="453"/>
  </r>
  <r>
    <x v="0"/>
    <x v="1"/>
    <x v="0"/>
    <x v="454"/>
  </r>
  <r>
    <x v="1"/>
    <x v="0"/>
    <x v="3"/>
    <x v="455"/>
  </r>
  <r>
    <x v="2"/>
    <x v="1"/>
    <x v="1"/>
    <x v="456"/>
  </r>
  <r>
    <x v="0"/>
    <x v="1"/>
    <x v="2"/>
    <x v="457"/>
  </r>
  <r>
    <x v="0"/>
    <x v="0"/>
    <x v="2"/>
    <x v="458"/>
  </r>
  <r>
    <x v="3"/>
    <x v="2"/>
    <x v="1"/>
    <x v="459"/>
  </r>
  <r>
    <x v="2"/>
    <x v="1"/>
    <x v="1"/>
    <x v="460"/>
  </r>
  <r>
    <x v="1"/>
    <x v="0"/>
    <x v="0"/>
    <x v="461"/>
  </r>
  <r>
    <x v="0"/>
    <x v="1"/>
    <x v="2"/>
    <x v="462"/>
  </r>
  <r>
    <x v="2"/>
    <x v="0"/>
    <x v="1"/>
    <x v="463"/>
  </r>
  <r>
    <x v="0"/>
    <x v="1"/>
    <x v="2"/>
    <x v="464"/>
  </r>
  <r>
    <x v="2"/>
    <x v="2"/>
    <x v="1"/>
    <x v="465"/>
  </r>
  <r>
    <x v="0"/>
    <x v="0"/>
    <x v="2"/>
    <x v="466"/>
  </r>
  <r>
    <x v="3"/>
    <x v="1"/>
    <x v="1"/>
    <x v="467"/>
  </r>
  <r>
    <x v="1"/>
    <x v="1"/>
    <x v="3"/>
    <x v="468"/>
  </r>
  <r>
    <x v="1"/>
    <x v="2"/>
    <x v="3"/>
    <x v="15"/>
  </r>
  <r>
    <x v="2"/>
    <x v="1"/>
    <x v="1"/>
    <x v="469"/>
  </r>
  <r>
    <x v="0"/>
    <x v="0"/>
    <x v="1"/>
    <x v="470"/>
  </r>
  <r>
    <x v="0"/>
    <x v="1"/>
    <x v="0"/>
    <x v="471"/>
  </r>
  <r>
    <x v="2"/>
    <x v="1"/>
    <x v="1"/>
    <x v="472"/>
  </r>
  <r>
    <x v="2"/>
    <x v="0"/>
    <x v="1"/>
    <x v="473"/>
  </r>
  <r>
    <x v="0"/>
    <x v="1"/>
    <x v="1"/>
    <x v="474"/>
  </r>
  <r>
    <x v="3"/>
    <x v="2"/>
    <x v="1"/>
    <x v="475"/>
  </r>
  <r>
    <x v="0"/>
    <x v="0"/>
    <x v="0"/>
    <x v="476"/>
  </r>
  <r>
    <x v="1"/>
    <x v="1"/>
    <x v="0"/>
    <x v="477"/>
  </r>
  <r>
    <x v="0"/>
    <x v="1"/>
    <x v="0"/>
    <x v="478"/>
  </r>
  <r>
    <x v="1"/>
    <x v="0"/>
    <x v="3"/>
    <x v="479"/>
  </r>
  <r>
    <x v="2"/>
    <x v="1"/>
    <x v="1"/>
    <x v="480"/>
  </r>
  <r>
    <x v="0"/>
    <x v="1"/>
    <x v="2"/>
    <x v="481"/>
  </r>
  <r>
    <x v="0"/>
    <x v="0"/>
    <x v="2"/>
    <x v="482"/>
  </r>
  <r>
    <x v="3"/>
    <x v="2"/>
    <x v="1"/>
    <x v="483"/>
  </r>
  <r>
    <x v="1"/>
    <x v="1"/>
    <x v="0"/>
    <x v="484"/>
  </r>
  <r>
    <x v="1"/>
    <x v="0"/>
    <x v="0"/>
    <x v="485"/>
  </r>
  <r>
    <x v="2"/>
    <x v="2"/>
    <x v="1"/>
    <x v="486"/>
  </r>
  <r>
    <x v="0"/>
    <x v="1"/>
    <x v="1"/>
    <x v="487"/>
  </r>
  <r>
    <x v="2"/>
    <x v="0"/>
    <x v="1"/>
    <x v="488"/>
  </r>
  <r>
    <x v="0"/>
    <x v="1"/>
    <x v="2"/>
    <x v="489"/>
  </r>
  <r>
    <x v="1"/>
    <x v="0"/>
    <x v="0"/>
    <x v="490"/>
  </r>
  <r>
    <x v="3"/>
    <x v="1"/>
    <x v="1"/>
    <x v="491"/>
  </r>
  <r>
    <x v="2"/>
    <x v="2"/>
    <x v="1"/>
    <x v="492"/>
  </r>
  <r>
    <x v="1"/>
    <x v="0"/>
    <x v="0"/>
    <x v="493"/>
  </r>
  <r>
    <x v="0"/>
    <x v="1"/>
    <x v="1"/>
    <x v="494"/>
  </r>
  <r>
    <x v="2"/>
    <x v="0"/>
    <x v="1"/>
    <x v="495"/>
  </r>
  <r>
    <x v="0"/>
    <x v="1"/>
    <x v="2"/>
    <x v="496"/>
  </r>
  <r>
    <x v="2"/>
    <x v="2"/>
    <x v="1"/>
    <x v="497"/>
  </r>
  <r>
    <x v="0"/>
    <x v="1"/>
    <x v="2"/>
    <x v="498"/>
  </r>
  <r>
    <x v="2"/>
    <x v="0"/>
    <x v="1"/>
    <x v="499"/>
  </r>
  <r>
    <x v="1"/>
    <x v="1"/>
    <x v="0"/>
    <x v="500"/>
  </r>
  <r>
    <x v="0"/>
    <x v="0"/>
    <x v="2"/>
    <x v="501"/>
  </r>
  <r>
    <x v="0"/>
    <x v="1"/>
    <x v="2"/>
    <x v="502"/>
  </r>
  <r>
    <x v="3"/>
    <x v="2"/>
    <x v="1"/>
    <x v="503"/>
  </r>
  <r>
    <x v="0"/>
    <x v="0"/>
    <x v="0"/>
    <x v="504"/>
  </r>
  <r>
    <x v="1"/>
    <x v="1"/>
    <x v="0"/>
    <x v="505"/>
  </r>
  <r>
    <x v="2"/>
    <x v="2"/>
    <x v="1"/>
    <x v="506"/>
  </r>
  <r>
    <x v="0"/>
    <x v="1"/>
    <x v="1"/>
    <x v="507"/>
  </r>
  <r>
    <x v="0"/>
    <x v="0"/>
    <x v="2"/>
    <x v="508"/>
  </r>
  <r>
    <x v="2"/>
    <x v="1"/>
    <x v="1"/>
    <x v="509"/>
  </r>
  <r>
    <x v="1"/>
    <x v="0"/>
    <x v="0"/>
    <x v="510"/>
  </r>
  <r>
    <x v="2"/>
    <x v="2"/>
    <x v="1"/>
    <x v="511"/>
  </r>
  <r>
    <x v="0"/>
    <x v="1"/>
    <x v="1"/>
    <x v="512"/>
  </r>
  <r>
    <x v="2"/>
    <x v="0"/>
    <x v="1"/>
    <x v="513"/>
  </r>
  <r>
    <x v="0"/>
    <x v="1"/>
    <x v="2"/>
    <x v="514"/>
  </r>
  <r>
    <x v="1"/>
    <x v="0"/>
    <x v="0"/>
    <x v="515"/>
  </r>
  <r>
    <x v="3"/>
    <x v="1"/>
    <x v="1"/>
    <x v="516"/>
  </r>
  <r>
    <x v="1"/>
    <x v="1"/>
    <x v="0"/>
    <x v="517"/>
  </r>
  <r>
    <x v="0"/>
    <x v="0"/>
    <x v="1"/>
    <x v="518"/>
  </r>
  <r>
    <x v="3"/>
    <x v="2"/>
    <x v="1"/>
    <x v="519"/>
  </r>
  <r>
    <x v="0"/>
    <x v="1"/>
    <x v="2"/>
    <x v="520"/>
  </r>
  <r>
    <x v="0"/>
    <x v="0"/>
    <x v="1"/>
    <x v="521"/>
  </r>
  <r>
    <x v="2"/>
    <x v="1"/>
    <x v="1"/>
    <x v="522"/>
  </r>
  <r>
    <x v="2"/>
    <x v="0"/>
    <x v="1"/>
    <x v="523"/>
  </r>
  <r>
    <x v="1"/>
    <x v="1"/>
    <x v="0"/>
    <x v="524"/>
  </r>
  <r>
    <x v="2"/>
    <x v="2"/>
    <x v="1"/>
    <x v="525"/>
  </r>
  <r>
    <x v="0"/>
    <x v="1"/>
    <x v="2"/>
    <x v="526"/>
  </r>
  <r>
    <x v="2"/>
    <x v="0"/>
    <x v="1"/>
    <x v="527"/>
  </r>
  <r>
    <x v="0"/>
    <x v="1"/>
    <x v="2"/>
    <x v="528"/>
  </r>
  <r>
    <x v="1"/>
    <x v="0"/>
    <x v="3"/>
    <x v="529"/>
  </r>
  <r>
    <x v="3"/>
    <x v="1"/>
    <x v="1"/>
    <x v="530"/>
  </r>
  <r>
    <x v="2"/>
    <x v="2"/>
    <x v="1"/>
    <x v="531"/>
  </r>
  <r>
    <x v="1"/>
    <x v="0"/>
    <x v="0"/>
    <x v="532"/>
  </r>
  <r>
    <x v="0"/>
    <x v="1"/>
    <x v="1"/>
    <x v="533"/>
  </r>
  <r>
    <x v="2"/>
    <x v="0"/>
    <x v="1"/>
    <x v="534"/>
  </r>
  <r>
    <x v="1"/>
    <x v="0"/>
    <x v="3"/>
    <x v="148"/>
  </r>
  <r>
    <x v="0"/>
    <x v="1"/>
    <x v="0"/>
    <x v="5"/>
  </r>
  <r>
    <x v="1"/>
    <x v="0"/>
    <x v="3"/>
    <x v="90"/>
  </r>
  <r>
    <x v="0"/>
    <x v="1"/>
    <x v="0"/>
    <x v="20"/>
  </r>
  <r>
    <x v="1"/>
    <x v="0"/>
    <x v="0"/>
    <x v="88"/>
  </r>
  <r>
    <x v="2"/>
    <x v="2"/>
    <x v="2"/>
    <x v="168"/>
  </r>
  <r>
    <x v="0"/>
    <x v="1"/>
    <x v="2"/>
    <x v="109"/>
  </r>
  <r>
    <x v="1"/>
    <x v="0"/>
    <x v="3"/>
    <x v="148"/>
  </r>
  <r>
    <x v="0"/>
    <x v="1"/>
    <x v="2"/>
    <x v="185"/>
  </r>
  <r>
    <x v="1"/>
    <x v="0"/>
    <x v="0"/>
    <x v="5"/>
  </r>
  <r>
    <x v="2"/>
    <x v="2"/>
    <x v="1"/>
    <x v="72"/>
  </r>
  <r>
    <x v="0"/>
    <x v="2"/>
    <x v="2"/>
    <x v="168"/>
  </r>
  <r>
    <x v="0"/>
    <x v="0"/>
    <x v="0"/>
    <x v="5"/>
  </r>
  <r>
    <x v="1"/>
    <x v="1"/>
    <x v="0"/>
    <x v="17"/>
  </r>
  <r>
    <x v="0"/>
    <x v="0"/>
    <x v="0"/>
    <x v="20"/>
  </r>
  <r>
    <x v="1"/>
    <x v="0"/>
    <x v="3"/>
    <x v="8"/>
  </r>
  <r>
    <x v="2"/>
    <x v="1"/>
    <x v="1"/>
    <x v="103"/>
  </r>
  <r>
    <x v="0"/>
    <x v="2"/>
    <x v="2"/>
    <x v="56"/>
  </r>
  <r>
    <x v="1"/>
    <x v="3"/>
    <x v="3"/>
    <x v="15"/>
  </r>
  <r>
    <x v="0"/>
    <x v="0"/>
    <x v="2"/>
    <x v="2"/>
  </r>
  <r>
    <x v="1"/>
    <x v="1"/>
    <x v="0"/>
    <x v="177"/>
  </r>
  <r>
    <x v="2"/>
    <x v="2"/>
    <x v="1"/>
    <x v="50"/>
  </r>
  <r>
    <x v="1"/>
    <x v="0"/>
    <x v="3"/>
    <x v="8"/>
  </r>
  <r>
    <x v="0"/>
    <x v="1"/>
    <x v="2"/>
    <x v="2"/>
  </r>
  <r>
    <x v="1"/>
    <x v="0"/>
    <x v="3"/>
    <x v="6"/>
  </r>
  <r>
    <x v="0"/>
    <x v="3"/>
    <x v="0"/>
    <x v="23"/>
  </r>
  <r>
    <x v="0"/>
    <x v="2"/>
    <x v="1"/>
    <x v="2"/>
  </r>
  <r>
    <x v="1"/>
    <x v="0"/>
    <x v="3"/>
    <x v="8"/>
  </r>
  <r>
    <x v="0"/>
    <x v="1"/>
    <x v="2"/>
    <x v="86"/>
  </r>
  <r>
    <x v="0"/>
    <x v="0"/>
    <x v="3"/>
    <x v="26"/>
  </r>
  <r>
    <x v="1"/>
    <x v="3"/>
    <x v="3"/>
    <x v="126"/>
  </r>
  <r>
    <x v="2"/>
    <x v="2"/>
    <x v="2"/>
    <x v="2"/>
  </r>
  <r>
    <x v="1"/>
    <x v="1"/>
    <x v="0"/>
    <x v="109"/>
  </r>
  <r>
    <x v="0"/>
    <x v="0"/>
    <x v="2"/>
    <x v="46"/>
  </r>
  <r>
    <x v="1"/>
    <x v="1"/>
    <x v="0"/>
    <x v="17"/>
  </r>
  <r>
    <x v="0"/>
    <x v="3"/>
    <x v="0"/>
    <x v="392"/>
  </r>
  <r>
    <x v="2"/>
    <x v="1"/>
    <x v="2"/>
    <x v="7"/>
  </r>
  <r>
    <x v="1"/>
    <x v="0"/>
    <x v="3"/>
    <x v="26"/>
  </r>
  <r>
    <x v="0"/>
    <x v="1"/>
    <x v="2"/>
    <x v="535"/>
  </r>
  <r>
    <x v="1"/>
    <x v="3"/>
    <x v="3"/>
    <x v="126"/>
  </r>
  <r>
    <x v="0"/>
    <x v="0"/>
    <x v="0"/>
    <x v="104"/>
  </r>
  <r>
    <x v="2"/>
    <x v="2"/>
    <x v="1"/>
    <x v="2"/>
  </r>
  <r>
    <x v="1"/>
    <x v="0"/>
    <x v="3"/>
    <x v="21"/>
  </r>
  <r>
    <x v="0"/>
    <x v="1"/>
    <x v="2"/>
    <x v="89"/>
  </r>
  <r>
    <x v="0"/>
    <x v="1"/>
    <x v="0"/>
    <x v="109"/>
  </r>
  <r>
    <x v="2"/>
    <x v="2"/>
    <x v="1"/>
    <x v="2"/>
  </r>
  <r>
    <x v="0"/>
    <x v="0"/>
    <x v="0"/>
    <x v="37"/>
  </r>
  <r>
    <x v="1"/>
    <x v="3"/>
    <x v="3"/>
    <x v="81"/>
  </r>
  <r>
    <x v="2"/>
    <x v="1"/>
    <x v="2"/>
    <x v="536"/>
  </r>
  <r>
    <x v="1"/>
    <x v="1"/>
    <x v="0"/>
    <x v="104"/>
  </r>
  <r>
    <x v="0"/>
    <x v="0"/>
    <x v="0"/>
    <x v="56"/>
  </r>
  <r>
    <x v="1"/>
    <x v="3"/>
    <x v="3"/>
    <x v="90"/>
  </r>
  <r>
    <x v="2"/>
    <x v="2"/>
    <x v="1"/>
    <x v="537"/>
  </r>
  <r>
    <x v="1"/>
    <x v="0"/>
    <x v="3"/>
    <x v="21"/>
  </r>
  <r>
    <x v="0"/>
    <x v="1"/>
    <x v="2"/>
    <x v="193"/>
  </r>
  <r>
    <x v="0"/>
    <x v="3"/>
    <x v="3"/>
    <x v="81"/>
  </r>
  <r>
    <x v="2"/>
    <x v="2"/>
    <x v="2"/>
    <x v="2"/>
  </r>
  <r>
    <x v="1"/>
    <x v="1"/>
    <x v="0"/>
    <x v="49"/>
  </r>
  <r>
    <x v="0"/>
    <x v="0"/>
    <x v="3"/>
    <x v="26"/>
  </r>
  <r>
    <x v="2"/>
    <x v="1"/>
    <x v="1"/>
    <x v="2"/>
  </r>
  <r>
    <x v="1"/>
    <x v="0"/>
    <x v="0"/>
    <x v="49"/>
  </r>
  <r>
    <x v="0"/>
    <x v="2"/>
    <x v="2"/>
    <x v="536"/>
  </r>
  <r>
    <x v="1"/>
    <x v="1"/>
    <x v="0"/>
    <x v="81"/>
  </r>
  <r>
    <x v="0"/>
    <x v="3"/>
    <x v="0"/>
    <x v="392"/>
  </r>
  <r>
    <x v="2"/>
    <x v="1"/>
    <x v="1"/>
    <x v="537"/>
  </r>
  <r>
    <x v="1"/>
    <x v="0"/>
    <x v="3"/>
    <x v="26"/>
  </r>
  <r>
    <x v="0"/>
    <x v="1"/>
    <x v="2"/>
    <x v="34"/>
  </r>
  <r>
    <x v="0"/>
    <x v="3"/>
    <x v="3"/>
    <x v="126"/>
  </r>
  <r>
    <x v="2"/>
    <x v="2"/>
    <x v="1"/>
    <x v="2"/>
  </r>
  <r>
    <x v="0"/>
    <x v="0"/>
    <x v="0"/>
    <x v="109"/>
  </r>
  <r>
    <x v="1"/>
    <x v="1"/>
    <x v="3"/>
    <x v="126"/>
  </r>
  <r>
    <x v="0"/>
    <x v="2"/>
    <x v="2"/>
    <x v="2"/>
  </r>
  <r>
    <x v="1"/>
    <x v="0"/>
    <x v="3"/>
    <x v="21"/>
  </r>
  <r>
    <x v="0"/>
    <x v="1"/>
    <x v="2"/>
    <x v="29"/>
  </r>
  <r>
    <x v="2"/>
    <x v="2"/>
    <x v="1"/>
    <x v="2"/>
  </r>
  <r>
    <x v="1"/>
    <x v="0"/>
    <x v="0"/>
    <x v="49"/>
  </r>
  <r>
    <x v="0"/>
    <x v="1"/>
    <x v="0"/>
    <x v="56"/>
  </r>
  <r>
    <x v="2"/>
    <x v="2"/>
    <x v="1"/>
    <x v="537"/>
  </r>
  <r>
    <x v="0"/>
    <x v="1"/>
    <x v="2"/>
    <x v="46"/>
  </r>
  <r>
    <x v="1"/>
    <x v="3"/>
    <x v="3"/>
    <x v="126"/>
  </r>
  <r>
    <x v="0"/>
    <x v="0"/>
    <x v="0"/>
    <x v="104"/>
  </r>
  <r>
    <x v="2"/>
    <x v="1"/>
    <x v="2"/>
    <x v="2"/>
  </r>
  <r>
    <x v="1"/>
    <x v="1"/>
    <x v="0"/>
    <x v="81"/>
  </r>
  <r>
    <x v="0"/>
    <x v="3"/>
    <x v="3"/>
    <x v="538"/>
  </r>
  <r>
    <x v="0"/>
    <x v="2"/>
    <x v="2"/>
    <x v="536"/>
  </r>
  <r>
    <x v="1"/>
    <x v="0"/>
    <x v="3"/>
    <x v="21"/>
  </r>
  <r>
    <x v="2"/>
    <x v="2"/>
    <x v="1"/>
    <x v="537"/>
  </r>
  <r>
    <x v="1"/>
    <x v="0"/>
    <x v="0"/>
    <x v="109"/>
  </r>
  <r>
    <x v="2"/>
    <x v="2"/>
    <x v="1"/>
    <x v="2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0"/>
    <x v="0"/>
    <x v="0"/>
    <x v="109"/>
  </r>
  <r>
    <x v="2"/>
    <x v="2"/>
    <x v="1"/>
    <x v="2"/>
  </r>
  <r>
    <x v="1"/>
    <x v="0"/>
    <x v="3"/>
    <x v="41"/>
  </r>
  <r>
    <x v="2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3"/>
    <x v="3"/>
    <x v="81"/>
  </r>
  <r>
    <x v="0"/>
    <x v="1"/>
    <x v="2"/>
    <x v="7"/>
  </r>
  <r>
    <x v="0"/>
    <x v="0"/>
    <x v="0"/>
    <x v="109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1"/>
    <x v="0"/>
    <x v="0"/>
    <x v="109"/>
  </r>
  <r>
    <x v="2"/>
    <x v="2"/>
    <x v="1"/>
    <x v="2"/>
  </r>
  <r>
    <x v="1"/>
    <x v="0"/>
    <x v="3"/>
    <x v="41"/>
  </r>
  <r>
    <x v="0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0"/>
    <x v="3"/>
    <x v="4"/>
  </r>
  <r>
    <x v="0"/>
    <x v="1"/>
    <x v="2"/>
    <x v="13"/>
  </r>
  <r>
    <x v="2"/>
    <x v="2"/>
    <x v="1"/>
    <x v="2"/>
  </r>
  <r>
    <x v="1"/>
    <x v="0"/>
    <x v="0"/>
    <x v="20"/>
  </r>
  <r>
    <x v="1"/>
    <x v="3"/>
    <x v="3"/>
    <x v="8"/>
  </r>
  <r>
    <x v="0"/>
    <x v="0"/>
    <x v="2"/>
    <x v="72"/>
  </r>
  <r>
    <x v="1"/>
    <x v="0"/>
    <x v="0"/>
    <x v="20"/>
  </r>
  <r>
    <x v="2"/>
    <x v="2"/>
    <x v="1"/>
    <x v="2"/>
  </r>
  <r>
    <x v="1"/>
    <x v="3"/>
    <x v="3"/>
    <x v="20"/>
  </r>
  <r>
    <x v="0"/>
    <x v="1"/>
    <x v="2"/>
    <x v="32"/>
  </r>
  <r>
    <x v="2"/>
    <x v="2"/>
    <x v="1"/>
    <x v="2"/>
  </r>
  <r>
    <x v="2"/>
    <x v="1"/>
    <x v="2"/>
    <x v="10"/>
  </r>
  <r>
    <x v="0"/>
    <x v="0"/>
    <x v="2"/>
    <x v="34"/>
  </r>
  <r>
    <x v="1"/>
    <x v="3"/>
    <x v="3"/>
    <x v="8"/>
  </r>
  <r>
    <x v="1"/>
    <x v="0"/>
    <x v="0"/>
    <x v="5"/>
  </r>
  <r>
    <x v="0"/>
    <x v="1"/>
    <x v="2"/>
    <x v="93"/>
  </r>
  <r>
    <x v="0"/>
    <x v="0"/>
    <x v="0"/>
    <x v="72"/>
  </r>
  <r>
    <x v="1"/>
    <x v="3"/>
    <x v="3"/>
    <x v="20"/>
  </r>
  <r>
    <x v="0"/>
    <x v="0"/>
    <x v="0"/>
    <x v="17"/>
  </r>
  <r>
    <x v="1"/>
    <x v="1"/>
    <x v="0"/>
    <x v="5"/>
  </r>
  <r>
    <x v="0"/>
    <x v="2"/>
    <x v="2"/>
    <x v="10"/>
  </r>
  <r>
    <x v="1"/>
    <x v="0"/>
    <x v="3"/>
    <x v="26"/>
  </r>
  <r>
    <x v="1"/>
    <x v="3"/>
    <x v="3"/>
    <x v="8"/>
  </r>
  <r>
    <x v="0"/>
    <x v="1"/>
    <x v="2"/>
    <x v="13"/>
  </r>
  <r>
    <x v="2"/>
    <x v="0"/>
    <x v="1"/>
    <x v="110"/>
  </r>
  <r>
    <x v="1"/>
    <x v="0"/>
    <x v="3"/>
    <x v="5"/>
  </r>
  <r>
    <x v="2"/>
    <x v="2"/>
    <x v="1"/>
    <x v="2"/>
  </r>
  <r>
    <x v="0"/>
    <x v="0"/>
    <x v="2"/>
    <x v="46"/>
  </r>
  <r>
    <x v="1"/>
    <x v="3"/>
    <x v="3"/>
    <x v="8"/>
  </r>
  <r>
    <x v="0"/>
    <x v="1"/>
    <x v="2"/>
    <x v="7"/>
  </r>
  <r>
    <x v="1"/>
    <x v="0"/>
    <x v="0"/>
    <x v="81"/>
  </r>
  <r>
    <x v="2"/>
    <x v="2"/>
    <x v="1"/>
    <x v="2"/>
  </r>
  <r>
    <x v="1"/>
    <x v="0"/>
    <x v="3"/>
    <x v="81"/>
  </r>
  <r>
    <x v="2"/>
    <x v="1"/>
    <x v="1"/>
    <x v="19"/>
  </r>
  <r>
    <x v="0"/>
    <x v="0"/>
    <x v="2"/>
    <x v="98"/>
  </r>
  <r>
    <x v="1"/>
    <x v="3"/>
    <x v="3"/>
    <x v="8"/>
  </r>
  <r>
    <x v="1"/>
    <x v="0"/>
    <x v="0"/>
    <x v="17"/>
  </r>
  <r>
    <x v="0"/>
    <x v="1"/>
    <x v="2"/>
    <x v="32"/>
  </r>
  <r>
    <x v="0"/>
    <x v="0"/>
    <x v="0"/>
    <x v="20"/>
  </r>
  <r>
    <x v="1"/>
    <x v="1"/>
    <x v="3"/>
    <x v="26"/>
  </r>
  <r>
    <x v="0"/>
    <x v="0"/>
    <x v="0"/>
    <x v="168"/>
  </r>
  <r>
    <x v="0"/>
    <x v="1"/>
    <x v="0"/>
    <x v="183"/>
  </r>
  <r>
    <x v="2"/>
    <x v="2"/>
    <x v="1"/>
    <x v="539"/>
  </r>
  <r>
    <x v="1"/>
    <x v="0"/>
    <x v="3"/>
    <x v="540"/>
  </r>
  <r>
    <x v="1"/>
    <x v="3"/>
    <x v="3"/>
    <x v="541"/>
  </r>
  <r>
    <x v="0"/>
    <x v="1"/>
    <x v="2"/>
    <x v="46"/>
  </r>
  <r>
    <x v="2"/>
    <x v="0"/>
    <x v="1"/>
    <x v="542"/>
  </r>
  <r>
    <x v="1"/>
    <x v="0"/>
    <x v="3"/>
    <x v="543"/>
  </r>
  <r>
    <x v="2"/>
    <x v="2"/>
    <x v="1"/>
    <x v="544"/>
  </r>
  <r>
    <x v="0"/>
    <x v="0"/>
    <x v="2"/>
    <x v="7"/>
  </r>
  <r>
    <x v="1"/>
    <x v="3"/>
    <x v="3"/>
    <x v="541"/>
  </r>
  <r>
    <x v="0"/>
    <x v="1"/>
    <x v="2"/>
    <x v="545"/>
  </r>
  <r>
    <x v="0"/>
    <x v="0"/>
    <x v="0"/>
    <x v="20"/>
  </r>
  <r>
    <x v="3"/>
    <x v="2"/>
    <x v="1"/>
    <x v="546"/>
  </r>
  <r>
    <x v="1"/>
    <x v="0"/>
    <x v="3"/>
    <x v="0"/>
  </r>
  <r>
    <x v="2"/>
    <x v="1"/>
    <x v="1"/>
    <x v="547"/>
  </r>
  <r>
    <x v="0"/>
    <x v="0"/>
    <x v="2"/>
    <x v="548"/>
  </r>
  <r>
    <x v="1"/>
    <x v="3"/>
    <x v="3"/>
    <x v="541"/>
  </r>
  <r>
    <x v="2"/>
    <x v="2"/>
    <x v="1"/>
    <x v="549"/>
  </r>
  <r>
    <x v="0"/>
    <x v="0"/>
    <x v="0"/>
    <x v="168"/>
  </r>
  <r>
    <x v="2"/>
    <x v="1"/>
    <x v="2"/>
    <x v="550"/>
  </r>
  <r>
    <x v="0"/>
    <x v="0"/>
    <x v="2"/>
    <x v="551"/>
  </r>
  <r>
    <x v="1"/>
    <x v="1"/>
    <x v="0"/>
    <x v="128"/>
  </r>
  <r>
    <x v="2"/>
    <x v="2"/>
    <x v="1"/>
    <x v="544"/>
  </r>
  <r>
    <x v="0"/>
    <x v="1"/>
    <x v="2"/>
    <x v="46"/>
  </r>
  <r>
    <x v="1"/>
    <x v="3"/>
    <x v="3"/>
    <x v="541"/>
  </r>
  <r>
    <x v="0"/>
    <x v="1"/>
    <x v="0"/>
    <x v="552"/>
  </r>
  <r>
    <x v="0"/>
    <x v="0"/>
    <x v="1"/>
    <x v="553"/>
  </r>
  <r>
    <x v="1"/>
    <x v="0"/>
    <x v="3"/>
    <x v="540"/>
  </r>
  <r>
    <x v="2"/>
    <x v="2"/>
    <x v="1"/>
    <x v="554"/>
  </r>
  <r>
    <x v="0"/>
    <x v="0"/>
    <x v="2"/>
    <x v="555"/>
  </r>
  <r>
    <x v="1"/>
    <x v="3"/>
    <x v="3"/>
    <x v="541"/>
  </r>
  <r>
    <x v="0"/>
    <x v="1"/>
    <x v="2"/>
    <x v="52"/>
  </r>
  <r>
    <x v="1"/>
    <x v="0"/>
    <x v="0"/>
    <x v="556"/>
  </r>
  <r>
    <x v="3"/>
    <x v="2"/>
    <x v="1"/>
    <x v="2"/>
  </r>
  <r>
    <x v="1"/>
    <x v="0"/>
    <x v="3"/>
    <x v="0"/>
  </r>
  <r>
    <x v="2"/>
    <x v="1"/>
    <x v="1"/>
    <x v="557"/>
  </r>
  <r>
    <x v="0"/>
    <x v="0"/>
    <x v="2"/>
    <x v="558"/>
  </r>
  <r>
    <x v="0"/>
    <x v="3"/>
    <x v="3"/>
    <x v="541"/>
  </r>
  <r>
    <x v="2"/>
    <x v="2"/>
    <x v="1"/>
    <x v="2"/>
  </r>
  <r>
    <x v="0"/>
    <x v="0"/>
    <x v="0"/>
    <x v="168"/>
  </r>
  <r>
    <x v="2"/>
    <x v="1"/>
    <x v="1"/>
    <x v="559"/>
  </r>
  <r>
    <x v="0"/>
    <x v="0"/>
    <x v="2"/>
    <x v="560"/>
  </r>
  <r>
    <x v="0"/>
    <x v="1"/>
    <x v="0"/>
    <x v="128"/>
  </r>
  <r>
    <x v="2"/>
    <x v="2"/>
    <x v="1"/>
    <x v="561"/>
  </r>
  <r>
    <x v="1"/>
    <x v="0"/>
    <x v="0"/>
    <x v="562"/>
  </r>
  <r>
    <x v="2"/>
    <x v="1"/>
    <x v="1"/>
    <x v="563"/>
  </r>
  <r>
    <x v="0"/>
    <x v="2"/>
    <x v="2"/>
    <x v="564"/>
  </r>
  <r>
    <x v="0"/>
    <x v="3"/>
    <x v="3"/>
    <x v="8"/>
  </r>
  <r>
    <x v="0"/>
    <x v="0"/>
    <x v="2"/>
    <x v="565"/>
  </r>
  <r>
    <x v="2"/>
    <x v="2"/>
    <x v="1"/>
    <x v="566"/>
  </r>
  <r>
    <x v="0"/>
    <x v="0"/>
    <x v="0"/>
    <x v="567"/>
  </r>
  <r>
    <x v="2"/>
    <x v="1"/>
    <x v="1"/>
    <x v="568"/>
  </r>
  <r>
    <x v="1"/>
    <x v="0"/>
    <x v="3"/>
    <x v="569"/>
  </r>
  <r>
    <x v="2"/>
    <x v="2"/>
    <x v="1"/>
    <x v="570"/>
  </r>
  <r>
    <x v="0"/>
    <x v="3"/>
    <x v="3"/>
    <x v="8"/>
  </r>
  <r>
    <x v="2"/>
    <x v="1"/>
    <x v="1"/>
    <x v="571"/>
  </r>
  <r>
    <x v="1"/>
    <x v="0"/>
    <x v="0"/>
    <x v="572"/>
  </r>
  <r>
    <x v="2"/>
    <x v="2"/>
    <x v="1"/>
    <x v="573"/>
  </r>
  <r>
    <x v="0"/>
    <x v="1"/>
    <x v="2"/>
    <x v="555"/>
  </r>
  <r>
    <x v="1"/>
    <x v="0"/>
    <x v="3"/>
    <x v="574"/>
  </r>
  <r>
    <x v="0"/>
    <x v="0"/>
    <x v="0"/>
    <x v="575"/>
  </r>
  <r>
    <x v="2"/>
    <x v="2"/>
    <x v="1"/>
    <x v="576"/>
  </r>
  <r>
    <x v="0"/>
    <x v="1"/>
    <x v="0"/>
    <x v="577"/>
  </r>
  <r>
    <x v="0"/>
    <x v="0"/>
    <x v="2"/>
    <x v="565"/>
  </r>
  <r>
    <x v="0"/>
    <x v="3"/>
    <x v="3"/>
    <x v="8"/>
  </r>
  <r>
    <x v="2"/>
    <x v="2"/>
    <x v="1"/>
    <x v="550"/>
  </r>
  <r>
    <x v="0"/>
    <x v="1"/>
    <x v="0"/>
    <x v="66"/>
  </r>
  <r>
    <x v="1"/>
    <x v="0"/>
    <x v="3"/>
    <x v="26"/>
  </r>
  <r>
    <x v="1"/>
    <x v="1"/>
    <x v="0"/>
    <x v="81"/>
  </r>
  <r>
    <x v="0"/>
    <x v="2"/>
    <x v="2"/>
    <x v="7"/>
  </r>
  <r>
    <x v="1"/>
    <x v="3"/>
    <x v="3"/>
    <x v="41"/>
  </r>
  <r>
    <x v="0"/>
    <x v="0"/>
    <x v="0"/>
    <x v="68"/>
  </r>
  <r>
    <x v="1"/>
    <x v="1"/>
    <x v="3"/>
    <x v="8"/>
  </r>
  <r>
    <x v="0"/>
    <x v="1"/>
    <x v="2"/>
    <x v="2"/>
  </r>
  <r>
    <x v="1"/>
    <x v="0"/>
    <x v="3"/>
    <x v="126"/>
  </r>
  <r>
    <x v="0"/>
    <x v="0"/>
    <x v="0"/>
    <x v="109"/>
  </r>
  <r>
    <x v="1"/>
    <x v="0"/>
    <x v="3"/>
    <x v="41"/>
  </r>
  <r>
    <x v="2"/>
    <x v="2"/>
    <x v="1"/>
    <x v="11"/>
  </r>
  <r>
    <x v="0"/>
    <x v="1"/>
    <x v="2"/>
    <x v="29"/>
  </r>
  <r>
    <x v="1"/>
    <x v="3"/>
    <x v="3"/>
    <x v="578"/>
  </r>
  <r>
    <x v="0"/>
    <x v="0"/>
    <x v="0"/>
    <x v="72"/>
  </r>
  <r>
    <x v="1"/>
    <x v="0"/>
    <x v="0"/>
    <x v="5"/>
  </r>
  <r>
    <x v="0"/>
    <x v="1"/>
    <x v="2"/>
    <x v="2"/>
  </r>
  <r>
    <x v="1"/>
    <x v="1"/>
    <x v="3"/>
    <x v="153"/>
  </r>
  <r>
    <x v="2"/>
    <x v="2"/>
    <x v="1"/>
    <x v="579"/>
  </r>
  <r>
    <x v="0"/>
    <x v="0"/>
    <x v="2"/>
    <x v="34"/>
  </r>
  <r>
    <x v="1"/>
    <x v="0"/>
    <x v="3"/>
    <x v="174"/>
  </r>
  <r>
    <x v="1"/>
    <x v="1"/>
    <x v="0"/>
    <x v="81"/>
  </r>
  <r>
    <x v="1"/>
    <x v="3"/>
    <x v="3"/>
    <x v="126"/>
  </r>
  <r>
    <x v="0"/>
    <x v="1"/>
    <x v="0"/>
    <x v="56"/>
  </r>
  <r>
    <x v="1"/>
    <x v="0"/>
    <x v="3"/>
    <x v="174"/>
  </r>
  <r>
    <x v="0"/>
    <x v="2"/>
    <x v="2"/>
    <x v="13"/>
  </r>
  <r>
    <x v="1"/>
    <x v="0"/>
    <x v="3"/>
    <x v="21"/>
  </r>
  <r>
    <x v="2"/>
    <x v="1"/>
    <x v="2"/>
    <x v="55"/>
  </r>
  <r>
    <x v="0"/>
    <x v="1"/>
    <x v="2"/>
    <x v="193"/>
  </r>
  <r>
    <x v="1"/>
    <x v="0"/>
    <x v="0"/>
    <x v="37"/>
  </r>
  <r>
    <x v="0"/>
    <x v="2"/>
    <x v="2"/>
    <x v="46"/>
  </r>
  <r>
    <x v="1"/>
    <x v="0"/>
    <x v="0"/>
    <x v="5"/>
  </r>
  <r>
    <x v="1"/>
    <x v="3"/>
    <x v="3"/>
    <x v="5"/>
  </r>
  <r>
    <x v="1"/>
    <x v="1"/>
    <x v="3"/>
    <x v="4"/>
  </r>
  <r>
    <x v="0"/>
    <x v="0"/>
    <x v="0"/>
    <x v="104"/>
  </r>
  <r>
    <x v="1"/>
    <x v="3"/>
    <x v="3"/>
    <x v="126"/>
  </r>
  <r>
    <x v="0"/>
    <x v="1"/>
    <x v="2"/>
    <x v="13"/>
  </r>
  <r>
    <x v="1"/>
    <x v="0"/>
    <x v="3"/>
    <x v="8"/>
  </r>
  <r>
    <x v="1"/>
    <x v="0"/>
    <x v="3"/>
    <x v="126"/>
  </r>
  <r>
    <x v="0"/>
    <x v="1"/>
    <x v="0"/>
    <x v="56"/>
  </r>
  <r>
    <x v="1"/>
    <x v="3"/>
    <x v="3"/>
    <x v="26"/>
  </r>
  <r>
    <x v="0"/>
    <x v="0"/>
    <x v="2"/>
    <x v="11"/>
  </r>
  <r>
    <x v="1"/>
    <x v="1"/>
    <x v="3"/>
    <x v="8"/>
  </r>
  <r>
    <x v="1"/>
    <x v="0"/>
    <x v="0"/>
    <x v="20"/>
  </r>
  <r>
    <x v="0"/>
    <x v="2"/>
    <x v="2"/>
    <x v="29"/>
  </r>
  <r>
    <x v="0"/>
    <x v="0"/>
    <x v="0"/>
    <x v="109"/>
  </r>
  <r>
    <x v="1"/>
    <x v="0"/>
    <x v="3"/>
    <x v="157"/>
  </r>
  <r>
    <x v="2"/>
    <x v="1"/>
    <x v="1"/>
    <x v="579"/>
  </r>
  <r>
    <x v="0"/>
    <x v="1"/>
    <x v="2"/>
    <x v="31"/>
  </r>
  <r>
    <x v="1"/>
    <x v="3"/>
    <x v="3"/>
    <x v="578"/>
  </r>
  <r>
    <x v="0"/>
    <x v="0"/>
    <x v="0"/>
    <x v="68"/>
  </r>
  <r>
    <x v="1"/>
    <x v="1"/>
    <x v="0"/>
    <x v="5"/>
  </r>
  <r>
    <x v="1"/>
    <x v="0"/>
    <x v="3"/>
    <x v="41"/>
  </r>
  <r>
    <x v="0"/>
    <x v="1"/>
    <x v="0"/>
    <x v="66"/>
  </r>
  <r>
    <x v="1"/>
    <x v="1"/>
    <x v="3"/>
    <x v="174"/>
  </r>
  <r>
    <x v="0"/>
    <x v="1"/>
    <x v="2"/>
    <x v="580"/>
  </r>
  <r>
    <x v="1"/>
    <x v="0"/>
    <x v="3"/>
    <x v="126"/>
  </r>
  <r>
    <x v="2"/>
    <x v="2"/>
    <x v="1"/>
    <x v="11"/>
  </r>
  <r>
    <x v="1"/>
    <x v="3"/>
    <x v="3"/>
    <x v="578"/>
  </r>
  <r>
    <x v="1"/>
    <x v="3"/>
    <x v="3"/>
    <x v="126"/>
  </r>
  <r>
    <x v="0"/>
    <x v="0"/>
    <x v="0"/>
    <x v="581"/>
  </r>
  <r>
    <x v="1"/>
    <x v="0"/>
    <x v="3"/>
    <x v="6"/>
  </r>
  <r>
    <x v="0"/>
    <x v="1"/>
    <x v="2"/>
    <x v="20"/>
  </r>
  <r>
    <x v="1"/>
    <x v="0"/>
    <x v="0"/>
    <x v="49"/>
  </r>
  <r>
    <x v="0"/>
    <x v="0"/>
    <x v="0"/>
    <x v="104"/>
  </r>
  <r>
    <x v="0"/>
    <x v="2"/>
    <x v="2"/>
    <x v="89"/>
  </r>
  <r>
    <x v="1"/>
    <x v="3"/>
    <x v="3"/>
    <x v="90"/>
  </r>
  <r>
    <x v="0"/>
    <x v="1"/>
    <x v="2"/>
    <x v="101"/>
  </r>
  <r>
    <x v="1"/>
    <x v="0"/>
    <x v="3"/>
    <x v="8"/>
  </r>
  <r>
    <x v="1"/>
    <x v="0"/>
    <x v="0"/>
    <x v="49"/>
  </r>
  <r>
    <x v="0"/>
    <x v="2"/>
    <x v="2"/>
    <x v="565"/>
  </r>
  <r>
    <x v="1"/>
    <x v="0"/>
    <x v="3"/>
    <x v="6"/>
  </r>
  <r>
    <x v="1"/>
    <x v="0"/>
    <x v="3"/>
    <x v="153"/>
  </r>
  <r>
    <x v="0"/>
    <x v="1"/>
    <x v="2"/>
    <x v="582"/>
  </r>
  <r>
    <x v="0"/>
    <x v="0"/>
    <x v="0"/>
    <x v="583"/>
  </r>
  <r>
    <x v="0"/>
    <x v="0"/>
    <x v="0"/>
    <x v="68"/>
  </r>
  <r>
    <x v="0"/>
    <x v="2"/>
    <x v="1"/>
    <x v="584"/>
  </r>
  <r>
    <x v="1"/>
    <x v="3"/>
    <x v="3"/>
    <x v="183"/>
  </r>
  <r>
    <x v="0"/>
    <x v="1"/>
    <x v="2"/>
    <x v="73"/>
  </r>
  <r>
    <x v="1"/>
    <x v="0"/>
    <x v="0"/>
    <x v="585"/>
  </r>
  <r>
    <x v="0"/>
    <x v="0"/>
    <x v="0"/>
    <x v="583"/>
  </r>
  <r>
    <x v="0"/>
    <x v="2"/>
    <x v="2"/>
    <x v="586"/>
  </r>
  <r>
    <x v="1"/>
    <x v="0"/>
    <x v="3"/>
    <x v="153"/>
  </r>
  <r>
    <x v="0"/>
    <x v="1"/>
    <x v="2"/>
    <x v="582"/>
  </r>
  <r>
    <x v="1"/>
    <x v="0"/>
    <x v="0"/>
    <x v="587"/>
  </r>
  <r>
    <x v="1"/>
    <x v="1"/>
    <x v="2"/>
    <x v="195"/>
  </r>
  <r>
    <x v="0"/>
    <x v="2"/>
    <x v="2"/>
    <x v="168"/>
  </r>
  <r>
    <x v="0"/>
    <x v="0"/>
    <x v="2"/>
    <x v="194"/>
  </r>
  <r>
    <x v="1"/>
    <x v="3"/>
    <x v="3"/>
    <x v="90"/>
  </r>
  <r>
    <x v="1"/>
    <x v="0"/>
    <x v="0"/>
    <x v="66"/>
  </r>
  <r>
    <x v="1"/>
    <x v="1"/>
    <x v="0"/>
    <x v="5"/>
  </r>
  <r>
    <x v="0"/>
    <x v="2"/>
    <x v="2"/>
    <x v="183"/>
  </r>
  <r>
    <x v="1"/>
    <x v="3"/>
    <x v="3"/>
    <x v="15"/>
  </r>
  <r>
    <x v="0"/>
    <x v="0"/>
    <x v="2"/>
    <x v="179"/>
  </r>
  <r>
    <x v="1"/>
    <x v="0"/>
    <x v="0"/>
    <x v="1"/>
  </r>
  <r>
    <x v="0"/>
    <x v="1"/>
    <x v="2"/>
    <x v="185"/>
  </r>
  <r>
    <x v="1"/>
    <x v="2"/>
    <x v="0"/>
    <x v="81"/>
  </r>
  <r>
    <x v="1"/>
    <x v="3"/>
    <x v="3"/>
    <x v="15"/>
  </r>
  <r>
    <x v="2"/>
    <x v="0"/>
    <x v="1"/>
    <x v="588"/>
  </r>
  <r>
    <x v="0"/>
    <x v="1"/>
    <x v="2"/>
    <x v="20"/>
  </r>
  <r>
    <x v="1"/>
    <x v="0"/>
    <x v="0"/>
    <x v="5"/>
  </r>
  <r>
    <x v="1"/>
    <x v="0"/>
    <x v="0"/>
    <x v="37"/>
  </r>
  <r>
    <x v="0"/>
    <x v="2"/>
    <x v="2"/>
    <x v="168"/>
  </r>
  <r>
    <x v="1"/>
    <x v="3"/>
    <x v="0"/>
    <x v="37"/>
  </r>
  <r>
    <x v="0"/>
    <x v="0"/>
    <x v="2"/>
    <x v="194"/>
  </r>
  <r>
    <x v="1"/>
    <x v="0"/>
    <x v="3"/>
    <x v="4"/>
  </r>
  <r>
    <x v="1"/>
    <x v="1"/>
    <x v="0"/>
    <x v="5"/>
  </r>
  <r>
    <x v="1"/>
    <x v="0"/>
    <x v="3"/>
    <x v="113"/>
  </r>
  <r>
    <x v="0"/>
    <x v="1"/>
    <x v="2"/>
    <x v="72"/>
  </r>
  <r>
    <x v="1"/>
    <x v="0"/>
    <x v="0"/>
    <x v="5"/>
  </r>
  <r>
    <x v="0"/>
    <x v="2"/>
    <x v="2"/>
    <x v="20"/>
  </r>
  <r>
    <x v="0"/>
    <x v="0"/>
    <x v="2"/>
    <x v="565"/>
  </r>
  <r>
    <x v="1"/>
    <x v="0"/>
    <x v="3"/>
    <x v="8"/>
  </r>
  <r>
    <x v="2"/>
    <x v="1"/>
    <x v="1"/>
    <x v="2"/>
  </r>
  <r>
    <x v="1"/>
    <x v="0"/>
    <x v="0"/>
    <x v="5"/>
  </r>
  <r>
    <x v="0"/>
    <x v="0"/>
    <x v="2"/>
    <x v="195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194"/>
  </r>
  <r>
    <x v="1"/>
    <x v="3"/>
    <x v="3"/>
    <x v="15"/>
  </r>
  <r>
    <x v="0"/>
    <x v="0"/>
    <x v="2"/>
    <x v="72"/>
  </r>
  <r>
    <x v="0"/>
    <x v="1"/>
    <x v="1"/>
    <x v="34"/>
  </r>
  <r>
    <x v="1"/>
    <x v="0"/>
    <x v="3"/>
    <x v="114"/>
  </r>
  <r>
    <x v="1"/>
    <x v="0"/>
    <x v="0"/>
    <x v="109"/>
  </r>
  <r>
    <x v="1"/>
    <x v="0"/>
    <x v="0"/>
    <x v="5"/>
  </r>
  <r>
    <x v="0"/>
    <x v="2"/>
    <x v="2"/>
    <x v="20"/>
  </r>
  <r>
    <x v="1"/>
    <x v="0"/>
    <x v="3"/>
    <x v="8"/>
  </r>
  <r>
    <x v="0"/>
    <x v="1"/>
    <x v="2"/>
    <x v="185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2"/>
    <x v="1"/>
    <x v="1"/>
    <x v="589"/>
  </r>
  <r>
    <x v="0"/>
    <x v="0"/>
    <x v="0"/>
    <x v="109"/>
  </r>
  <r>
    <x v="0"/>
    <x v="0"/>
    <x v="2"/>
    <x v="590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20"/>
  </r>
  <r>
    <x v="1"/>
    <x v="3"/>
    <x v="3"/>
    <x v="15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1"/>
    <x v="0"/>
    <x v="3"/>
    <x v="8"/>
  </r>
  <r>
    <x v="0"/>
    <x v="1"/>
    <x v="2"/>
    <x v="20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1"/>
    <x v="0"/>
    <x v="3"/>
    <x v="8"/>
  </r>
  <r>
    <x v="2"/>
    <x v="1"/>
    <x v="1"/>
    <x v="589"/>
  </r>
  <r>
    <x v="1"/>
    <x v="0"/>
    <x v="0"/>
    <x v="109"/>
  </r>
  <r>
    <x v="0"/>
    <x v="0"/>
    <x v="2"/>
    <x v="590"/>
  </r>
  <r>
    <x v="0"/>
    <x v="2"/>
    <x v="2"/>
    <x v="20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0"/>
    <x v="1"/>
    <x v="2"/>
    <x v="20"/>
  </r>
  <r>
    <x v="1"/>
    <x v="0"/>
    <x v="2"/>
    <x v="101"/>
  </r>
  <r>
    <x v="0"/>
    <x v="0"/>
    <x v="2"/>
    <x v="185"/>
  </r>
  <r>
    <x v="0"/>
    <x v="1"/>
    <x v="2"/>
    <x v="590"/>
  </r>
  <r>
    <x v="1"/>
    <x v="3"/>
    <x v="0"/>
    <x v="89"/>
  </r>
  <r>
    <x v="0"/>
    <x v="2"/>
    <x v="1"/>
    <x v="591"/>
  </r>
  <r>
    <x v="1"/>
    <x v="0"/>
    <x v="3"/>
    <x v="8"/>
  </r>
  <r>
    <x v="0"/>
    <x v="0"/>
    <x v="0"/>
    <x v="37"/>
  </r>
  <r>
    <x v="1"/>
    <x v="1"/>
    <x v="0"/>
    <x v="5"/>
  </r>
  <r>
    <x v="1"/>
    <x v="0"/>
    <x v="3"/>
    <x v="113"/>
  </r>
  <r>
    <x v="0"/>
    <x v="0"/>
    <x v="0"/>
    <x v="0"/>
  </r>
  <r>
    <x v="0"/>
    <x v="2"/>
    <x v="2"/>
    <x v="170"/>
  </r>
  <r>
    <x v="1"/>
    <x v="0"/>
    <x v="0"/>
    <x v="5"/>
  </r>
  <r>
    <x v="0"/>
    <x v="0"/>
    <x v="2"/>
    <x v="185"/>
  </r>
  <r>
    <x v="1"/>
    <x v="3"/>
    <x v="3"/>
    <x v="15"/>
  </r>
  <r>
    <x v="0"/>
    <x v="1"/>
    <x v="1"/>
    <x v="13"/>
  </r>
  <r>
    <x v="0"/>
    <x v="0"/>
    <x v="1"/>
    <x v="72"/>
  </r>
  <r>
    <x v="1"/>
    <x v="0"/>
    <x v="3"/>
    <x v="8"/>
  </r>
  <r>
    <x v="0"/>
    <x v="2"/>
    <x v="2"/>
    <x v="81"/>
  </r>
  <r>
    <x v="1"/>
    <x v="0"/>
    <x v="0"/>
    <x v="81"/>
  </r>
  <r>
    <x v="0"/>
    <x v="1"/>
    <x v="2"/>
    <x v="590"/>
  </r>
  <r>
    <x v="1"/>
    <x v="0"/>
    <x v="0"/>
    <x v="77"/>
  </r>
  <r>
    <x v="0"/>
    <x v="2"/>
    <x v="2"/>
    <x v="56"/>
  </r>
  <r>
    <x v="1"/>
    <x v="0"/>
    <x v="3"/>
    <x v="114"/>
  </r>
  <r>
    <x v="0"/>
    <x v="0"/>
    <x v="0"/>
    <x v="587"/>
  </r>
  <r>
    <x v="1"/>
    <x v="0"/>
    <x v="0"/>
    <x v="5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1"/>
    <x v="0"/>
    <x v="3"/>
    <x v="38"/>
  </r>
  <r>
    <x v="0"/>
    <x v="0"/>
    <x v="2"/>
    <x v="101"/>
  </r>
  <r>
    <x v="1"/>
    <x v="1"/>
    <x v="0"/>
    <x v="26"/>
  </r>
  <r>
    <x v="1"/>
    <x v="0"/>
    <x v="3"/>
    <x v="15"/>
  </r>
  <r>
    <x v="0"/>
    <x v="0"/>
    <x v="0"/>
    <x v="49"/>
  </r>
  <r>
    <x v="0"/>
    <x v="2"/>
    <x v="2"/>
    <x v="168"/>
  </r>
  <r>
    <x v="1"/>
    <x v="0"/>
    <x v="0"/>
    <x v="8"/>
  </r>
  <r>
    <x v="0"/>
    <x v="1"/>
    <x v="2"/>
    <x v="20"/>
  </r>
  <r>
    <x v="1"/>
    <x v="3"/>
    <x v="3"/>
    <x v="90"/>
  </r>
  <r>
    <x v="0"/>
    <x v="2"/>
    <x v="1"/>
    <x v="163"/>
  </r>
  <r>
    <x v="0"/>
    <x v="0"/>
    <x v="1"/>
    <x v="56"/>
  </r>
  <r>
    <x v="1"/>
    <x v="0"/>
    <x v="3"/>
    <x v="148"/>
  </r>
  <r>
    <x v="1"/>
    <x v="0"/>
    <x v="0"/>
    <x v="1"/>
  </r>
  <r>
    <x v="0"/>
    <x v="0"/>
    <x v="2"/>
    <x v="195"/>
  </r>
  <r>
    <x v="1"/>
    <x v="3"/>
    <x v="3"/>
    <x v="15"/>
  </r>
  <r>
    <x v="0"/>
    <x v="1"/>
    <x v="1"/>
    <x v="96"/>
  </r>
  <r>
    <x v="0"/>
    <x v="0"/>
    <x v="1"/>
    <x v="73"/>
  </r>
  <r>
    <x v="1"/>
    <x v="0"/>
    <x v="3"/>
    <x v="4"/>
  </r>
  <r>
    <x v="0"/>
    <x v="2"/>
    <x v="2"/>
    <x v="168"/>
  </r>
  <r>
    <x v="1"/>
    <x v="0"/>
    <x v="3"/>
    <x v="113"/>
  </r>
  <r>
    <x v="0"/>
    <x v="0"/>
    <x v="0"/>
    <x v="0"/>
  </r>
  <r>
    <x v="0"/>
    <x v="2"/>
    <x v="2"/>
    <x v="179"/>
  </r>
  <r>
    <x v="1"/>
    <x v="0"/>
    <x v="0"/>
    <x v="8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2"/>
    <x v="2"/>
    <x v="185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0"/>
    <x v="0"/>
    <x v="1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0"/>
    <x v="1"/>
    <x v="2"/>
    <x v="582"/>
  </r>
  <r>
    <x v="1"/>
    <x v="0"/>
    <x v="0"/>
    <x v="88"/>
  </r>
  <r>
    <x v="0"/>
    <x v="2"/>
    <x v="2"/>
    <x v="195"/>
  </r>
  <r>
    <x v="0"/>
    <x v="0"/>
    <x v="2"/>
    <x v="56"/>
  </r>
  <r>
    <x v="0"/>
    <x v="0"/>
    <x v="0"/>
    <x v="177"/>
  </r>
  <r>
    <x v="0"/>
    <x v="1"/>
    <x v="2"/>
    <x v="20"/>
  </r>
  <r>
    <x v="1"/>
    <x v="0"/>
    <x v="3"/>
    <x v="8"/>
  </r>
  <r>
    <x v="0"/>
    <x v="0"/>
    <x v="0"/>
    <x v="587"/>
  </r>
  <r>
    <x v="0"/>
    <x v="2"/>
    <x v="2"/>
    <x v="189"/>
  </r>
  <r>
    <x v="1"/>
    <x v="0"/>
    <x v="0"/>
    <x v="88"/>
  </r>
  <r>
    <x v="0"/>
    <x v="0"/>
    <x v="2"/>
    <x v="592"/>
  </r>
  <r>
    <x v="1"/>
    <x v="1"/>
    <x v="0"/>
    <x v="157"/>
  </r>
  <r>
    <x v="1"/>
    <x v="0"/>
    <x v="3"/>
    <x v="15"/>
  </r>
  <r>
    <x v="0"/>
    <x v="0"/>
    <x v="0"/>
    <x v="187"/>
  </r>
  <r>
    <x v="0"/>
    <x v="2"/>
    <x v="2"/>
    <x v="162"/>
  </r>
  <r>
    <x v="0"/>
    <x v="1"/>
    <x v="2"/>
    <x v="20"/>
  </r>
  <r>
    <x v="1"/>
    <x v="0"/>
    <x v="0"/>
    <x v="177"/>
  </r>
  <r>
    <x v="0"/>
    <x v="2"/>
    <x v="1"/>
    <x v="181"/>
  </r>
  <r>
    <x v="2"/>
    <x v="0"/>
    <x v="1"/>
    <x v="104"/>
  </r>
  <r>
    <x v="1"/>
    <x v="0"/>
    <x v="3"/>
    <x v="6"/>
  </r>
  <r>
    <x v="0"/>
    <x v="2"/>
    <x v="2"/>
    <x v="164"/>
  </r>
  <r>
    <x v="1"/>
    <x v="0"/>
    <x v="0"/>
    <x v="88"/>
  </r>
  <r>
    <x v="0"/>
    <x v="0"/>
    <x v="2"/>
    <x v="185"/>
  </r>
  <r>
    <x v="0"/>
    <x v="1"/>
    <x v="1"/>
    <x v="155"/>
  </r>
  <r>
    <x v="2"/>
    <x v="0"/>
    <x v="1"/>
    <x v="593"/>
  </r>
  <r>
    <x v="1"/>
    <x v="0"/>
    <x v="3"/>
    <x v="4"/>
  </r>
  <r>
    <x v="0"/>
    <x v="2"/>
    <x v="1"/>
    <x v="181"/>
  </r>
  <r>
    <x v="0"/>
    <x v="0"/>
    <x v="0"/>
    <x v="157"/>
  </r>
  <r>
    <x v="0"/>
    <x v="2"/>
    <x v="2"/>
    <x v="168"/>
  </r>
  <r>
    <x v="1"/>
    <x v="0"/>
    <x v="0"/>
    <x v="1"/>
  </r>
  <r>
    <x v="1"/>
    <x v="1"/>
    <x v="3"/>
    <x v="124"/>
  </r>
  <r>
    <x v="0"/>
    <x v="2"/>
    <x v="1"/>
    <x v="171"/>
  </r>
  <r>
    <x v="0"/>
    <x v="0"/>
    <x v="2"/>
    <x v="185"/>
  </r>
  <r>
    <x v="1"/>
    <x v="0"/>
    <x v="0"/>
    <x v="5"/>
  </r>
  <r>
    <x v="0"/>
    <x v="1"/>
    <x v="2"/>
    <x v="575"/>
  </r>
  <r>
    <x v="0"/>
    <x v="1"/>
    <x v="2"/>
    <x v="191"/>
  </r>
  <r>
    <x v="1"/>
    <x v="0"/>
    <x v="3"/>
    <x v="41"/>
  </r>
  <r>
    <x v="0"/>
    <x v="2"/>
    <x v="2"/>
    <x v="162"/>
  </r>
  <r>
    <x v="1"/>
    <x v="0"/>
    <x v="3"/>
    <x v="26"/>
  </r>
  <r>
    <x v="2"/>
    <x v="1"/>
    <x v="2"/>
    <x v="2"/>
  </r>
  <r>
    <x v="0"/>
    <x v="2"/>
    <x v="2"/>
    <x v="13"/>
  </r>
  <r>
    <x v="1"/>
    <x v="3"/>
    <x v="3"/>
    <x v="41"/>
  </r>
  <r>
    <x v="2"/>
    <x v="0"/>
    <x v="2"/>
    <x v="2"/>
  </r>
  <r>
    <x v="1"/>
    <x v="0"/>
    <x v="0"/>
    <x v="20"/>
  </r>
  <r>
    <x v="0"/>
    <x v="1"/>
    <x v="0"/>
    <x v="104"/>
  </r>
  <r>
    <x v="1"/>
    <x v="3"/>
    <x v="0"/>
    <x v="56"/>
  </r>
  <r>
    <x v="3"/>
    <x v="2"/>
    <x v="1"/>
    <x v="2"/>
  </r>
  <r>
    <x v="0"/>
    <x v="0"/>
    <x v="3"/>
    <x v="81"/>
  </r>
  <r>
    <x v="2"/>
    <x v="1"/>
    <x v="1"/>
    <x v="2"/>
  </r>
  <r>
    <x v="1"/>
    <x v="0"/>
    <x v="3"/>
    <x v="41"/>
  </r>
  <r>
    <x v="2"/>
    <x v="2"/>
    <x v="1"/>
    <x v="2"/>
  </r>
  <r>
    <x v="0"/>
    <x v="3"/>
    <x v="0"/>
    <x v="20"/>
  </r>
  <r>
    <x v="0"/>
    <x v="0"/>
    <x v="0"/>
    <x v="72"/>
  </r>
  <r>
    <x v="1"/>
    <x v="1"/>
    <x v="0"/>
    <x v="37"/>
  </r>
  <r>
    <x v="0"/>
    <x v="2"/>
    <x v="2"/>
    <x v="2"/>
  </r>
  <r>
    <x v="0"/>
    <x v="3"/>
    <x v="3"/>
    <x v="5"/>
  </r>
  <r>
    <x v="2"/>
    <x v="0"/>
    <x v="2"/>
    <x v="2"/>
  </r>
  <r>
    <x v="1"/>
    <x v="1"/>
    <x v="0"/>
    <x v="23"/>
  </r>
  <r>
    <x v="2"/>
    <x v="2"/>
    <x v="1"/>
    <x v="2"/>
  </r>
  <r>
    <x v="0"/>
    <x v="0"/>
    <x v="0"/>
    <x v="56"/>
  </r>
  <r>
    <x v="0"/>
    <x v="1"/>
    <x v="2"/>
    <x v="29"/>
  </r>
  <r>
    <x v="1"/>
    <x v="3"/>
    <x v="3"/>
    <x v="41"/>
  </r>
  <r>
    <x v="2"/>
    <x v="2"/>
    <x v="1"/>
    <x v="2"/>
  </r>
  <r>
    <x v="0"/>
    <x v="0"/>
    <x v="0"/>
    <x v="104"/>
  </r>
  <r>
    <x v="1"/>
    <x v="1"/>
    <x v="0"/>
    <x v="37"/>
  </r>
  <r>
    <x v="0"/>
    <x v="2"/>
    <x v="0"/>
    <x v="72"/>
  </r>
  <r>
    <x v="1"/>
    <x v="3"/>
    <x v="3"/>
    <x v="5"/>
  </r>
  <r>
    <x v="2"/>
    <x v="0"/>
    <x v="2"/>
    <x v="2"/>
  </r>
  <r>
    <x v="1"/>
    <x v="1"/>
    <x v="3"/>
    <x v="5"/>
  </r>
  <r>
    <x v="2"/>
    <x v="2"/>
    <x v="1"/>
    <x v="2"/>
  </r>
  <r>
    <x v="0"/>
    <x v="0"/>
    <x v="0"/>
    <x v="23"/>
  </r>
  <r>
    <x v="0"/>
    <x v="1"/>
    <x v="2"/>
    <x v="2"/>
  </r>
  <r>
    <x v="1"/>
    <x v="3"/>
    <x v="3"/>
    <x v="41"/>
  </r>
  <r>
    <x v="2"/>
    <x v="0"/>
    <x v="2"/>
    <x v="2"/>
  </r>
  <r>
    <x v="0"/>
    <x v="2"/>
    <x v="2"/>
    <x v="13"/>
  </r>
  <r>
    <x v="1"/>
    <x v="0"/>
    <x v="3"/>
    <x v="41"/>
  </r>
  <r>
    <x v="2"/>
    <x v="1"/>
    <x v="1"/>
    <x v="2"/>
  </r>
  <r>
    <x v="0"/>
    <x v="1"/>
    <x v="0"/>
    <x v="104"/>
  </r>
  <r>
    <x v="1"/>
    <x v="3"/>
    <x v="0"/>
    <x v="56"/>
  </r>
  <r>
    <x v="0"/>
    <x v="0"/>
    <x v="3"/>
    <x v="81"/>
  </r>
  <r>
    <x v="2"/>
    <x v="1"/>
    <x v="1"/>
    <x v="2"/>
  </r>
  <r>
    <x v="0"/>
    <x v="3"/>
    <x v="3"/>
    <x v="5"/>
  </r>
  <r>
    <x v="1"/>
    <x v="0"/>
    <x v="0"/>
    <x v="72"/>
  </r>
  <r>
    <x v="2"/>
    <x v="2"/>
    <x v="2"/>
    <x v="2"/>
  </r>
  <r>
    <x v="1"/>
    <x v="1"/>
    <x v="0"/>
    <x v="37"/>
  </r>
  <r>
    <x v="0"/>
    <x v="0"/>
    <x v="2"/>
    <x v="13"/>
  </r>
  <r>
    <x v="1"/>
    <x v="3"/>
    <x v="3"/>
    <x v="41"/>
  </r>
  <r>
    <x v="2"/>
    <x v="0"/>
    <x v="2"/>
    <x v="2"/>
  </r>
  <r>
    <x v="1"/>
    <x v="1"/>
    <x v="0"/>
    <x v="20"/>
  </r>
  <r>
    <x v="0"/>
    <x v="2"/>
    <x v="0"/>
    <x v="104"/>
  </r>
  <r>
    <x v="1"/>
    <x v="0"/>
    <x v="3"/>
    <x v="90"/>
  </r>
  <r>
    <x v="2"/>
    <x v="1"/>
    <x v="1"/>
    <x v="2"/>
  </r>
  <r>
    <x v="1"/>
    <x v="3"/>
    <x v="0"/>
    <x v="20"/>
  </r>
  <r>
    <x v="3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0"/>
    <x v="56"/>
  </r>
  <r>
    <x v="1"/>
    <x v="3"/>
    <x v="3"/>
    <x v="41"/>
  </r>
  <r>
    <x v="0"/>
    <x v="0"/>
    <x v="2"/>
    <x v="2"/>
  </r>
  <r>
    <x v="0"/>
    <x v="2"/>
    <x v="0"/>
    <x v="104"/>
  </r>
  <r>
    <x v="1"/>
    <x v="1"/>
    <x v="0"/>
    <x v="37"/>
  </r>
  <r>
    <x v="2"/>
    <x v="0"/>
    <x v="2"/>
    <x v="2"/>
  </r>
  <r>
    <x v="1"/>
    <x v="3"/>
    <x v="3"/>
    <x v="5"/>
  </r>
  <r>
    <x v="0"/>
    <x v="0"/>
    <x v="0"/>
    <x v="37"/>
  </r>
  <r>
    <x v="2"/>
    <x v="1"/>
    <x v="1"/>
    <x v="2"/>
  </r>
  <r>
    <x v="0"/>
    <x v="0"/>
    <x v="2"/>
    <x v="2"/>
  </r>
  <r>
    <x v="1"/>
    <x v="2"/>
    <x v="3"/>
    <x v="90"/>
  </r>
  <r>
    <x v="0"/>
    <x v="1"/>
    <x v="0"/>
    <x v="72"/>
  </r>
  <r>
    <x v="1"/>
    <x v="3"/>
    <x v="3"/>
    <x v="5"/>
  </r>
  <r>
    <x v="3"/>
    <x v="0"/>
    <x v="1"/>
    <x v="2"/>
  </r>
  <r>
    <x v="0"/>
    <x v="2"/>
    <x v="2"/>
    <x v="2"/>
  </r>
  <r>
    <x v="2"/>
    <x v="1"/>
    <x v="2"/>
    <x v="2"/>
  </r>
  <r>
    <x v="1"/>
    <x v="3"/>
    <x v="0"/>
    <x v="20"/>
  </r>
  <r>
    <x v="0"/>
    <x v="0"/>
    <x v="2"/>
    <x v="13"/>
  </r>
  <r>
    <x v="1"/>
    <x v="2"/>
    <x v="0"/>
    <x v="23"/>
  </r>
  <r>
    <x v="2"/>
    <x v="1"/>
    <x v="1"/>
    <x v="2"/>
  </r>
  <r>
    <x v="1"/>
    <x v="0"/>
    <x v="3"/>
    <x v="5"/>
  </r>
  <r>
    <x v="0"/>
    <x v="3"/>
    <x v="0"/>
    <x v="56"/>
  </r>
  <r>
    <x v="0"/>
    <x v="0"/>
    <x v="2"/>
    <x v="2"/>
  </r>
  <r>
    <x v="0"/>
    <x v="2"/>
    <x v="0"/>
    <x v="72"/>
  </r>
  <r>
    <x v="3"/>
    <x v="1"/>
    <x v="1"/>
    <x v="2"/>
  </r>
  <r>
    <x v="0"/>
    <x v="0"/>
    <x v="0"/>
    <x v="104"/>
  </r>
  <r>
    <x v="2"/>
    <x v="2"/>
    <x v="1"/>
    <x v="2"/>
  </r>
  <r>
    <x v="0"/>
    <x v="3"/>
    <x v="0"/>
    <x v="56"/>
  </r>
  <r>
    <x v="1"/>
    <x v="0"/>
    <x v="0"/>
    <x v="72"/>
  </r>
  <r>
    <x v="2"/>
    <x v="1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20"/>
  </r>
  <r>
    <x v="2"/>
    <x v="2"/>
    <x v="1"/>
    <x v="2"/>
  </r>
  <r>
    <x v="0"/>
    <x v="3"/>
    <x v="0"/>
    <x v="37"/>
  </r>
  <r>
    <x v="1"/>
    <x v="0"/>
    <x v="0"/>
    <x v="23"/>
  </r>
  <r>
    <x v="2"/>
    <x v="1"/>
    <x v="1"/>
    <x v="2"/>
  </r>
  <r>
    <x v="1"/>
    <x v="3"/>
    <x v="3"/>
    <x v="41"/>
  </r>
  <r>
    <x v="2"/>
    <x v="0"/>
    <x v="2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1"/>
    <x v="2"/>
    <x v="2"/>
  </r>
  <r>
    <x v="1"/>
    <x v="0"/>
    <x v="3"/>
    <x v="5"/>
  </r>
  <r>
    <x v="2"/>
    <x v="2"/>
    <x v="1"/>
    <x v="2"/>
  </r>
  <r>
    <x v="0"/>
    <x v="3"/>
    <x v="0"/>
    <x v="23"/>
  </r>
  <r>
    <x v="1"/>
    <x v="0"/>
    <x v="0"/>
    <x v="104"/>
  </r>
  <r>
    <x v="2"/>
    <x v="1"/>
    <x v="1"/>
    <x v="2"/>
  </r>
  <r>
    <x v="1"/>
    <x v="3"/>
    <x v="3"/>
    <x v="41"/>
  </r>
  <r>
    <x v="0"/>
    <x v="0"/>
    <x v="2"/>
    <x v="2"/>
  </r>
  <r>
    <x v="0"/>
    <x v="2"/>
    <x v="2"/>
    <x v="13"/>
  </r>
  <r>
    <x v="1"/>
    <x v="1"/>
    <x v="0"/>
    <x v="37"/>
  </r>
  <r>
    <x v="2"/>
    <x v="0"/>
    <x v="1"/>
    <x v="2"/>
  </r>
  <r>
    <x v="1"/>
    <x v="3"/>
    <x v="3"/>
    <x v="5"/>
  </r>
  <r>
    <x v="3"/>
    <x v="2"/>
    <x v="1"/>
    <x v="2"/>
  </r>
  <r>
    <x v="0"/>
    <x v="0"/>
    <x v="2"/>
    <x v="13"/>
  </r>
  <r>
    <x v="1"/>
    <x v="0"/>
    <x v="3"/>
    <x v="41"/>
  </r>
  <r>
    <x v="2"/>
    <x v="1"/>
    <x v="2"/>
    <x v="2"/>
  </r>
  <r>
    <x v="1"/>
    <x v="3"/>
    <x v="0"/>
    <x v="20"/>
  </r>
  <r>
    <x v="0"/>
    <x v="0"/>
    <x v="2"/>
    <x v="2"/>
  </r>
  <r>
    <x v="3"/>
    <x v="1"/>
    <x v="1"/>
    <x v="2"/>
  </r>
  <r>
    <x v="0"/>
    <x v="0"/>
    <x v="0"/>
    <x v="72"/>
  </r>
  <r>
    <x v="1"/>
    <x v="0"/>
    <x v="0"/>
    <x v="104"/>
  </r>
  <r>
    <x v="2"/>
    <x v="1"/>
    <x v="1"/>
    <x v="2"/>
  </r>
  <r>
    <x v="0"/>
    <x v="1"/>
    <x v="2"/>
    <x v="2"/>
  </r>
  <r>
    <x v="1"/>
    <x v="0"/>
    <x v="0"/>
    <x v="20"/>
  </r>
  <r>
    <x v="2"/>
    <x v="2"/>
    <x v="1"/>
    <x v="2"/>
  </r>
  <r>
    <x v="0"/>
    <x v="3"/>
    <x v="0"/>
    <x v="104"/>
  </r>
  <r>
    <x v="0"/>
    <x v="0"/>
    <x v="0"/>
    <x v="72"/>
  </r>
  <r>
    <x v="2"/>
    <x v="1"/>
    <x v="1"/>
    <x v="2"/>
  </r>
  <r>
    <x v="2"/>
    <x v="0"/>
    <x v="2"/>
    <x v="2"/>
  </r>
  <r>
    <x v="0"/>
    <x v="2"/>
    <x v="2"/>
    <x v="2"/>
  </r>
  <r>
    <x v="1"/>
    <x v="1"/>
    <x v="0"/>
    <x v="23"/>
  </r>
  <r>
    <x v="2"/>
    <x v="0"/>
    <x v="1"/>
    <x v="2"/>
  </r>
  <r>
    <x v="3"/>
    <x v="2"/>
    <x v="1"/>
    <x v="2"/>
  </r>
  <r>
    <x v="0"/>
    <x v="0"/>
    <x v="2"/>
    <x v="2"/>
  </r>
  <r>
    <x v="1"/>
    <x v="0"/>
    <x v="3"/>
    <x v="41"/>
  </r>
  <r>
    <x v="1"/>
    <x v="3"/>
    <x v="0"/>
    <x v="20"/>
  </r>
  <r>
    <x v="0"/>
    <x v="0"/>
    <x v="2"/>
    <x v="13"/>
  </r>
  <r>
    <x v="1"/>
    <x v="2"/>
    <x v="0"/>
    <x v="23"/>
  </r>
  <r>
    <x v="3"/>
    <x v="1"/>
    <x v="1"/>
    <x v="2"/>
  </r>
  <r>
    <x v="0"/>
    <x v="0"/>
    <x v="2"/>
    <x v="13"/>
  </r>
  <r>
    <x v="2"/>
    <x v="2"/>
    <x v="1"/>
    <x v="2"/>
  </r>
  <r>
    <x v="0"/>
    <x v="3"/>
    <x v="0"/>
    <x v="56"/>
  </r>
  <r>
    <x v="0"/>
    <x v="0"/>
    <x v="0"/>
    <x v="104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3"/>
    <x v="0"/>
    <x v="37"/>
  </r>
  <r>
    <x v="0"/>
    <x v="0"/>
    <x v="0"/>
    <x v="23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0"/>
    <x v="0"/>
    <x v="2"/>
    <x v="13"/>
  </r>
  <r>
    <x v="0"/>
    <x v="0"/>
    <x v="0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9450-A0BE-4B6C-BD4E-DA944001BB9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ducation Level">
  <location ref="F18:G23" firstHeaderRow="1" firstDataRow="1" firstDataCol="1"/>
  <pivotFields count="4">
    <pivotField showAll="0"/>
    <pivotField axis="axisRow" dataField="1" showAll="0">
      <items count="5">
        <item n="High School" x="3"/>
        <item n="Bachelor's" x="0"/>
        <item n="Master's" x="1"/>
        <item n="PhD" x="2"/>
        <item t="default"/>
      </items>
    </pivotField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1" subtotal="count" baseField="1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7F102-4C45-4535-9B92-DE241709573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ge Groups">
  <location ref="F1:G6" firstHeaderRow="1" firstDataRow="1" firstDataCol="1"/>
  <pivotFields count="4"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0" subtotal="count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294EE-0404-4457-BD19-CEEAA08AD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Years of Experience">
  <location ref="F33:G38" firstHeaderRow="1" firstDataRow="1" firstDataCol="1"/>
  <pivotFields count="4"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2" subtotal="count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37" dataDxfId="36">
  <tableColumns count="6">
    <tableColumn id="1" xr3:uid="{DFC1ABB4-730B-41AF-8A11-F7BC6D05E832}" name="Age" dataDxfId="35"/>
    <tableColumn id="2" xr3:uid="{6396944A-6509-4E04-BD95-D8E656FF7227}" name="Gender" dataDxfId="34"/>
    <tableColumn id="3" xr3:uid="{CF9505DD-F58D-45F6-9CA7-7C610A6EA493}" name="Education Level" dataDxfId="33"/>
    <tableColumn id="4" xr3:uid="{2781DFC6-538F-423B-B8C3-C660EDD51156}" name="Job Title" dataDxfId="32"/>
    <tableColumn id="5" xr3:uid="{5670BE60-6AB5-4476-9E51-AB07BCE43708}" name="Years of Experience" dataDxfId="31"/>
    <tableColumn id="6" xr3:uid="{F5E18A33-8BE1-40E0-AA2F-57E8F2F4C8C8}" name="Salary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29" dataDxfId="28">
  <tableColumns count="9">
    <tableColumn id="1" xr3:uid="{187BD44E-03CE-471A-8729-FA29CC8C058F}" name="Age" dataDxfId="27"/>
    <tableColumn id="2" xr3:uid="{7BBDBC79-D461-4F69-B595-DF44D5EB8D19}" name="Years of Experience" dataDxfId="26"/>
    <tableColumn id="3" xr3:uid="{705F4A08-BED7-4C3F-A074-01107F3B71D3}" name="Salary" dataDxfId="25"/>
    <tableColumn id="4" xr3:uid="{CE74E78B-9793-4F4E-ABFD-40F6E440E62D}" name="Age Outlier" dataDxfId="24">
      <calculatedColumnFormula>IF(OR(A2&lt;$T$3, A2&gt;$U$3), "Outlier", "Okay")</calculatedColumnFormula>
    </tableColumn>
    <tableColumn id="5" xr3:uid="{3A045B22-8C34-4E80-81E3-408B9E290D18}" name="YoE Outlier" dataDxfId="23">
      <calculatedColumnFormula>IF(OR(B2&lt;$T$4, B2&gt;$U$4), "Outlier", "Okay")</calculatedColumnFormula>
    </tableColumn>
    <tableColumn id="6" xr3:uid="{40C53321-6889-416B-88CF-FF960E6E8876}" name="Salary Outlier" dataDxfId="22">
      <calculatedColumnFormula>IF(OR(C2&lt;$T$5, C2&gt;$U$5), "Outlier", "Okay")</calculatedColumnFormula>
    </tableColumn>
    <tableColumn id="7" xr3:uid="{311B7C23-1674-4D81-967B-131B89F99C9B}" name="Impossible Case Check" dataDxfId="21">
      <calculatedColumnFormula>IF(B2&gt;A2, "Inconsistent", "Okay")</calculatedColumnFormula>
    </tableColumn>
    <tableColumn id="8" xr3:uid="{6F3F0592-2E35-4595-B73C-633328686516}" name="Age Validity" dataDxfId="20">
      <calculatedColumnFormula>IF(A2&lt;18, "Inconsistent", "Okay")</calculatedColumnFormula>
    </tableColumn>
    <tableColumn id="9" xr3:uid="{413BD563-D47A-4018-B80A-554BB92D8EA6}" name="Experience Validity" dataDxfId="19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sqref="A1:F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16" t="s">
        <v>212</v>
      </c>
      <c r="Q1" s="16"/>
      <c r="R1" s="16"/>
      <c r="S1" s="16"/>
      <c r="T1" s="16"/>
      <c r="U1" s="16"/>
      <c r="V1" s="16"/>
      <c r="W1" s="16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G1788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  <col min="6" max="6" width="23.28515625" bestFit="1" customWidth="1"/>
    <col min="7" max="7" width="6.28515625" bestFit="1" customWidth="1"/>
  </cols>
  <sheetData>
    <row r="1" spans="1:7" ht="17.25" x14ac:dyDescent="0.3">
      <c r="A1" s="6" t="s">
        <v>227</v>
      </c>
      <c r="B1" s="7" t="s">
        <v>2</v>
      </c>
      <c r="C1" s="7" t="s">
        <v>228</v>
      </c>
      <c r="D1" s="8" t="s">
        <v>229</v>
      </c>
      <c r="F1" s="15" t="s">
        <v>272</v>
      </c>
      <c r="G1" s="4" t="s">
        <v>232</v>
      </c>
    </row>
    <row r="2" spans="1:7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  <c r="F2" s="4" t="s">
        <v>267</v>
      </c>
      <c r="G2" s="5">
        <v>546</v>
      </c>
    </row>
    <row r="3" spans="1:7" x14ac:dyDescent="0.25">
      <c r="A3" s="4" t="str">
        <v>20 - 29</v>
      </c>
      <c r="B3" s="4">
        <v>2</v>
      </c>
      <c r="C3" s="4" t="str">
        <v>3 - 6</v>
      </c>
      <c r="D3" s="4">
        <v>21666.666666666668</v>
      </c>
      <c r="F3" s="4" t="s">
        <v>268</v>
      </c>
      <c r="G3" s="5">
        <v>724</v>
      </c>
    </row>
    <row r="4" spans="1:7" x14ac:dyDescent="0.25">
      <c r="A4" s="4" t="str">
        <v>40 - 49</v>
      </c>
      <c r="B4" s="4">
        <v>3</v>
      </c>
      <c r="C4" s="4" t="str">
        <v>13+</v>
      </c>
      <c r="D4" s="4">
        <v>10000</v>
      </c>
      <c r="F4" s="4" t="s">
        <v>269</v>
      </c>
      <c r="G4" s="5">
        <v>401</v>
      </c>
    </row>
    <row r="5" spans="1:7" x14ac:dyDescent="0.25">
      <c r="A5" s="4" t="str">
        <v>30 - 39</v>
      </c>
      <c r="B5" s="4">
        <v>1</v>
      </c>
      <c r="C5" s="4" t="str">
        <v>7 - 12</v>
      </c>
      <c r="D5" s="4">
        <v>8571.4285714285706</v>
      </c>
      <c r="F5" s="4" t="s">
        <v>270</v>
      </c>
      <c r="G5" s="5">
        <v>116</v>
      </c>
    </row>
    <row r="6" spans="1:7" x14ac:dyDescent="0.25">
      <c r="A6" s="4" t="str">
        <v>50+</v>
      </c>
      <c r="B6" s="4">
        <v>2</v>
      </c>
      <c r="C6" s="4" t="str">
        <v>13+</v>
      </c>
      <c r="D6" s="4">
        <v>10000</v>
      </c>
      <c r="F6" s="4" t="s">
        <v>271</v>
      </c>
      <c r="G6" s="5">
        <v>1787</v>
      </c>
    </row>
    <row r="7" spans="1:7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7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7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7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7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7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7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7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7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7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7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7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  <c r="F18" s="15" t="s">
        <v>2</v>
      </c>
      <c r="G18" s="4" t="s">
        <v>232</v>
      </c>
    </row>
    <row r="19" spans="1:7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  <c r="F19" s="4" t="s">
        <v>196</v>
      </c>
      <c r="G19" s="5">
        <v>110</v>
      </c>
    </row>
    <row r="20" spans="1:7" x14ac:dyDescent="0.25">
      <c r="A20" s="4" t="str">
        <v>20 - 29</v>
      </c>
      <c r="B20" s="4">
        <v>1</v>
      </c>
      <c r="C20" s="4" t="str">
        <v>0 - 2</v>
      </c>
      <c r="D20" s="4" t="str">
        <v>N/A</v>
      </c>
      <c r="F20" s="4" t="s">
        <v>7</v>
      </c>
      <c r="G20" s="5">
        <v>768</v>
      </c>
    </row>
    <row r="21" spans="1:7" x14ac:dyDescent="0.25">
      <c r="A21" s="4" t="str">
        <v>50+</v>
      </c>
      <c r="B21" s="4">
        <v>1</v>
      </c>
      <c r="C21" s="4" t="str">
        <v>13+</v>
      </c>
      <c r="D21" s="4">
        <v>8181.818181818182</v>
      </c>
      <c r="F21" s="4" t="s">
        <v>10</v>
      </c>
      <c r="G21" s="5">
        <v>568</v>
      </c>
    </row>
    <row r="22" spans="1:7" x14ac:dyDescent="0.25">
      <c r="A22" s="4" t="str">
        <v>30 - 39</v>
      </c>
      <c r="B22" s="4">
        <v>2</v>
      </c>
      <c r="C22" s="4" t="str">
        <v>3 - 6</v>
      </c>
      <c r="D22" s="4">
        <v>16000</v>
      </c>
      <c r="F22" s="4" t="s">
        <v>12</v>
      </c>
      <c r="G22" s="5">
        <v>341</v>
      </c>
    </row>
    <row r="23" spans="1:7" x14ac:dyDescent="0.25">
      <c r="A23" s="4" t="str">
        <v>40 - 49</v>
      </c>
      <c r="B23" s="4">
        <v>2</v>
      </c>
      <c r="C23" s="4" t="str">
        <v>13+</v>
      </c>
      <c r="D23" s="4">
        <v>10000</v>
      </c>
      <c r="F23" s="4" t="s">
        <v>271</v>
      </c>
      <c r="G23" s="5">
        <v>1787</v>
      </c>
    </row>
    <row r="24" spans="1:7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7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7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7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7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7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7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7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7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7" x14ac:dyDescent="0.25">
      <c r="A33" s="4" t="str">
        <v>30 - 39</v>
      </c>
      <c r="B33" s="4">
        <v>1</v>
      </c>
      <c r="C33" s="4" t="str">
        <v>3 - 6</v>
      </c>
      <c r="D33" s="4">
        <v>13750</v>
      </c>
      <c r="F33" s="15" t="s">
        <v>4</v>
      </c>
      <c r="G33" s="4" t="s">
        <v>232</v>
      </c>
    </row>
    <row r="34" spans="1:7" x14ac:dyDescent="0.25">
      <c r="A34" s="4" t="str">
        <v>20 - 29</v>
      </c>
      <c r="B34" s="4">
        <v>2</v>
      </c>
      <c r="C34" s="4" t="str">
        <v>3 - 6</v>
      </c>
      <c r="D34" s="4">
        <v>25000</v>
      </c>
      <c r="F34" s="4" t="s">
        <v>273</v>
      </c>
      <c r="G34" s="5">
        <v>309</v>
      </c>
    </row>
    <row r="35" spans="1:7" x14ac:dyDescent="0.25">
      <c r="A35" s="4" t="str">
        <v>30 - 39</v>
      </c>
      <c r="B35" s="4">
        <v>1</v>
      </c>
      <c r="C35" s="4" t="str">
        <v>7 - 12</v>
      </c>
      <c r="D35" s="4">
        <v>6500</v>
      </c>
      <c r="F35" s="4" t="s">
        <v>274</v>
      </c>
      <c r="G35" s="5">
        <v>504</v>
      </c>
    </row>
    <row r="36" spans="1:7" x14ac:dyDescent="0.25">
      <c r="A36" s="4" t="str">
        <v>40 - 49</v>
      </c>
      <c r="B36" s="4">
        <v>3</v>
      </c>
      <c r="C36" s="4" t="str">
        <v>13+</v>
      </c>
      <c r="D36" s="4">
        <v>8500</v>
      </c>
      <c r="F36" s="4" t="s">
        <v>275</v>
      </c>
      <c r="G36" s="5">
        <v>475</v>
      </c>
    </row>
    <row r="37" spans="1:7" x14ac:dyDescent="0.25">
      <c r="A37" s="4" t="str">
        <v>20 - 29</v>
      </c>
      <c r="B37" s="4">
        <v>1</v>
      </c>
      <c r="C37" s="4" t="str">
        <v>0 - 2</v>
      </c>
      <c r="D37" s="4">
        <v>22500</v>
      </c>
      <c r="F37" s="4" t="s">
        <v>276</v>
      </c>
      <c r="G37" s="5">
        <v>499</v>
      </c>
    </row>
    <row r="38" spans="1:7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  <c r="F38" s="4" t="s">
        <v>271</v>
      </c>
      <c r="G38" s="5">
        <v>1787</v>
      </c>
    </row>
    <row r="39" spans="1:7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7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7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7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7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7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7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7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7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7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tabSelected="1" workbookViewId="0">
      <selection activeCell="B15" sqref="B15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5" width="11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B2" s="4" t="s">
        <v>233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B3" s="4" t="s">
        <v>233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B4" s="4" t="s">
        <v>233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7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7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7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7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7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7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7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8" t="s">
        <v>237</v>
      </c>
      <c r="B14" s="18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94A-39F7-4B5B-91E9-6131039F2DCC}">
  <dimension ref="A1:S1788"/>
  <sheetViews>
    <sheetView zoomScale="70" zoomScaleNormal="70" workbookViewId="0">
      <selection activeCell="Q26" sqref="Q26"/>
    </sheetView>
  </sheetViews>
  <sheetFormatPr defaultRowHeight="15" x14ac:dyDescent="0.25"/>
  <cols>
    <col min="1" max="1" width="5.5703125" style="4" bestFit="1" customWidth="1"/>
    <col min="2" max="2" width="22" style="4" bestFit="1" customWidth="1"/>
    <col min="3" max="3" width="16.28515625" style="4" bestFit="1" customWidth="1"/>
    <col min="4" max="4" width="22.140625" style="4" bestFit="1" customWidth="1"/>
    <col min="5" max="5" width="7.42578125" style="4" bestFit="1" customWidth="1"/>
    <col min="6" max="6" width="18.42578125" style="4" bestFit="1" customWidth="1"/>
    <col min="7" max="7" width="10" style="4" bestFit="1" customWidth="1"/>
    <col min="8" max="8" width="9" style="4" bestFit="1" customWidth="1"/>
    <col min="9" max="9" width="17.85546875" style="4" bestFit="1" customWidth="1"/>
    <col min="10" max="10" width="5.5703125" style="4" bestFit="1" customWidth="1"/>
    <col min="11" max="11" width="22.42578125" bestFit="1" customWidth="1"/>
    <col min="13" max="13" width="12.7109375" style="4" bestFit="1" customWidth="1"/>
    <col min="14" max="14" width="12" style="4" bestFit="1" customWidth="1"/>
    <col min="15" max="15" width="22.42578125" style="4" bestFit="1" customWidth="1"/>
    <col min="16" max="19" width="12.7109375" style="4" bestFit="1" customWidth="1"/>
    <col min="20" max="22" width="9.140625" style="4"/>
    <col min="23" max="23" width="12.7109375" style="4" bestFit="1" customWidth="1"/>
    <col min="24" max="16384" width="9.140625" style="4"/>
  </cols>
  <sheetData>
    <row r="1" spans="1:19" ht="17.25" x14ac:dyDescent="0.3">
      <c r="A1" s="6" t="s">
        <v>0</v>
      </c>
      <c r="B1" s="7" t="s">
        <v>240</v>
      </c>
      <c r="C1" s="7" t="s">
        <v>241</v>
      </c>
      <c r="D1" s="7" t="s">
        <v>4</v>
      </c>
      <c r="E1" s="8" t="s">
        <v>5</v>
      </c>
      <c r="F1" s="14" t="s">
        <v>266</v>
      </c>
      <c r="G1" s="14" t="s">
        <v>251</v>
      </c>
      <c r="H1" s="7" t="s">
        <v>1</v>
      </c>
      <c r="I1" s="7" t="s">
        <v>2</v>
      </c>
      <c r="K1" s="7" t="s">
        <v>242</v>
      </c>
      <c r="M1"/>
      <c r="N1"/>
      <c r="O1"/>
      <c r="P1"/>
      <c r="Q1"/>
      <c r="R1"/>
      <c r="S1"/>
    </row>
    <row r="2" spans="1:19" ht="15.75" thickBot="1" x14ac:dyDescent="0.3">
      <c r="A2" s="4" cm="1">
        <f t="array" ref="A2:A1788">Cleaned_Data[Age]</f>
        <v>32</v>
      </c>
      <c r="B2" s="4">
        <f t="shared" ref="B2:B65" si="0">IF(H2 = "Male", 1, IF(H2 = "Female", 2, IF(H2 = "Other", 3)))</f>
        <v>1</v>
      </c>
      <c r="C2" s="4">
        <f t="shared" ref="C2:C65" si="1">IF(I2 = "High School", 0, IF(I2 = "Bachelor's", 1, IF(I2 = "Master's", 2, IF(I2 = "PhD", 3))))</f>
        <v>1</v>
      </c>
      <c r="D2" s="4" cm="1">
        <f t="array" ref="D2:D1788">Cleaned_Data[Years of Experience]</f>
        <v>5</v>
      </c>
      <c r="E2" s="4" cm="1">
        <f t="array" ref="E2:E1788">Cleaned_Data[Salary]</f>
        <v>90000</v>
      </c>
      <c r="F2" s="4">
        <f>62428.13 + (-549.4*A2) + (-5735.86*B2) + (15683.54*C2) + (5763.04*D2)</f>
        <v>83610.210000000006</v>
      </c>
      <c r="G2" s="4">
        <f>E2-F2</f>
        <v>6389.7899999999936</v>
      </c>
      <c r="H2" s="4" t="str" cm="1">
        <f t="array" ref="H2:H1788">Cleaned_Data[Gender]</f>
        <v>Male</v>
      </c>
      <c r="I2" s="4" t="str" cm="1">
        <f t="array" ref="I2:I1788">Cleaned_Data[Education Level]</f>
        <v>Bachelor's</v>
      </c>
      <c r="M2"/>
      <c r="N2"/>
      <c r="O2"/>
      <c r="P2"/>
      <c r="Q2"/>
      <c r="R2"/>
      <c r="S2"/>
    </row>
    <row r="3" spans="1:19" x14ac:dyDescent="0.25">
      <c r="A3" s="4">
        <v>28</v>
      </c>
      <c r="B3" s="4">
        <f t="shared" si="0"/>
        <v>2</v>
      </c>
      <c r="C3" s="4">
        <f t="shared" si="1"/>
        <v>2</v>
      </c>
      <c r="D3" s="4">
        <v>3</v>
      </c>
      <c r="E3" s="4">
        <v>65000</v>
      </c>
      <c r="F3" s="4">
        <f t="shared" ref="F3:F66" si="2">62428.13 + (-549.4*A3) + (-5735.86*B3) + (15683.54*C3) + (5763.04*D3)</f>
        <v>84229.41</v>
      </c>
      <c r="G3" s="4">
        <f t="shared" ref="G3:G66" si="3">E3-F3</f>
        <v>-19229.410000000003</v>
      </c>
      <c r="H3" s="4" t="str">
        <v>Female</v>
      </c>
      <c r="I3" s="4" t="str">
        <v>Master's</v>
      </c>
      <c r="K3" s="13" t="s">
        <v>243</v>
      </c>
      <c r="L3" s="13"/>
      <c r="M3"/>
      <c r="N3"/>
      <c r="O3"/>
      <c r="P3"/>
      <c r="Q3"/>
      <c r="R3"/>
      <c r="S3"/>
    </row>
    <row r="4" spans="1:19" x14ac:dyDescent="0.25">
      <c r="A4" s="4">
        <v>45</v>
      </c>
      <c r="B4" s="4">
        <f t="shared" si="0"/>
        <v>1</v>
      </c>
      <c r="C4" s="4">
        <f t="shared" si="1"/>
        <v>3</v>
      </c>
      <c r="D4" s="4">
        <v>15</v>
      </c>
      <c r="E4" s="4">
        <v>150000</v>
      </c>
      <c r="F4" s="4">
        <f t="shared" si="2"/>
        <v>165465.49</v>
      </c>
      <c r="G4" s="4">
        <f t="shared" si="3"/>
        <v>-15465.489999999991</v>
      </c>
      <c r="H4" s="4" t="str">
        <v>Male</v>
      </c>
      <c r="I4" s="4" t="str">
        <v>PhD</v>
      </c>
      <c r="K4" s="10" t="s">
        <v>244</v>
      </c>
      <c r="L4" s="10">
        <v>0.85039322513602056</v>
      </c>
      <c r="M4"/>
      <c r="N4"/>
      <c r="O4"/>
      <c r="P4"/>
      <c r="Q4"/>
      <c r="R4"/>
      <c r="S4"/>
    </row>
    <row r="5" spans="1:19" x14ac:dyDescent="0.25">
      <c r="A5" s="4">
        <v>36</v>
      </c>
      <c r="B5" s="4">
        <f t="shared" si="0"/>
        <v>2</v>
      </c>
      <c r="C5" s="4">
        <f t="shared" si="1"/>
        <v>1</v>
      </c>
      <c r="D5" s="4">
        <v>7</v>
      </c>
      <c r="E5" s="4">
        <v>60000</v>
      </c>
      <c r="F5" s="4">
        <f t="shared" si="2"/>
        <v>87202.829999999987</v>
      </c>
      <c r="G5" s="4">
        <f t="shared" si="3"/>
        <v>-27202.829999999987</v>
      </c>
      <c r="H5" s="4" t="str">
        <v>Female</v>
      </c>
      <c r="I5" s="4" t="str">
        <v>Bachelor's</v>
      </c>
      <c r="K5" s="10" t="s">
        <v>245</v>
      </c>
      <c r="L5" s="10">
        <v>0.72316863735724257</v>
      </c>
      <c r="M5"/>
      <c r="N5"/>
      <c r="O5"/>
      <c r="P5"/>
      <c r="Q5"/>
      <c r="R5"/>
      <c r="S5"/>
    </row>
    <row r="6" spans="1:19" x14ac:dyDescent="0.25">
      <c r="A6" s="4">
        <v>52</v>
      </c>
      <c r="B6" s="4">
        <f t="shared" si="0"/>
        <v>1</v>
      </c>
      <c r="C6" s="4">
        <f t="shared" si="1"/>
        <v>2</v>
      </c>
      <c r="D6" s="4">
        <v>20</v>
      </c>
      <c r="E6" s="4">
        <v>200000</v>
      </c>
      <c r="F6" s="4">
        <f t="shared" si="2"/>
        <v>174751.35</v>
      </c>
      <c r="G6" s="4">
        <f t="shared" si="3"/>
        <v>25248.649999999994</v>
      </c>
      <c r="H6" s="4" t="str">
        <v>Male</v>
      </c>
      <c r="I6" s="4" t="str">
        <v>Master's</v>
      </c>
      <c r="K6" s="10" t="s">
        <v>246</v>
      </c>
      <c r="L6" s="10">
        <v>0.72254724260383574</v>
      </c>
      <c r="M6"/>
      <c r="N6"/>
      <c r="O6"/>
      <c r="P6"/>
      <c r="Q6"/>
      <c r="R6"/>
      <c r="S6"/>
    </row>
    <row r="7" spans="1:19" x14ac:dyDescent="0.25">
      <c r="A7" s="4">
        <v>29</v>
      </c>
      <c r="B7" s="4">
        <f t="shared" si="0"/>
        <v>1</v>
      </c>
      <c r="C7" s="4">
        <f t="shared" si="1"/>
        <v>1</v>
      </c>
      <c r="D7" s="4">
        <v>2</v>
      </c>
      <c r="E7" s="4">
        <v>55000</v>
      </c>
      <c r="F7" s="4">
        <f t="shared" si="2"/>
        <v>67969.289999999994</v>
      </c>
      <c r="G7" s="4">
        <f t="shared" si="3"/>
        <v>-12969.289999999994</v>
      </c>
      <c r="H7" s="4" t="str">
        <v>Male</v>
      </c>
      <c r="I7" s="4" t="str">
        <v>Bachelor's</v>
      </c>
      <c r="K7" s="10" t="s">
        <v>247</v>
      </c>
      <c r="L7" s="10">
        <v>27177.848587639532</v>
      </c>
      <c r="M7"/>
      <c r="N7"/>
      <c r="O7"/>
      <c r="P7"/>
      <c r="Q7"/>
      <c r="R7"/>
      <c r="S7"/>
    </row>
    <row r="8" spans="1:19" ht="15.75" thickBot="1" x14ac:dyDescent="0.3">
      <c r="A8" s="4">
        <v>42</v>
      </c>
      <c r="B8" s="4">
        <f t="shared" si="0"/>
        <v>2</v>
      </c>
      <c r="C8" s="4">
        <f t="shared" si="1"/>
        <v>2</v>
      </c>
      <c r="D8" s="4">
        <v>12</v>
      </c>
      <c r="E8" s="4">
        <v>120000</v>
      </c>
      <c r="F8" s="4">
        <f t="shared" si="2"/>
        <v>128405.17</v>
      </c>
      <c r="G8" s="4">
        <f t="shared" si="3"/>
        <v>-8405.1699999999983</v>
      </c>
      <c r="H8" s="4" t="str">
        <v>Female</v>
      </c>
      <c r="I8" s="4" t="str">
        <v>Master's</v>
      </c>
      <c r="K8" s="11" t="s">
        <v>248</v>
      </c>
      <c r="L8" s="11">
        <v>1787</v>
      </c>
      <c r="M8"/>
      <c r="N8"/>
      <c r="O8"/>
      <c r="P8"/>
      <c r="Q8"/>
      <c r="R8"/>
      <c r="S8"/>
    </row>
    <row r="9" spans="1:19" x14ac:dyDescent="0.25">
      <c r="A9" s="4">
        <v>31</v>
      </c>
      <c r="B9" s="4">
        <f t="shared" si="0"/>
        <v>1</v>
      </c>
      <c r="C9" s="4">
        <f t="shared" si="1"/>
        <v>1</v>
      </c>
      <c r="D9" s="4">
        <v>4</v>
      </c>
      <c r="E9" s="4">
        <v>80000</v>
      </c>
      <c r="F9" s="4">
        <f t="shared" si="2"/>
        <v>78396.569999999992</v>
      </c>
      <c r="G9" s="4">
        <f t="shared" si="3"/>
        <v>1603.4300000000076</v>
      </c>
      <c r="H9" s="4" t="str">
        <v>Male</v>
      </c>
      <c r="I9" s="4" t="str">
        <v>Bachelor's</v>
      </c>
      <c r="M9"/>
      <c r="N9"/>
      <c r="O9"/>
      <c r="P9"/>
      <c r="Q9"/>
      <c r="R9"/>
      <c r="S9"/>
    </row>
    <row r="10" spans="1:19" ht="18" thickBot="1" x14ac:dyDescent="0.35">
      <c r="A10" s="4">
        <v>26</v>
      </c>
      <c r="B10" s="4">
        <f t="shared" si="0"/>
        <v>2</v>
      </c>
      <c r="C10" s="4">
        <f t="shared" si="1"/>
        <v>1</v>
      </c>
      <c r="D10" s="4">
        <v>1</v>
      </c>
      <c r="E10" s="4">
        <v>45000</v>
      </c>
      <c r="F10" s="4">
        <f t="shared" si="2"/>
        <v>58118.59</v>
      </c>
      <c r="G10" s="4">
        <f t="shared" si="3"/>
        <v>-13118.589999999997</v>
      </c>
      <c r="H10" s="4" t="str">
        <v>Female</v>
      </c>
      <c r="I10" s="4" t="str">
        <v>Bachelor's</v>
      </c>
      <c r="K10" s="7" t="s">
        <v>249</v>
      </c>
      <c r="M10"/>
      <c r="N10"/>
      <c r="O10"/>
      <c r="P10"/>
      <c r="Q10"/>
      <c r="R10"/>
      <c r="S10"/>
    </row>
    <row r="11" spans="1:19" x14ac:dyDescent="0.25">
      <c r="A11" s="4">
        <v>38</v>
      </c>
      <c r="B11" s="4">
        <f t="shared" si="0"/>
        <v>1</v>
      </c>
      <c r="C11" s="4">
        <f t="shared" si="1"/>
        <v>3</v>
      </c>
      <c r="D11" s="4">
        <v>10</v>
      </c>
      <c r="E11" s="4">
        <v>110000</v>
      </c>
      <c r="F11" s="4">
        <f t="shared" si="2"/>
        <v>140496.09</v>
      </c>
      <c r="G11" s="4">
        <f t="shared" si="3"/>
        <v>-30496.089999999997</v>
      </c>
      <c r="H11" s="4" t="str">
        <v>Male</v>
      </c>
      <c r="I11" s="4" t="str">
        <v>PhD</v>
      </c>
      <c r="K11" s="12"/>
      <c r="L11" s="12" t="s">
        <v>254</v>
      </c>
      <c r="M11" s="12" t="s">
        <v>255</v>
      </c>
      <c r="N11" s="12" t="s">
        <v>256</v>
      </c>
      <c r="O11" s="12" t="s">
        <v>257</v>
      </c>
      <c r="P11" s="12" t="s">
        <v>258</v>
      </c>
      <c r="Q11"/>
      <c r="R11"/>
      <c r="S11"/>
    </row>
    <row r="12" spans="1:19" x14ac:dyDescent="0.25">
      <c r="A12" s="4">
        <v>29</v>
      </c>
      <c r="B12" s="4">
        <f t="shared" si="0"/>
        <v>1</v>
      </c>
      <c r="C12" s="4">
        <f t="shared" si="1"/>
        <v>2</v>
      </c>
      <c r="D12" s="4">
        <v>3</v>
      </c>
      <c r="E12" s="4">
        <v>75000</v>
      </c>
      <c r="F12" s="4">
        <f t="shared" si="2"/>
        <v>89415.87</v>
      </c>
      <c r="G12" s="4">
        <f t="shared" si="3"/>
        <v>-14415.869999999995</v>
      </c>
      <c r="H12" s="4" t="str">
        <v>Male</v>
      </c>
      <c r="I12" s="4" t="str">
        <v>Master's</v>
      </c>
      <c r="K12" s="10" t="s">
        <v>250</v>
      </c>
      <c r="L12" s="10">
        <v>4</v>
      </c>
      <c r="M12" s="10">
        <v>3438445476005.7031</v>
      </c>
      <c r="N12" s="10">
        <v>859611369001.42578</v>
      </c>
      <c r="O12" s="10">
        <v>1163.7829791648444</v>
      </c>
      <c r="P12" s="10">
        <v>0</v>
      </c>
      <c r="Q12"/>
      <c r="R12"/>
      <c r="S12"/>
    </row>
    <row r="13" spans="1:19" x14ac:dyDescent="0.25">
      <c r="A13" s="4">
        <v>48</v>
      </c>
      <c r="B13" s="4">
        <f t="shared" si="0"/>
        <v>2</v>
      </c>
      <c r="C13" s="4">
        <f t="shared" si="1"/>
        <v>1</v>
      </c>
      <c r="D13" s="4">
        <v>18</v>
      </c>
      <c r="E13" s="4">
        <v>140000</v>
      </c>
      <c r="F13" s="4">
        <f t="shared" si="2"/>
        <v>144003.47</v>
      </c>
      <c r="G13" s="4">
        <f t="shared" si="3"/>
        <v>-4003.4700000000012</v>
      </c>
      <c r="H13" s="4" t="str">
        <v>Female</v>
      </c>
      <c r="I13" s="4" t="str">
        <v>Bachelor's</v>
      </c>
      <c r="K13" s="10" t="s">
        <v>251</v>
      </c>
      <c r="L13" s="10">
        <v>1782</v>
      </c>
      <c r="M13" s="10">
        <v>1316248378765.4404</v>
      </c>
      <c r="N13" s="10">
        <v>738635453.85266018</v>
      </c>
      <c r="O13" s="10"/>
      <c r="P13" s="10"/>
      <c r="Q13"/>
      <c r="R13"/>
      <c r="S13"/>
    </row>
    <row r="14" spans="1:19" ht="15.75" thickBot="1" x14ac:dyDescent="0.3">
      <c r="A14" s="4">
        <v>35</v>
      </c>
      <c r="B14" s="4">
        <f t="shared" si="0"/>
        <v>1</v>
      </c>
      <c r="C14" s="4">
        <f t="shared" si="1"/>
        <v>1</v>
      </c>
      <c r="D14" s="4">
        <v>6</v>
      </c>
      <c r="E14" s="4">
        <v>65000</v>
      </c>
      <c r="F14" s="4">
        <f t="shared" si="2"/>
        <v>87725.049999999988</v>
      </c>
      <c r="G14" s="4">
        <f t="shared" si="3"/>
        <v>-22725.049999999988</v>
      </c>
      <c r="H14" s="4" t="str">
        <v>Male</v>
      </c>
      <c r="I14" s="4" t="str">
        <v>Bachelor's</v>
      </c>
      <c r="K14" s="11" t="s">
        <v>252</v>
      </c>
      <c r="L14" s="11">
        <v>1786</v>
      </c>
      <c r="M14" s="11">
        <v>4754693854771.1436</v>
      </c>
      <c r="N14" s="11"/>
      <c r="O14" s="11"/>
      <c r="P14" s="11"/>
      <c r="Q14"/>
      <c r="R14"/>
      <c r="S14"/>
    </row>
    <row r="15" spans="1:19" ht="15.75" thickBot="1" x14ac:dyDescent="0.3">
      <c r="A15" s="4">
        <v>40</v>
      </c>
      <c r="B15" s="4">
        <f t="shared" si="0"/>
        <v>2</v>
      </c>
      <c r="C15" s="4">
        <f t="shared" si="1"/>
        <v>2</v>
      </c>
      <c r="D15" s="4">
        <v>14</v>
      </c>
      <c r="E15" s="4">
        <v>130000</v>
      </c>
      <c r="F15" s="4">
        <f t="shared" si="2"/>
        <v>141030.04999999999</v>
      </c>
      <c r="G15" s="4">
        <f t="shared" si="3"/>
        <v>-11030.049999999988</v>
      </c>
      <c r="H15" s="4" t="str">
        <v>Female</v>
      </c>
      <c r="I15" s="4" t="str">
        <v>Master's</v>
      </c>
      <c r="M15"/>
      <c r="N15"/>
      <c r="O15"/>
      <c r="P15"/>
      <c r="Q15"/>
      <c r="R15"/>
      <c r="S15"/>
    </row>
    <row r="16" spans="1:19" x14ac:dyDescent="0.25">
      <c r="A16" s="4">
        <v>27</v>
      </c>
      <c r="B16" s="4">
        <f t="shared" si="0"/>
        <v>1</v>
      </c>
      <c r="C16" s="4">
        <f t="shared" si="1"/>
        <v>1</v>
      </c>
      <c r="D16" s="4">
        <v>2</v>
      </c>
      <c r="E16" s="4">
        <v>40000</v>
      </c>
      <c r="F16" s="4">
        <f t="shared" si="2"/>
        <v>69068.09</v>
      </c>
      <c r="G16" s="4">
        <f t="shared" si="3"/>
        <v>-29068.089999999997</v>
      </c>
      <c r="H16" s="4" t="str">
        <v>Male</v>
      </c>
      <c r="I16" s="4" t="str">
        <v>Bachelor's</v>
      </c>
      <c r="K16" s="12"/>
      <c r="L16" s="12" t="s">
        <v>259</v>
      </c>
      <c r="M16" s="12" t="s">
        <v>247</v>
      </c>
      <c r="N16" s="12" t="s">
        <v>260</v>
      </c>
      <c r="O16" s="12" t="s">
        <v>261</v>
      </c>
      <c r="P16" s="12" t="s">
        <v>262</v>
      </c>
      <c r="Q16" s="12" t="s">
        <v>263</v>
      </c>
      <c r="R16" s="12" t="s">
        <v>264</v>
      </c>
      <c r="S16" s="12" t="s">
        <v>265</v>
      </c>
    </row>
    <row r="17" spans="1:19" x14ac:dyDescent="0.25">
      <c r="A17" s="4">
        <v>44</v>
      </c>
      <c r="B17" s="4">
        <f t="shared" si="0"/>
        <v>1</v>
      </c>
      <c r="C17" s="4">
        <f t="shared" si="1"/>
        <v>1</v>
      </c>
      <c r="D17" s="4">
        <v>16</v>
      </c>
      <c r="E17" s="4">
        <v>125000</v>
      </c>
      <c r="F17" s="4">
        <f t="shared" si="2"/>
        <v>140410.85</v>
      </c>
      <c r="G17" s="4">
        <f t="shared" si="3"/>
        <v>-15410.850000000006</v>
      </c>
      <c r="H17" s="4" t="str">
        <v>Male</v>
      </c>
      <c r="I17" s="4" t="str">
        <v>Bachelor's</v>
      </c>
      <c r="K17" s="10" t="s">
        <v>253</v>
      </c>
      <c r="L17" s="10">
        <v>62428.12962013459</v>
      </c>
      <c r="M17" s="10">
        <v>6007.5110597476041</v>
      </c>
      <c r="N17" s="10">
        <v>10.391679515735659</v>
      </c>
      <c r="O17" s="10">
        <v>1.3427477004045877E-24</v>
      </c>
      <c r="P17" s="10">
        <v>50645.621519687833</v>
      </c>
      <c r="Q17" s="10">
        <v>74210.637720581348</v>
      </c>
      <c r="R17" s="10">
        <v>50645.621519687833</v>
      </c>
      <c r="S17" s="10">
        <v>74210.637720581348</v>
      </c>
    </row>
    <row r="18" spans="1:19" x14ac:dyDescent="0.25">
      <c r="A18" s="4">
        <v>33</v>
      </c>
      <c r="B18" s="4">
        <f t="shared" si="0"/>
        <v>2</v>
      </c>
      <c r="C18" s="4">
        <f t="shared" si="1"/>
        <v>2</v>
      </c>
      <c r="D18" s="4">
        <v>7</v>
      </c>
      <c r="E18" s="4">
        <v>90000</v>
      </c>
      <c r="F18" s="4">
        <f t="shared" si="2"/>
        <v>104534.56999999999</v>
      </c>
      <c r="G18" s="4">
        <f t="shared" si="3"/>
        <v>-14534.569999999992</v>
      </c>
      <c r="H18" s="4" t="str">
        <v>Female</v>
      </c>
      <c r="I18" s="4" t="str">
        <v>Master's</v>
      </c>
      <c r="K18" s="10" t="s">
        <v>0</v>
      </c>
      <c r="L18" s="10">
        <v>-549.39681997894479</v>
      </c>
      <c r="M18" s="10">
        <v>224.9877577485299</v>
      </c>
      <c r="N18" s="10">
        <v>-2.4418965079558186</v>
      </c>
      <c r="O18" s="10">
        <v>1.4706980492655373E-2</v>
      </c>
      <c r="P18" s="10">
        <v>-990.66443510419754</v>
      </c>
      <c r="Q18" s="10">
        <v>-108.12920485369199</v>
      </c>
      <c r="R18" s="10">
        <v>-990.66443510419754</v>
      </c>
      <c r="S18" s="10">
        <v>-108.12920485369199</v>
      </c>
    </row>
    <row r="19" spans="1:19" x14ac:dyDescent="0.25">
      <c r="A19" s="4">
        <v>39</v>
      </c>
      <c r="B19" s="4">
        <f t="shared" si="0"/>
        <v>1</v>
      </c>
      <c r="C19" s="4">
        <f t="shared" si="1"/>
        <v>3</v>
      </c>
      <c r="D19" s="4">
        <v>12</v>
      </c>
      <c r="E19" s="4">
        <v>115000</v>
      </c>
      <c r="F19" s="4">
        <f t="shared" si="2"/>
        <v>151472.77000000002</v>
      </c>
      <c r="G19" s="4">
        <f t="shared" si="3"/>
        <v>-36472.770000000019</v>
      </c>
      <c r="H19" s="4" t="str">
        <v>Male</v>
      </c>
      <c r="I19" s="4" t="str">
        <v>PhD</v>
      </c>
      <c r="K19" s="10" t="s">
        <v>240</v>
      </c>
      <c r="L19" s="10">
        <v>-5735.8616063826512</v>
      </c>
      <c r="M19" s="10">
        <v>1271.5304236157524</v>
      </c>
      <c r="N19" s="10">
        <v>-4.5109904567379733</v>
      </c>
      <c r="O19" s="10">
        <v>6.8737411092525495E-6</v>
      </c>
      <c r="P19" s="10">
        <v>-8229.7092859317472</v>
      </c>
      <c r="Q19" s="10">
        <v>-3242.0139268335552</v>
      </c>
      <c r="R19" s="10">
        <v>-8229.7092859317472</v>
      </c>
      <c r="S19" s="10">
        <v>-3242.0139268335552</v>
      </c>
    </row>
    <row r="20" spans="1:19" x14ac:dyDescent="0.25">
      <c r="A20" s="4">
        <v>25</v>
      </c>
      <c r="B20" s="4">
        <f t="shared" si="0"/>
        <v>2</v>
      </c>
      <c r="C20" s="4">
        <f t="shared" si="1"/>
        <v>1</v>
      </c>
      <c r="D20" s="4">
        <v>0</v>
      </c>
      <c r="E20" s="4">
        <v>35000</v>
      </c>
      <c r="F20" s="4">
        <f t="shared" si="2"/>
        <v>52904.95</v>
      </c>
      <c r="G20" s="4">
        <f t="shared" si="3"/>
        <v>-17904.949999999997</v>
      </c>
      <c r="H20" s="4" t="str">
        <v>Female</v>
      </c>
      <c r="I20" s="4" t="str">
        <v>Bachelor's</v>
      </c>
      <c r="K20" s="10" t="s">
        <v>241</v>
      </c>
      <c r="L20" s="10">
        <v>15683.541930322777</v>
      </c>
      <c r="M20" s="10">
        <v>880.21413154586173</v>
      </c>
      <c r="N20" s="10">
        <v>17.817871093229112</v>
      </c>
      <c r="O20" s="10">
        <v>1.7502782481676993E-65</v>
      </c>
      <c r="P20" s="10">
        <v>13957.181374025684</v>
      </c>
      <c r="Q20" s="10">
        <v>17409.902486619871</v>
      </c>
      <c r="R20" s="10">
        <v>13957.181374025684</v>
      </c>
      <c r="S20" s="10">
        <v>17409.902486619871</v>
      </c>
    </row>
    <row r="21" spans="1:19" ht="15.75" thickBot="1" x14ac:dyDescent="0.3">
      <c r="A21" s="4">
        <v>51</v>
      </c>
      <c r="B21" s="4">
        <f t="shared" si="0"/>
        <v>1</v>
      </c>
      <c r="C21" s="4">
        <f t="shared" si="1"/>
        <v>1</v>
      </c>
      <c r="D21" s="4">
        <v>22</v>
      </c>
      <c r="E21" s="4">
        <v>180000</v>
      </c>
      <c r="F21" s="4">
        <f t="shared" si="2"/>
        <v>171143.29</v>
      </c>
      <c r="G21" s="4">
        <f t="shared" si="3"/>
        <v>8856.7099999999919</v>
      </c>
      <c r="H21" s="4" t="str">
        <v>Male</v>
      </c>
      <c r="I21" s="4" t="str">
        <v>Bachelor's</v>
      </c>
      <c r="K21" s="11" t="s">
        <v>4</v>
      </c>
      <c r="L21" s="11">
        <v>5763.0389652874455</v>
      </c>
      <c r="M21" s="11">
        <v>268.39258631211118</v>
      </c>
      <c r="N21" s="11">
        <v>21.472422336530794</v>
      </c>
      <c r="O21" s="11">
        <v>3.7818748596046557E-91</v>
      </c>
      <c r="P21" s="11">
        <v>5236.641628541608</v>
      </c>
      <c r="Q21" s="11">
        <v>6289.436302033283</v>
      </c>
      <c r="R21" s="11">
        <v>5236.641628541608</v>
      </c>
      <c r="S21" s="11">
        <v>6289.436302033283</v>
      </c>
    </row>
    <row r="22" spans="1:19" x14ac:dyDescent="0.25">
      <c r="A22" s="4">
        <v>34</v>
      </c>
      <c r="B22" s="4">
        <f t="shared" si="0"/>
        <v>2</v>
      </c>
      <c r="C22" s="4">
        <f t="shared" si="1"/>
        <v>2</v>
      </c>
      <c r="D22" s="4">
        <v>5</v>
      </c>
      <c r="E22" s="4">
        <v>80000</v>
      </c>
      <c r="F22" s="4">
        <f t="shared" si="2"/>
        <v>92459.09</v>
      </c>
      <c r="G22" s="4">
        <f t="shared" si="3"/>
        <v>-12459.089999999997</v>
      </c>
      <c r="H22" s="4" t="str">
        <v>Female</v>
      </c>
      <c r="I22" s="4" t="str">
        <v>Master's</v>
      </c>
    </row>
    <row r="23" spans="1:19" x14ac:dyDescent="0.25">
      <c r="A23" s="4">
        <v>47</v>
      </c>
      <c r="B23" s="4">
        <f t="shared" si="0"/>
        <v>1</v>
      </c>
      <c r="C23" s="4">
        <f t="shared" si="1"/>
        <v>2</v>
      </c>
      <c r="D23" s="4">
        <v>19</v>
      </c>
      <c r="E23" s="4">
        <v>190000</v>
      </c>
      <c r="F23" s="4">
        <f t="shared" si="2"/>
        <v>171735.31</v>
      </c>
      <c r="G23" s="4">
        <f t="shared" si="3"/>
        <v>18264.690000000002</v>
      </c>
      <c r="H23" s="4" t="str">
        <v>Male</v>
      </c>
      <c r="I23" s="4" t="str">
        <v>Master's</v>
      </c>
      <c r="J23"/>
      <c r="M23"/>
      <c r="N23"/>
      <c r="O23"/>
      <c r="P23"/>
      <c r="Q23"/>
      <c r="R23"/>
    </row>
    <row r="24" spans="1:19" x14ac:dyDescent="0.25">
      <c r="A24" s="4">
        <v>30</v>
      </c>
      <c r="B24" s="4">
        <f t="shared" si="0"/>
        <v>1</v>
      </c>
      <c r="C24" s="4">
        <f t="shared" si="1"/>
        <v>1</v>
      </c>
      <c r="D24" s="4">
        <v>2</v>
      </c>
      <c r="E24" s="4">
        <v>50000</v>
      </c>
      <c r="F24" s="4">
        <f t="shared" si="2"/>
        <v>67419.89</v>
      </c>
      <c r="G24" s="4">
        <f t="shared" si="3"/>
        <v>-17419.89</v>
      </c>
      <c r="H24" s="4" t="str">
        <v>Male</v>
      </c>
      <c r="I24" s="4" t="str">
        <v>Bachelor's</v>
      </c>
      <c r="J24"/>
      <c r="M24"/>
      <c r="N24"/>
      <c r="O24"/>
      <c r="P24"/>
      <c r="Q24"/>
      <c r="R24"/>
    </row>
    <row r="25" spans="1:19" x14ac:dyDescent="0.25">
      <c r="A25" s="4">
        <v>36</v>
      </c>
      <c r="B25" s="4">
        <f t="shared" si="0"/>
        <v>2</v>
      </c>
      <c r="C25" s="4">
        <f t="shared" si="1"/>
        <v>1</v>
      </c>
      <c r="D25" s="4">
        <v>9</v>
      </c>
      <c r="E25" s="4">
        <v>60000</v>
      </c>
      <c r="F25" s="4">
        <f t="shared" si="2"/>
        <v>98728.91</v>
      </c>
      <c r="G25" s="4">
        <f t="shared" si="3"/>
        <v>-38728.910000000003</v>
      </c>
      <c r="H25" s="4" t="str">
        <v>Female</v>
      </c>
      <c r="I25" s="4" t="str">
        <v>Bachelor's</v>
      </c>
      <c r="J25"/>
      <c r="M25"/>
      <c r="N25"/>
      <c r="O25"/>
      <c r="P25"/>
      <c r="Q25"/>
      <c r="R25"/>
    </row>
    <row r="26" spans="1:19" x14ac:dyDescent="0.25">
      <c r="A26" s="4">
        <v>41</v>
      </c>
      <c r="B26" s="4">
        <f t="shared" si="0"/>
        <v>1</v>
      </c>
      <c r="C26" s="4">
        <f t="shared" si="1"/>
        <v>2</v>
      </c>
      <c r="D26" s="4">
        <v>13</v>
      </c>
      <c r="E26" s="4">
        <v>140000</v>
      </c>
      <c r="F26" s="4">
        <f t="shared" si="2"/>
        <v>140453.47</v>
      </c>
      <c r="G26" s="4">
        <f t="shared" si="3"/>
        <v>-453.47000000000116</v>
      </c>
      <c r="H26" s="4" t="str">
        <v>Male</v>
      </c>
      <c r="I26" s="4" t="str">
        <v>Master's</v>
      </c>
    </row>
    <row r="27" spans="1:19" x14ac:dyDescent="0.25">
      <c r="A27" s="4">
        <v>28</v>
      </c>
      <c r="B27" s="4">
        <f t="shared" si="0"/>
        <v>2</v>
      </c>
      <c r="C27" s="4">
        <f t="shared" si="1"/>
        <v>1</v>
      </c>
      <c r="D27" s="4">
        <v>3</v>
      </c>
      <c r="E27" s="4">
        <v>45000</v>
      </c>
      <c r="F27" s="4">
        <f t="shared" si="2"/>
        <v>68545.87</v>
      </c>
      <c r="G27" s="4">
        <f t="shared" si="3"/>
        <v>-23545.869999999995</v>
      </c>
      <c r="H27" s="4" t="str">
        <v>Female</v>
      </c>
      <c r="I27" s="4" t="str">
        <v>Bachelor's</v>
      </c>
    </row>
    <row r="28" spans="1:19" x14ac:dyDescent="0.25">
      <c r="A28" s="4">
        <v>37</v>
      </c>
      <c r="B28" s="4">
        <f t="shared" si="0"/>
        <v>2</v>
      </c>
      <c r="C28" s="4">
        <f t="shared" si="1"/>
        <v>2</v>
      </c>
      <c r="D28" s="4">
        <v>11</v>
      </c>
      <c r="E28" s="4">
        <v>110000</v>
      </c>
      <c r="F28" s="4">
        <f t="shared" si="2"/>
        <v>125389.13</v>
      </c>
      <c r="G28" s="4">
        <f t="shared" si="3"/>
        <v>-15389.130000000005</v>
      </c>
      <c r="H28" s="4" t="str">
        <v>Female</v>
      </c>
      <c r="I28" s="4" t="str">
        <v>Master's</v>
      </c>
    </row>
    <row r="29" spans="1:19" x14ac:dyDescent="0.25">
      <c r="A29" s="4">
        <v>24</v>
      </c>
      <c r="B29" s="4">
        <f t="shared" si="0"/>
        <v>1</v>
      </c>
      <c r="C29" s="4">
        <f t="shared" si="1"/>
        <v>1</v>
      </c>
      <c r="D29" s="4">
        <v>1</v>
      </c>
      <c r="E29" s="4">
        <v>40000</v>
      </c>
      <c r="F29" s="4">
        <f t="shared" si="2"/>
        <v>64953.25</v>
      </c>
      <c r="G29" s="4">
        <f t="shared" si="3"/>
        <v>-24953.25</v>
      </c>
      <c r="H29" s="4" t="str">
        <v>Male</v>
      </c>
      <c r="I29" s="4" t="str">
        <v>Bachelor's</v>
      </c>
    </row>
    <row r="30" spans="1:19" x14ac:dyDescent="0.25">
      <c r="A30" s="4">
        <v>43</v>
      </c>
      <c r="B30" s="4">
        <f t="shared" si="0"/>
        <v>2</v>
      </c>
      <c r="C30" s="4">
        <f t="shared" si="1"/>
        <v>3</v>
      </c>
      <c r="D30" s="4">
        <v>15</v>
      </c>
      <c r="E30" s="4">
        <v>140000</v>
      </c>
      <c r="F30" s="4">
        <f t="shared" si="2"/>
        <v>160828.43</v>
      </c>
      <c r="G30" s="4">
        <f t="shared" si="3"/>
        <v>-20828.429999999993</v>
      </c>
      <c r="H30" s="4" t="str">
        <v>Female</v>
      </c>
      <c r="I30" s="4" t="str">
        <v>PhD</v>
      </c>
    </row>
    <row r="31" spans="1:19" x14ac:dyDescent="0.25">
      <c r="A31" s="4">
        <v>33</v>
      </c>
      <c r="B31" s="4">
        <f t="shared" si="0"/>
        <v>1</v>
      </c>
      <c r="C31" s="4">
        <f t="shared" si="1"/>
        <v>2</v>
      </c>
      <c r="D31" s="4">
        <v>6</v>
      </c>
      <c r="E31" s="4">
        <v>90000</v>
      </c>
      <c r="F31" s="4">
        <f t="shared" si="2"/>
        <v>104507.38999999998</v>
      </c>
      <c r="G31" s="4">
        <f t="shared" si="3"/>
        <v>-14507.389999999985</v>
      </c>
      <c r="H31" s="4" t="str">
        <v>Male</v>
      </c>
      <c r="I31" s="4" t="str">
        <v>Master's</v>
      </c>
    </row>
    <row r="32" spans="1:19" x14ac:dyDescent="0.25">
      <c r="A32" s="4">
        <v>50</v>
      </c>
      <c r="B32" s="4">
        <f t="shared" si="0"/>
        <v>1</v>
      </c>
      <c r="C32" s="4">
        <f t="shared" si="1"/>
        <v>1</v>
      </c>
      <c r="D32" s="4">
        <v>25</v>
      </c>
      <c r="E32" s="4">
        <v>250000</v>
      </c>
      <c r="F32" s="4">
        <f t="shared" si="2"/>
        <v>188981.81</v>
      </c>
      <c r="G32" s="4">
        <f t="shared" si="3"/>
        <v>61018.19</v>
      </c>
      <c r="H32" s="4" t="str">
        <v>Male</v>
      </c>
      <c r="I32" s="4" t="str">
        <v>Bachelor's</v>
      </c>
    </row>
    <row r="33" spans="1:9" x14ac:dyDescent="0.25">
      <c r="A33" s="4">
        <v>31</v>
      </c>
      <c r="B33" s="4">
        <f t="shared" si="0"/>
        <v>2</v>
      </c>
      <c r="C33" s="4">
        <f t="shared" si="1"/>
        <v>1</v>
      </c>
      <c r="D33" s="4">
        <v>4</v>
      </c>
      <c r="E33" s="4">
        <v>55000</v>
      </c>
      <c r="F33" s="4">
        <f t="shared" si="2"/>
        <v>72660.709999999992</v>
      </c>
      <c r="G33" s="4">
        <f t="shared" si="3"/>
        <v>-17660.709999999992</v>
      </c>
      <c r="H33" s="4" t="str">
        <v>Female</v>
      </c>
      <c r="I33" s="4" t="str">
        <v>Bachelor's</v>
      </c>
    </row>
    <row r="34" spans="1:9" x14ac:dyDescent="0.25">
      <c r="A34" s="4">
        <v>29</v>
      </c>
      <c r="B34" s="4">
        <f t="shared" si="0"/>
        <v>1</v>
      </c>
      <c r="C34" s="4">
        <f t="shared" si="1"/>
        <v>2</v>
      </c>
      <c r="D34" s="4">
        <v>3</v>
      </c>
      <c r="E34" s="4">
        <v>75000</v>
      </c>
      <c r="F34" s="4">
        <f t="shared" si="2"/>
        <v>89415.87</v>
      </c>
      <c r="G34" s="4">
        <f t="shared" si="3"/>
        <v>-14415.869999999995</v>
      </c>
      <c r="H34" s="4" t="str">
        <v>Male</v>
      </c>
      <c r="I34" s="4" t="str">
        <v>Master's</v>
      </c>
    </row>
    <row r="35" spans="1:9" x14ac:dyDescent="0.25">
      <c r="A35" s="4">
        <v>39</v>
      </c>
      <c r="B35" s="4">
        <f t="shared" si="0"/>
        <v>2</v>
      </c>
      <c r="C35" s="4">
        <f t="shared" si="1"/>
        <v>1</v>
      </c>
      <c r="D35" s="4">
        <v>10</v>
      </c>
      <c r="E35" s="4">
        <v>65000</v>
      </c>
      <c r="F35" s="4">
        <f t="shared" si="2"/>
        <v>102843.75</v>
      </c>
      <c r="G35" s="4">
        <f t="shared" si="3"/>
        <v>-37843.75</v>
      </c>
      <c r="H35" s="4" t="str">
        <v>Female</v>
      </c>
      <c r="I35" s="4" t="str">
        <v>Bachelor's</v>
      </c>
    </row>
    <row r="36" spans="1:9" x14ac:dyDescent="0.25">
      <c r="A36" s="4">
        <v>46</v>
      </c>
      <c r="B36" s="4">
        <f t="shared" si="0"/>
        <v>1</v>
      </c>
      <c r="C36" s="4">
        <f t="shared" si="1"/>
        <v>3</v>
      </c>
      <c r="D36" s="4">
        <v>20</v>
      </c>
      <c r="E36" s="4">
        <v>170000</v>
      </c>
      <c r="F36" s="4">
        <f t="shared" si="2"/>
        <v>193731.28999999998</v>
      </c>
      <c r="G36" s="4">
        <f t="shared" si="3"/>
        <v>-23731.289999999979</v>
      </c>
      <c r="H36" s="4" t="str">
        <v>Male</v>
      </c>
      <c r="I36" s="4" t="str">
        <v>PhD</v>
      </c>
    </row>
    <row r="37" spans="1:9" x14ac:dyDescent="0.25">
      <c r="A37" s="4">
        <v>27</v>
      </c>
      <c r="B37" s="4">
        <f t="shared" si="0"/>
        <v>1</v>
      </c>
      <c r="C37" s="4">
        <f t="shared" si="1"/>
        <v>1</v>
      </c>
      <c r="D37" s="4">
        <v>2</v>
      </c>
      <c r="E37" s="4">
        <v>45000</v>
      </c>
      <c r="F37" s="4">
        <f t="shared" si="2"/>
        <v>69068.09</v>
      </c>
      <c r="G37" s="4">
        <f t="shared" si="3"/>
        <v>-24068.089999999997</v>
      </c>
      <c r="H37" s="4" t="str">
        <v>Male</v>
      </c>
      <c r="I37" s="4" t="str">
        <v>Bachelor's</v>
      </c>
    </row>
    <row r="38" spans="1:9" x14ac:dyDescent="0.25">
      <c r="A38" s="4">
        <v>35</v>
      </c>
      <c r="B38" s="4">
        <f t="shared" si="0"/>
        <v>2</v>
      </c>
      <c r="C38" s="4">
        <f t="shared" si="1"/>
        <v>1</v>
      </c>
      <c r="D38" s="4">
        <v>7</v>
      </c>
      <c r="E38" s="4">
        <v>60000</v>
      </c>
      <c r="F38" s="4">
        <f t="shared" si="2"/>
        <v>87752.23</v>
      </c>
      <c r="G38" s="4">
        <f t="shared" si="3"/>
        <v>-27752.229999999996</v>
      </c>
      <c r="H38" s="4" t="str">
        <v>Female</v>
      </c>
      <c r="I38" s="4" t="str">
        <v>Bachelor's</v>
      </c>
    </row>
    <row r="39" spans="1:9" x14ac:dyDescent="0.25">
      <c r="A39" s="4">
        <v>42</v>
      </c>
      <c r="B39" s="4">
        <f t="shared" si="0"/>
        <v>1</v>
      </c>
      <c r="C39" s="4">
        <f t="shared" si="1"/>
        <v>2</v>
      </c>
      <c r="D39" s="4">
        <v>14</v>
      </c>
      <c r="E39" s="4">
        <v>115000</v>
      </c>
      <c r="F39" s="4">
        <f t="shared" si="2"/>
        <v>145667.10999999999</v>
      </c>
      <c r="G39" s="4">
        <f t="shared" si="3"/>
        <v>-30667.109999999986</v>
      </c>
      <c r="H39" s="4" t="str">
        <v>Male</v>
      </c>
      <c r="I39" s="4" t="str">
        <v>Master's</v>
      </c>
    </row>
    <row r="40" spans="1:9" x14ac:dyDescent="0.25">
      <c r="A40" s="4">
        <v>26</v>
      </c>
      <c r="B40" s="4">
        <f t="shared" si="0"/>
        <v>2</v>
      </c>
      <c r="C40" s="4">
        <f t="shared" si="1"/>
        <v>1</v>
      </c>
      <c r="D40" s="4">
        <v>1</v>
      </c>
      <c r="E40" s="4">
        <v>40000</v>
      </c>
      <c r="F40" s="4">
        <f t="shared" si="2"/>
        <v>58118.59</v>
      </c>
      <c r="G40" s="4">
        <f t="shared" si="3"/>
        <v>-18118.589999999997</v>
      </c>
      <c r="H40" s="4" t="str">
        <v>Female</v>
      </c>
      <c r="I40" s="4" t="str">
        <v>Bachelor's</v>
      </c>
    </row>
    <row r="41" spans="1:9" x14ac:dyDescent="0.25">
      <c r="A41" s="4">
        <v>49</v>
      </c>
      <c r="B41" s="4">
        <f t="shared" si="0"/>
        <v>1</v>
      </c>
      <c r="C41" s="4">
        <f t="shared" si="1"/>
        <v>1</v>
      </c>
      <c r="D41" s="4">
        <v>21</v>
      </c>
      <c r="E41" s="4">
        <v>160000</v>
      </c>
      <c r="F41" s="4">
        <f t="shared" si="2"/>
        <v>166479.04999999999</v>
      </c>
      <c r="G41" s="4">
        <f t="shared" si="3"/>
        <v>-6479.0499999999884</v>
      </c>
      <c r="H41" s="4" t="str">
        <v>Male</v>
      </c>
      <c r="I41" s="4" t="str">
        <v>Bachelor's</v>
      </c>
    </row>
    <row r="42" spans="1:9" x14ac:dyDescent="0.25">
      <c r="A42" s="4">
        <v>34</v>
      </c>
      <c r="B42" s="4">
        <f t="shared" si="0"/>
        <v>2</v>
      </c>
      <c r="C42" s="4">
        <f t="shared" si="1"/>
        <v>2</v>
      </c>
      <c r="D42" s="4">
        <v>5</v>
      </c>
      <c r="E42" s="4">
        <v>80000</v>
      </c>
      <c r="F42" s="4">
        <f t="shared" si="2"/>
        <v>92459.09</v>
      </c>
      <c r="G42" s="4">
        <f t="shared" si="3"/>
        <v>-12459.089999999997</v>
      </c>
      <c r="H42" s="4" t="str">
        <v>Female</v>
      </c>
      <c r="I42" s="4" t="str">
        <v>Master's</v>
      </c>
    </row>
    <row r="43" spans="1:9" x14ac:dyDescent="0.25">
      <c r="A43" s="4">
        <v>48</v>
      </c>
      <c r="B43" s="4">
        <f t="shared" si="0"/>
        <v>1</v>
      </c>
      <c r="C43" s="4">
        <f t="shared" si="1"/>
        <v>2</v>
      </c>
      <c r="D43" s="4">
        <v>18</v>
      </c>
      <c r="E43" s="4">
        <v>190000</v>
      </c>
      <c r="F43" s="4">
        <f t="shared" si="2"/>
        <v>165422.87</v>
      </c>
      <c r="G43" s="4">
        <f t="shared" si="3"/>
        <v>24577.130000000005</v>
      </c>
      <c r="H43" s="4" t="str">
        <v>Male</v>
      </c>
      <c r="I43" s="4" t="str">
        <v>Master's</v>
      </c>
    </row>
    <row r="44" spans="1:9" x14ac:dyDescent="0.25">
      <c r="A44" s="4">
        <v>30</v>
      </c>
      <c r="B44" s="4">
        <f t="shared" si="0"/>
        <v>1</v>
      </c>
      <c r="C44" s="4">
        <f t="shared" si="1"/>
        <v>1</v>
      </c>
      <c r="D44" s="4">
        <v>3</v>
      </c>
      <c r="E44" s="4">
        <v>60000</v>
      </c>
      <c r="F44" s="4">
        <f t="shared" si="2"/>
        <v>73182.929999999993</v>
      </c>
      <c r="G44" s="4">
        <f t="shared" si="3"/>
        <v>-13182.929999999993</v>
      </c>
      <c r="H44" s="4" t="str">
        <v>Male</v>
      </c>
      <c r="I44" s="4" t="str">
        <v>Bachelor's</v>
      </c>
    </row>
    <row r="45" spans="1:9" x14ac:dyDescent="0.25">
      <c r="A45" s="4">
        <v>36</v>
      </c>
      <c r="B45" s="4">
        <f t="shared" si="0"/>
        <v>2</v>
      </c>
      <c r="C45" s="4">
        <f t="shared" si="1"/>
        <v>1</v>
      </c>
      <c r="D45" s="4">
        <v>8</v>
      </c>
      <c r="E45" s="4">
        <v>45000</v>
      </c>
      <c r="F45" s="4">
        <f t="shared" si="2"/>
        <v>92965.87</v>
      </c>
      <c r="G45" s="4">
        <f t="shared" si="3"/>
        <v>-47965.869999999995</v>
      </c>
      <c r="H45" s="4" t="str">
        <v>Female</v>
      </c>
      <c r="I45" s="4" t="str">
        <v>Bachelor's</v>
      </c>
    </row>
    <row r="46" spans="1:9" x14ac:dyDescent="0.25">
      <c r="A46" s="4">
        <v>41</v>
      </c>
      <c r="B46" s="4">
        <f t="shared" si="0"/>
        <v>1</v>
      </c>
      <c r="C46" s="4">
        <f t="shared" si="1"/>
        <v>2</v>
      </c>
      <c r="D46" s="4">
        <v>13</v>
      </c>
      <c r="E46" s="4">
        <v>130000</v>
      </c>
      <c r="F46" s="4">
        <f t="shared" si="2"/>
        <v>140453.47</v>
      </c>
      <c r="G46" s="4">
        <f t="shared" si="3"/>
        <v>-10453.470000000001</v>
      </c>
      <c r="H46" s="4" t="str">
        <v>Male</v>
      </c>
      <c r="I46" s="4" t="str">
        <v>Master's</v>
      </c>
    </row>
    <row r="47" spans="1:9" x14ac:dyDescent="0.25">
      <c r="A47" s="4">
        <v>28</v>
      </c>
      <c r="B47" s="4">
        <f t="shared" si="0"/>
        <v>2</v>
      </c>
      <c r="C47" s="4">
        <f t="shared" si="1"/>
        <v>1</v>
      </c>
      <c r="D47" s="4">
        <v>2</v>
      </c>
      <c r="E47" s="4">
        <v>40000</v>
      </c>
      <c r="F47" s="4">
        <f t="shared" si="2"/>
        <v>62782.83</v>
      </c>
      <c r="G47" s="4">
        <f t="shared" si="3"/>
        <v>-22782.83</v>
      </c>
      <c r="H47" s="4" t="str">
        <v>Female</v>
      </c>
      <c r="I47" s="4" t="str">
        <v>Bachelor's</v>
      </c>
    </row>
    <row r="48" spans="1:9" x14ac:dyDescent="0.25">
      <c r="A48" s="4">
        <v>32</v>
      </c>
      <c r="B48" s="4">
        <f t="shared" si="0"/>
        <v>1</v>
      </c>
      <c r="C48" s="4">
        <f t="shared" si="1"/>
        <v>1</v>
      </c>
      <c r="D48" s="4">
        <v>5</v>
      </c>
      <c r="E48" s="4">
        <v>75000</v>
      </c>
      <c r="F48" s="4">
        <f t="shared" si="2"/>
        <v>83610.210000000006</v>
      </c>
      <c r="G48" s="4">
        <f t="shared" si="3"/>
        <v>-8610.2100000000064</v>
      </c>
      <c r="H48" s="4" t="str">
        <v>Male</v>
      </c>
      <c r="I48" s="4" t="str">
        <v>Bachelor's</v>
      </c>
    </row>
    <row r="49" spans="1:9" x14ac:dyDescent="0.25">
      <c r="A49" s="4">
        <v>45</v>
      </c>
      <c r="B49" s="4">
        <f t="shared" si="0"/>
        <v>2</v>
      </c>
      <c r="C49" s="4">
        <f t="shared" si="1"/>
        <v>2</v>
      </c>
      <c r="D49" s="4">
        <v>16</v>
      </c>
      <c r="E49" s="4">
        <v>180000</v>
      </c>
      <c r="F49" s="4">
        <f t="shared" si="2"/>
        <v>149809.13</v>
      </c>
      <c r="G49" s="4">
        <f t="shared" si="3"/>
        <v>30190.869999999995</v>
      </c>
      <c r="H49" s="4" t="str">
        <v>Female</v>
      </c>
      <c r="I49" s="4" t="str">
        <v>Master's</v>
      </c>
    </row>
    <row r="50" spans="1:9" x14ac:dyDescent="0.25">
      <c r="A50" s="4">
        <v>38</v>
      </c>
      <c r="B50" s="4">
        <f t="shared" si="0"/>
        <v>1</v>
      </c>
      <c r="C50" s="4">
        <f t="shared" si="1"/>
        <v>3</v>
      </c>
      <c r="D50" s="4">
        <v>11</v>
      </c>
      <c r="E50" s="4">
        <v>120000</v>
      </c>
      <c r="F50" s="4">
        <f t="shared" si="2"/>
        <v>146259.13</v>
      </c>
      <c r="G50" s="4">
        <f t="shared" si="3"/>
        <v>-26259.130000000005</v>
      </c>
      <c r="H50" s="4" t="str">
        <v>Male</v>
      </c>
      <c r="I50" s="4" t="str">
        <v>PhD</v>
      </c>
    </row>
    <row r="51" spans="1:9" x14ac:dyDescent="0.25">
      <c r="A51" s="4">
        <v>25</v>
      </c>
      <c r="B51" s="4">
        <f t="shared" si="0"/>
        <v>1</v>
      </c>
      <c r="C51" s="4">
        <f t="shared" si="1"/>
        <v>1</v>
      </c>
      <c r="D51" s="4">
        <v>0</v>
      </c>
      <c r="E51" s="4">
        <v>35000</v>
      </c>
      <c r="F51" s="4">
        <f t="shared" si="2"/>
        <v>58640.81</v>
      </c>
      <c r="G51" s="4">
        <f t="shared" si="3"/>
        <v>-23640.809999999998</v>
      </c>
      <c r="H51" s="4" t="str">
        <v>Male</v>
      </c>
      <c r="I51" s="4" t="str">
        <v>Bachelor's</v>
      </c>
    </row>
    <row r="52" spans="1:9" x14ac:dyDescent="0.25">
      <c r="A52" s="4">
        <v>51</v>
      </c>
      <c r="B52" s="4">
        <f t="shared" si="0"/>
        <v>2</v>
      </c>
      <c r="C52" s="4">
        <f t="shared" si="1"/>
        <v>1</v>
      </c>
      <c r="D52" s="4">
        <v>22</v>
      </c>
      <c r="E52" s="4">
        <v>130000</v>
      </c>
      <c r="F52" s="4">
        <f t="shared" si="2"/>
        <v>165407.43</v>
      </c>
      <c r="G52" s="4">
        <f t="shared" si="3"/>
        <v>-35407.429999999993</v>
      </c>
      <c r="H52" s="4" t="str">
        <v>Female</v>
      </c>
      <c r="I52" s="4" t="str">
        <v>Bachelor's</v>
      </c>
    </row>
    <row r="53" spans="1:9" x14ac:dyDescent="0.25">
      <c r="A53" s="4">
        <v>33</v>
      </c>
      <c r="B53" s="4">
        <f t="shared" si="0"/>
        <v>1</v>
      </c>
      <c r="C53" s="4">
        <f t="shared" si="1"/>
        <v>2</v>
      </c>
      <c r="D53" s="4">
        <v>7</v>
      </c>
      <c r="E53" s="4">
        <v>85000</v>
      </c>
      <c r="F53" s="4">
        <f t="shared" si="2"/>
        <v>110270.43</v>
      </c>
      <c r="G53" s="4">
        <f t="shared" si="3"/>
        <v>-25270.429999999993</v>
      </c>
      <c r="H53" s="4" t="str">
        <v>Male</v>
      </c>
      <c r="I53" s="4" t="str">
        <v>Master's</v>
      </c>
    </row>
    <row r="54" spans="1:9" x14ac:dyDescent="0.25">
      <c r="A54" s="4">
        <v>40</v>
      </c>
      <c r="B54" s="4">
        <f t="shared" si="0"/>
        <v>2</v>
      </c>
      <c r="C54" s="4">
        <f t="shared" si="1"/>
        <v>1</v>
      </c>
      <c r="D54" s="4">
        <v>12</v>
      </c>
      <c r="E54" s="4">
        <v>60000</v>
      </c>
      <c r="F54" s="4">
        <f t="shared" si="2"/>
        <v>113820.43</v>
      </c>
      <c r="G54" s="4">
        <f t="shared" si="3"/>
        <v>-53820.429999999993</v>
      </c>
      <c r="H54" s="4" t="str">
        <v>Female</v>
      </c>
      <c r="I54" s="4" t="str">
        <v>Bachelor's</v>
      </c>
    </row>
    <row r="55" spans="1:9" x14ac:dyDescent="0.25">
      <c r="A55" s="4">
        <v>47</v>
      </c>
      <c r="B55" s="4">
        <f t="shared" si="0"/>
        <v>1</v>
      </c>
      <c r="C55" s="4">
        <f t="shared" si="1"/>
        <v>2</v>
      </c>
      <c r="D55" s="4">
        <v>19</v>
      </c>
      <c r="E55" s="4">
        <v>200000</v>
      </c>
      <c r="F55" s="4">
        <f t="shared" si="2"/>
        <v>171735.31</v>
      </c>
      <c r="G55" s="4">
        <f t="shared" si="3"/>
        <v>28264.690000000002</v>
      </c>
      <c r="H55" s="4" t="str">
        <v>Male</v>
      </c>
      <c r="I55" s="4" t="str">
        <v>Master's</v>
      </c>
    </row>
    <row r="56" spans="1:9" x14ac:dyDescent="0.25">
      <c r="A56" s="4">
        <v>29</v>
      </c>
      <c r="B56" s="4">
        <f t="shared" si="0"/>
        <v>2</v>
      </c>
      <c r="C56" s="4">
        <f t="shared" si="1"/>
        <v>1</v>
      </c>
      <c r="D56" s="4">
        <v>3</v>
      </c>
      <c r="E56" s="4">
        <v>50000</v>
      </c>
      <c r="F56" s="4">
        <f t="shared" si="2"/>
        <v>67996.47</v>
      </c>
      <c r="G56" s="4">
        <f t="shared" si="3"/>
        <v>-17996.47</v>
      </c>
      <c r="H56" s="4" t="str">
        <v>Female</v>
      </c>
      <c r="I56" s="4" t="str">
        <v>Bachelor's</v>
      </c>
    </row>
    <row r="57" spans="1:9" x14ac:dyDescent="0.25">
      <c r="A57" s="4">
        <v>36</v>
      </c>
      <c r="B57" s="4">
        <f t="shared" si="0"/>
        <v>1</v>
      </c>
      <c r="C57" s="4">
        <f t="shared" si="1"/>
        <v>1</v>
      </c>
      <c r="D57" s="4">
        <v>9</v>
      </c>
      <c r="E57" s="4">
        <v>95000</v>
      </c>
      <c r="F57" s="4">
        <f t="shared" si="2"/>
        <v>104464.76999999999</v>
      </c>
      <c r="G57" s="4">
        <f t="shared" si="3"/>
        <v>-9464.7699999999895</v>
      </c>
      <c r="H57" s="4" t="str">
        <v>Male</v>
      </c>
      <c r="I57" s="4" t="str">
        <v>Bachelor's</v>
      </c>
    </row>
    <row r="58" spans="1:9" x14ac:dyDescent="0.25">
      <c r="A58" s="4">
        <v>27</v>
      </c>
      <c r="B58" s="4">
        <f t="shared" si="0"/>
        <v>2</v>
      </c>
      <c r="C58" s="4">
        <f t="shared" si="1"/>
        <v>2</v>
      </c>
      <c r="D58" s="4">
        <v>2</v>
      </c>
      <c r="E58" s="4">
        <v>65000</v>
      </c>
      <c r="F58" s="4">
        <f t="shared" si="2"/>
        <v>79015.77</v>
      </c>
      <c r="G58" s="4">
        <f t="shared" si="3"/>
        <v>-14015.770000000004</v>
      </c>
      <c r="H58" s="4" t="str">
        <v>Female</v>
      </c>
      <c r="I58" s="4" t="str">
        <v>Master's</v>
      </c>
    </row>
    <row r="59" spans="1:9" x14ac:dyDescent="0.25">
      <c r="A59" s="4">
        <v>43</v>
      </c>
      <c r="B59" s="4">
        <f t="shared" si="0"/>
        <v>1</v>
      </c>
      <c r="C59" s="4">
        <f t="shared" si="1"/>
        <v>3</v>
      </c>
      <c r="D59" s="4">
        <v>17</v>
      </c>
      <c r="E59" s="4">
        <v>140000</v>
      </c>
      <c r="F59" s="4">
        <f t="shared" si="2"/>
        <v>178090.37</v>
      </c>
      <c r="G59" s="4">
        <f t="shared" si="3"/>
        <v>-38090.369999999995</v>
      </c>
      <c r="H59" s="4" t="str">
        <v>Male</v>
      </c>
      <c r="I59" s="4" t="str">
        <v>PhD</v>
      </c>
    </row>
    <row r="60" spans="1:9" x14ac:dyDescent="0.25">
      <c r="A60" s="4">
        <v>30</v>
      </c>
      <c r="B60" s="4">
        <f t="shared" si="0"/>
        <v>2</v>
      </c>
      <c r="C60" s="4">
        <f t="shared" si="1"/>
        <v>1</v>
      </c>
      <c r="D60" s="4">
        <v>4</v>
      </c>
      <c r="E60" s="4">
        <v>55000</v>
      </c>
      <c r="F60" s="4">
        <f t="shared" si="2"/>
        <v>73210.11</v>
      </c>
      <c r="G60" s="4">
        <f t="shared" si="3"/>
        <v>-18210.11</v>
      </c>
      <c r="H60" s="4" t="str">
        <v>Female</v>
      </c>
      <c r="I60" s="4" t="str">
        <v>Bachelor's</v>
      </c>
    </row>
    <row r="61" spans="1:9" x14ac:dyDescent="0.25">
      <c r="A61" s="4">
        <v>35</v>
      </c>
      <c r="B61" s="4">
        <f t="shared" si="0"/>
        <v>1</v>
      </c>
      <c r="C61" s="4">
        <f t="shared" si="1"/>
        <v>2</v>
      </c>
      <c r="D61" s="4">
        <v>7</v>
      </c>
      <c r="E61" s="4">
        <v>105000</v>
      </c>
      <c r="F61" s="4">
        <f t="shared" si="2"/>
        <v>109171.63</v>
      </c>
      <c r="G61" s="4">
        <f t="shared" si="3"/>
        <v>-4171.6300000000047</v>
      </c>
      <c r="H61" s="4" t="str">
        <v>Male</v>
      </c>
      <c r="I61" s="4" t="str">
        <v>Master's</v>
      </c>
    </row>
    <row r="62" spans="1:9" x14ac:dyDescent="0.25">
      <c r="A62" s="4">
        <v>51</v>
      </c>
      <c r="B62" s="4">
        <f t="shared" si="0"/>
        <v>2</v>
      </c>
      <c r="C62" s="4">
        <f t="shared" si="1"/>
        <v>2</v>
      </c>
      <c r="D62" s="4">
        <v>23</v>
      </c>
      <c r="E62" s="4">
        <v>170000</v>
      </c>
      <c r="F62" s="4">
        <f t="shared" si="2"/>
        <v>186854.01</v>
      </c>
      <c r="G62" s="4">
        <f t="shared" si="3"/>
        <v>-16854.010000000009</v>
      </c>
      <c r="H62" s="4" t="str">
        <v>Female</v>
      </c>
      <c r="I62" s="4" t="str">
        <v>Master's</v>
      </c>
    </row>
    <row r="63" spans="1:9" x14ac:dyDescent="0.25">
      <c r="A63" s="4">
        <v>29</v>
      </c>
      <c r="B63" s="4">
        <f t="shared" si="0"/>
        <v>1</v>
      </c>
      <c r="C63" s="4">
        <f t="shared" si="1"/>
        <v>1</v>
      </c>
      <c r="D63" s="4">
        <v>3</v>
      </c>
      <c r="E63" s="4">
        <v>50000</v>
      </c>
      <c r="F63" s="4">
        <f t="shared" si="2"/>
        <v>73732.33</v>
      </c>
      <c r="G63" s="4">
        <f t="shared" si="3"/>
        <v>-23732.33</v>
      </c>
      <c r="H63" s="4" t="str">
        <v>Male</v>
      </c>
      <c r="I63" s="4" t="str">
        <v>Bachelor's</v>
      </c>
    </row>
    <row r="64" spans="1:9" x14ac:dyDescent="0.25">
      <c r="A64" s="4">
        <v>40</v>
      </c>
      <c r="B64" s="4">
        <f t="shared" si="0"/>
        <v>2</v>
      </c>
      <c r="C64" s="4">
        <f t="shared" si="1"/>
        <v>1</v>
      </c>
      <c r="D64" s="4">
        <v>12</v>
      </c>
      <c r="E64" s="4">
        <v>80000</v>
      </c>
      <c r="F64" s="4">
        <f t="shared" si="2"/>
        <v>113820.43</v>
      </c>
      <c r="G64" s="4">
        <f t="shared" si="3"/>
        <v>-33820.429999999993</v>
      </c>
      <c r="H64" s="4" t="str">
        <v>Female</v>
      </c>
      <c r="I64" s="4" t="str">
        <v>Bachelor's</v>
      </c>
    </row>
    <row r="65" spans="1:9" x14ac:dyDescent="0.25">
      <c r="A65" s="4">
        <v>47</v>
      </c>
      <c r="B65" s="4">
        <f t="shared" si="0"/>
        <v>1</v>
      </c>
      <c r="C65" s="4">
        <f t="shared" si="1"/>
        <v>3</v>
      </c>
      <c r="D65" s="4">
        <v>21</v>
      </c>
      <c r="E65" s="4">
        <v>180000</v>
      </c>
      <c r="F65" s="4">
        <f t="shared" si="2"/>
        <v>198944.93</v>
      </c>
      <c r="G65" s="4">
        <f t="shared" si="3"/>
        <v>-18944.929999999993</v>
      </c>
      <c r="H65" s="4" t="str">
        <v>Male</v>
      </c>
      <c r="I65" s="4" t="str">
        <v>PhD</v>
      </c>
    </row>
    <row r="66" spans="1:9" x14ac:dyDescent="0.25">
      <c r="A66" s="4">
        <v>26</v>
      </c>
      <c r="B66" s="4">
        <f t="shared" ref="B66:B129" si="4">IF(H66 = "Male", 1, IF(H66 = "Female", 2, IF(H66 = "Other", 3)))</f>
        <v>1</v>
      </c>
      <c r="C66" s="4">
        <f t="shared" ref="C66:C129" si="5">IF(I66 = "High School", 0, IF(I66 = "Bachelor's", 1, IF(I66 = "Master's", 2, IF(I66 = "PhD", 3))))</f>
        <v>1</v>
      </c>
      <c r="D66" s="4">
        <v>1</v>
      </c>
      <c r="E66" s="4">
        <v>35000</v>
      </c>
      <c r="F66" s="4">
        <f t="shared" si="2"/>
        <v>63854.45</v>
      </c>
      <c r="G66" s="4">
        <f t="shared" si="3"/>
        <v>-28854.449999999997</v>
      </c>
      <c r="H66" s="4" t="str">
        <v>Male</v>
      </c>
      <c r="I66" s="4" t="str">
        <v>Bachelor's</v>
      </c>
    </row>
    <row r="67" spans="1:9" x14ac:dyDescent="0.25">
      <c r="A67" s="4">
        <v>38</v>
      </c>
      <c r="B67" s="4">
        <f t="shared" si="4"/>
        <v>2</v>
      </c>
      <c r="C67" s="4">
        <f t="shared" si="5"/>
        <v>2</v>
      </c>
      <c r="D67" s="4">
        <v>10</v>
      </c>
      <c r="E67" s="4">
        <v>90000</v>
      </c>
      <c r="F67" s="4">
        <f t="shared" ref="F67:F130" si="6">62428.13 + (-549.4*A67) + (-5735.86*B67) + (15683.54*C67) + (5763.04*D67)</f>
        <v>119076.69</v>
      </c>
      <c r="G67" s="4">
        <f t="shared" ref="G67:G130" si="7">E67-F67</f>
        <v>-29076.690000000002</v>
      </c>
      <c r="H67" s="4" t="str">
        <v>Female</v>
      </c>
      <c r="I67" s="4" t="str">
        <v>Master's</v>
      </c>
    </row>
    <row r="68" spans="1:9" x14ac:dyDescent="0.25">
      <c r="A68" s="4">
        <v>46</v>
      </c>
      <c r="B68" s="4">
        <f t="shared" si="4"/>
        <v>1</v>
      </c>
      <c r="C68" s="4">
        <f t="shared" si="5"/>
        <v>1</v>
      </c>
      <c r="D68" s="4">
        <v>19</v>
      </c>
      <c r="E68" s="4">
        <v>120000</v>
      </c>
      <c r="F68" s="4">
        <f t="shared" si="6"/>
        <v>156601.16999999998</v>
      </c>
      <c r="G68" s="4">
        <f t="shared" si="7"/>
        <v>-36601.169999999984</v>
      </c>
      <c r="H68" s="4" t="str">
        <v>Male</v>
      </c>
      <c r="I68" s="4" t="str">
        <v>Bachelor's</v>
      </c>
    </row>
    <row r="69" spans="1:9" x14ac:dyDescent="0.25">
      <c r="A69" s="4">
        <v>31</v>
      </c>
      <c r="B69" s="4">
        <f t="shared" si="4"/>
        <v>2</v>
      </c>
      <c r="C69" s="4">
        <f t="shared" si="5"/>
        <v>1</v>
      </c>
      <c r="D69" s="4">
        <v>5</v>
      </c>
      <c r="E69" s="4">
        <v>45000</v>
      </c>
      <c r="F69" s="4">
        <f t="shared" si="6"/>
        <v>78423.75</v>
      </c>
      <c r="G69" s="4">
        <f t="shared" si="7"/>
        <v>-33423.75</v>
      </c>
      <c r="H69" s="4" t="str">
        <v>Female</v>
      </c>
      <c r="I69" s="4" t="str">
        <v>Bachelor's</v>
      </c>
    </row>
    <row r="70" spans="1:9" x14ac:dyDescent="0.25">
      <c r="A70" s="4">
        <v>34</v>
      </c>
      <c r="B70" s="4">
        <f t="shared" si="4"/>
        <v>1</v>
      </c>
      <c r="C70" s="4">
        <f t="shared" si="5"/>
        <v>2</v>
      </c>
      <c r="D70" s="4">
        <v>8</v>
      </c>
      <c r="E70" s="4">
        <v>90000</v>
      </c>
      <c r="F70" s="4">
        <f t="shared" si="6"/>
        <v>115484.07</v>
      </c>
      <c r="G70" s="4">
        <f t="shared" si="7"/>
        <v>-25484.070000000007</v>
      </c>
      <c r="H70" s="4" t="str">
        <v>Male</v>
      </c>
      <c r="I70" s="4" t="str">
        <v>Master's</v>
      </c>
    </row>
    <row r="71" spans="1:9" x14ac:dyDescent="0.25">
      <c r="A71" s="4">
        <v>49</v>
      </c>
      <c r="B71" s="4">
        <f t="shared" si="4"/>
        <v>2</v>
      </c>
      <c r="C71" s="4">
        <f t="shared" si="5"/>
        <v>2</v>
      </c>
      <c r="D71" s="4">
        <v>18</v>
      </c>
      <c r="E71" s="4">
        <v>150000</v>
      </c>
      <c r="F71" s="4">
        <f t="shared" si="6"/>
        <v>159137.60999999999</v>
      </c>
      <c r="G71" s="4">
        <f t="shared" si="7"/>
        <v>-9137.609999999986</v>
      </c>
      <c r="H71" s="4" t="str">
        <v>Female</v>
      </c>
      <c r="I71" s="4" t="str">
        <v>Master's</v>
      </c>
    </row>
    <row r="72" spans="1:9" x14ac:dyDescent="0.25">
      <c r="A72" s="4">
        <v>33</v>
      </c>
      <c r="B72" s="4">
        <f t="shared" si="4"/>
        <v>1</v>
      </c>
      <c r="C72" s="4">
        <f t="shared" si="5"/>
        <v>1</v>
      </c>
      <c r="D72" s="4">
        <v>6</v>
      </c>
      <c r="E72" s="4">
        <v>65000</v>
      </c>
      <c r="F72" s="4">
        <f t="shared" si="6"/>
        <v>88823.849999999991</v>
      </c>
      <c r="G72" s="4">
        <f t="shared" si="7"/>
        <v>-23823.849999999991</v>
      </c>
      <c r="H72" s="4" t="str">
        <v>Male</v>
      </c>
      <c r="I72" s="4" t="str">
        <v>Bachelor's</v>
      </c>
    </row>
    <row r="73" spans="1:9" x14ac:dyDescent="0.25">
      <c r="A73" s="4">
        <v>39</v>
      </c>
      <c r="B73" s="4">
        <f t="shared" si="4"/>
        <v>2</v>
      </c>
      <c r="C73" s="4">
        <f t="shared" si="5"/>
        <v>1</v>
      </c>
      <c r="D73" s="4">
        <v>11</v>
      </c>
      <c r="E73" s="4">
        <v>70000</v>
      </c>
      <c r="F73" s="4">
        <f t="shared" si="6"/>
        <v>108606.79000000001</v>
      </c>
      <c r="G73" s="4">
        <f t="shared" si="7"/>
        <v>-38606.790000000008</v>
      </c>
      <c r="H73" s="4" t="str">
        <v>Female</v>
      </c>
      <c r="I73" s="4" t="str">
        <v>Bachelor's</v>
      </c>
    </row>
    <row r="74" spans="1:9" x14ac:dyDescent="0.25">
      <c r="A74" s="4">
        <v>45</v>
      </c>
      <c r="B74" s="4">
        <f t="shared" si="4"/>
        <v>1</v>
      </c>
      <c r="C74" s="4">
        <f t="shared" si="5"/>
        <v>3</v>
      </c>
      <c r="D74" s="4">
        <v>16</v>
      </c>
      <c r="E74" s="4">
        <v>190000</v>
      </c>
      <c r="F74" s="4">
        <f t="shared" si="6"/>
        <v>171228.53</v>
      </c>
      <c r="G74" s="4">
        <f t="shared" si="7"/>
        <v>18771.47</v>
      </c>
      <c r="H74" s="4" t="str">
        <v>Male</v>
      </c>
      <c r="I74" s="4" t="str">
        <v>PhD</v>
      </c>
    </row>
    <row r="75" spans="1:9" x14ac:dyDescent="0.25">
      <c r="A75" s="4">
        <v>28</v>
      </c>
      <c r="B75" s="4">
        <f t="shared" si="4"/>
        <v>1</v>
      </c>
      <c r="C75" s="4">
        <f t="shared" si="5"/>
        <v>1</v>
      </c>
      <c r="D75" s="4">
        <v>2</v>
      </c>
      <c r="E75" s="4">
        <v>40000</v>
      </c>
      <c r="F75" s="4">
        <f t="shared" si="6"/>
        <v>68518.69</v>
      </c>
      <c r="G75" s="4">
        <f t="shared" si="7"/>
        <v>-28518.690000000002</v>
      </c>
      <c r="H75" s="4" t="str">
        <v>Male</v>
      </c>
      <c r="I75" s="4" t="str">
        <v>Bachelor's</v>
      </c>
    </row>
    <row r="76" spans="1:9" x14ac:dyDescent="0.25">
      <c r="A76" s="4">
        <v>42</v>
      </c>
      <c r="B76" s="4">
        <f t="shared" si="4"/>
        <v>2</v>
      </c>
      <c r="C76" s="4">
        <f t="shared" si="5"/>
        <v>2</v>
      </c>
      <c r="D76" s="4">
        <v>14</v>
      </c>
      <c r="E76" s="4">
        <v>120000</v>
      </c>
      <c r="F76" s="4">
        <f t="shared" si="6"/>
        <v>139931.25</v>
      </c>
      <c r="G76" s="4">
        <f t="shared" si="7"/>
        <v>-19931.25</v>
      </c>
      <c r="H76" s="4" t="str">
        <v>Female</v>
      </c>
      <c r="I76" s="4" t="str">
        <v>Master's</v>
      </c>
    </row>
    <row r="77" spans="1:9" x14ac:dyDescent="0.25">
      <c r="A77" s="4">
        <v>37</v>
      </c>
      <c r="B77" s="4">
        <f t="shared" si="4"/>
        <v>1</v>
      </c>
      <c r="C77" s="4">
        <f t="shared" si="5"/>
        <v>1</v>
      </c>
      <c r="D77" s="4">
        <v>10</v>
      </c>
      <c r="E77" s="4">
        <v>95000</v>
      </c>
      <c r="F77" s="4">
        <f t="shared" si="6"/>
        <v>109678.41</v>
      </c>
      <c r="G77" s="4">
        <f t="shared" si="7"/>
        <v>-14678.410000000003</v>
      </c>
      <c r="H77" s="4" t="str">
        <v>Male</v>
      </c>
      <c r="I77" s="4" t="str">
        <v>Bachelor's</v>
      </c>
    </row>
    <row r="78" spans="1:9" x14ac:dyDescent="0.25">
      <c r="A78" s="4">
        <v>50</v>
      </c>
      <c r="B78" s="4">
        <f t="shared" si="4"/>
        <v>2</v>
      </c>
      <c r="C78" s="4">
        <f t="shared" si="5"/>
        <v>1</v>
      </c>
      <c r="D78" s="4">
        <v>22</v>
      </c>
      <c r="E78" s="4">
        <v>160000</v>
      </c>
      <c r="F78" s="4">
        <f t="shared" si="6"/>
        <v>165956.83000000002</v>
      </c>
      <c r="G78" s="4">
        <f t="shared" si="7"/>
        <v>-5956.8300000000163</v>
      </c>
      <c r="H78" s="4" t="str">
        <v>Female</v>
      </c>
      <c r="I78" s="4" t="str">
        <v>Bachelor's</v>
      </c>
    </row>
    <row r="79" spans="1:9" x14ac:dyDescent="0.25">
      <c r="A79" s="4">
        <v>32</v>
      </c>
      <c r="B79" s="4">
        <f t="shared" si="4"/>
        <v>1</v>
      </c>
      <c r="C79" s="4">
        <f t="shared" si="5"/>
        <v>2</v>
      </c>
      <c r="D79" s="4">
        <v>6</v>
      </c>
      <c r="E79" s="4">
        <v>100000</v>
      </c>
      <c r="F79" s="4">
        <f t="shared" si="6"/>
        <v>105056.79000000001</v>
      </c>
      <c r="G79" s="4">
        <f t="shared" si="7"/>
        <v>-5056.7900000000081</v>
      </c>
      <c r="H79" s="4" t="str">
        <v>Male</v>
      </c>
      <c r="I79" s="4" t="str">
        <v>Master's</v>
      </c>
    </row>
    <row r="80" spans="1:9" x14ac:dyDescent="0.25">
      <c r="A80" s="4">
        <v>48</v>
      </c>
      <c r="B80" s="4">
        <f t="shared" si="4"/>
        <v>2</v>
      </c>
      <c r="C80" s="4">
        <f t="shared" si="5"/>
        <v>2</v>
      </c>
      <c r="D80" s="4">
        <v>20</v>
      </c>
      <c r="E80" s="4">
        <v>180000</v>
      </c>
      <c r="F80" s="4">
        <f t="shared" si="6"/>
        <v>171213.09</v>
      </c>
      <c r="G80" s="4">
        <f t="shared" si="7"/>
        <v>8786.9100000000035</v>
      </c>
      <c r="H80" s="4" t="str">
        <v>Female</v>
      </c>
      <c r="I80" s="4" t="str">
        <v>Master's</v>
      </c>
    </row>
    <row r="81" spans="1:9" x14ac:dyDescent="0.25">
      <c r="A81" s="4">
        <v>30</v>
      </c>
      <c r="B81" s="4">
        <f t="shared" si="4"/>
        <v>2</v>
      </c>
      <c r="C81" s="4">
        <f t="shared" si="5"/>
        <v>1</v>
      </c>
      <c r="D81" s="4">
        <v>3</v>
      </c>
      <c r="E81" s="4">
        <v>55000</v>
      </c>
      <c r="F81" s="4">
        <f t="shared" si="6"/>
        <v>67447.069999999992</v>
      </c>
      <c r="G81" s="4">
        <f t="shared" si="7"/>
        <v>-12447.069999999992</v>
      </c>
      <c r="H81" s="4" t="str">
        <v>Female</v>
      </c>
      <c r="I81" s="4" t="str">
        <v>Bachelor's</v>
      </c>
    </row>
    <row r="82" spans="1:9" x14ac:dyDescent="0.25">
      <c r="A82" s="4">
        <v>36</v>
      </c>
      <c r="B82" s="4">
        <f t="shared" si="4"/>
        <v>1</v>
      </c>
      <c r="C82" s="4">
        <f t="shared" si="5"/>
        <v>1</v>
      </c>
      <c r="D82" s="4">
        <v>8</v>
      </c>
      <c r="E82" s="4">
        <v>70000</v>
      </c>
      <c r="F82" s="4">
        <f t="shared" si="6"/>
        <v>98701.73</v>
      </c>
      <c r="G82" s="4">
        <f t="shared" si="7"/>
        <v>-28701.729999999996</v>
      </c>
      <c r="H82" s="4" t="str">
        <v>Male</v>
      </c>
      <c r="I82" s="4" t="str">
        <v>Bachelor's</v>
      </c>
    </row>
    <row r="83" spans="1:9" x14ac:dyDescent="0.25">
      <c r="A83" s="4">
        <v>41</v>
      </c>
      <c r="B83" s="4">
        <f t="shared" si="4"/>
        <v>2</v>
      </c>
      <c r="C83" s="4">
        <f t="shared" si="5"/>
        <v>2</v>
      </c>
      <c r="D83" s="4">
        <v>13</v>
      </c>
      <c r="E83" s="4">
        <v>80000</v>
      </c>
      <c r="F83" s="4">
        <f t="shared" si="6"/>
        <v>134717.60999999999</v>
      </c>
      <c r="G83" s="4">
        <f t="shared" si="7"/>
        <v>-54717.609999999986</v>
      </c>
      <c r="H83" s="4" t="str">
        <v>Female</v>
      </c>
      <c r="I83" s="4" t="str">
        <v>Master's</v>
      </c>
    </row>
    <row r="84" spans="1:9" x14ac:dyDescent="0.25">
      <c r="A84" s="4">
        <v>25</v>
      </c>
      <c r="B84" s="4">
        <f t="shared" si="4"/>
        <v>1</v>
      </c>
      <c r="C84" s="4">
        <f t="shared" si="5"/>
        <v>1</v>
      </c>
      <c r="D84" s="4">
        <v>0</v>
      </c>
      <c r="E84" s="4">
        <v>30000</v>
      </c>
      <c r="F84" s="4">
        <f t="shared" si="6"/>
        <v>58640.81</v>
      </c>
      <c r="G84" s="4">
        <f t="shared" si="7"/>
        <v>-28640.809999999998</v>
      </c>
      <c r="H84" s="4" t="str">
        <v>Male</v>
      </c>
      <c r="I84" s="4" t="str">
        <v>Bachelor's</v>
      </c>
    </row>
    <row r="85" spans="1:9" x14ac:dyDescent="0.25">
      <c r="A85" s="4">
        <v>52</v>
      </c>
      <c r="B85" s="4">
        <f t="shared" si="4"/>
        <v>1</v>
      </c>
      <c r="C85" s="4">
        <f t="shared" si="5"/>
        <v>3</v>
      </c>
      <c r="D85" s="4">
        <v>24</v>
      </c>
      <c r="E85" s="4">
        <v>250000</v>
      </c>
      <c r="F85" s="4">
        <f t="shared" si="6"/>
        <v>213487.05</v>
      </c>
      <c r="G85" s="4">
        <f t="shared" si="7"/>
        <v>36512.950000000012</v>
      </c>
      <c r="H85" s="4" t="str">
        <v>Male</v>
      </c>
      <c r="I85" s="4" t="str">
        <v>PhD</v>
      </c>
    </row>
    <row r="86" spans="1:9" x14ac:dyDescent="0.25">
      <c r="A86" s="4">
        <v>29</v>
      </c>
      <c r="B86" s="4">
        <f t="shared" si="4"/>
        <v>2</v>
      </c>
      <c r="C86" s="4">
        <f t="shared" si="5"/>
        <v>1</v>
      </c>
      <c r="D86" s="4">
        <v>2</v>
      </c>
      <c r="E86" s="4">
        <v>40000</v>
      </c>
      <c r="F86" s="4">
        <f t="shared" si="6"/>
        <v>62233.43</v>
      </c>
      <c r="G86" s="4">
        <f t="shared" si="7"/>
        <v>-22233.43</v>
      </c>
      <c r="H86" s="4" t="str">
        <v>Female</v>
      </c>
      <c r="I86" s="4" t="str">
        <v>Bachelor's</v>
      </c>
    </row>
    <row r="87" spans="1:9" x14ac:dyDescent="0.25">
      <c r="A87" s="4">
        <v>34</v>
      </c>
      <c r="B87" s="4">
        <f t="shared" si="4"/>
        <v>2</v>
      </c>
      <c r="C87" s="4">
        <f t="shared" si="5"/>
        <v>2</v>
      </c>
      <c r="D87" s="4">
        <v>10</v>
      </c>
      <c r="E87" s="4">
        <v>95000</v>
      </c>
      <c r="F87" s="4">
        <f t="shared" si="6"/>
        <v>121274.29000000001</v>
      </c>
      <c r="G87" s="4">
        <f t="shared" si="7"/>
        <v>-26274.290000000008</v>
      </c>
      <c r="H87" s="4" t="str">
        <v>Female</v>
      </c>
      <c r="I87" s="4" t="str">
        <v>Master's</v>
      </c>
    </row>
    <row r="88" spans="1:9" x14ac:dyDescent="0.25">
      <c r="A88" s="4">
        <v>27</v>
      </c>
      <c r="B88" s="4">
        <f t="shared" si="4"/>
        <v>1</v>
      </c>
      <c r="C88" s="4">
        <f t="shared" si="5"/>
        <v>1</v>
      </c>
      <c r="D88" s="4">
        <v>2</v>
      </c>
      <c r="E88" s="4">
        <v>45000</v>
      </c>
      <c r="F88" s="4">
        <f t="shared" si="6"/>
        <v>69068.09</v>
      </c>
      <c r="G88" s="4">
        <f t="shared" si="7"/>
        <v>-24068.089999999997</v>
      </c>
      <c r="H88" s="4" t="str">
        <v>Male</v>
      </c>
      <c r="I88" s="4" t="str">
        <v>Bachelor's</v>
      </c>
    </row>
    <row r="89" spans="1:9" x14ac:dyDescent="0.25">
      <c r="A89" s="4">
        <v>40</v>
      </c>
      <c r="B89" s="4">
        <f t="shared" si="4"/>
        <v>2</v>
      </c>
      <c r="C89" s="4">
        <f t="shared" si="5"/>
        <v>1</v>
      </c>
      <c r="D89" s="4">
        <v>15</v>
      </c>
      <c r="E89" s="4">
        <v>80000</v>
      </c>
      <c r="F89" s="4">
        <f t="shared" si="6"/>
        <v>131109.54999999999</v>
      </c>
      <c r="G89" s="4">
        <f t="shared" si="7"/>
        <v>-51109.549999999988</v>
      </c>
      <c r="H89" s="4" t="str">
        <v>Female</v>
      </c>
      <c r="I89" s="4" t="str">
        <v>Bachelor's</v>
      </c>
    </row>
    <row r="90" spans="1:9" x14ac:dyDescent="0.25">
      <c r="A90" s="4">
        <v>46</v>
      </c>
      <c r="B90" s="4">
        <f t="shared" si="4"/>
        <v>1</v>
      </c>
      <c r="C90" s="4">
        <f t="shared" si="5"/>
        <v>2</v>
      </c>
      <c r="D90" s="4">
        <v>21</v>
      </c>
      <c r="E90" s="4">
        <v>135000</v>
      </c>
      <c r="F90" s="4">
        <f t="shared" si="6"/>
        <v>183810.78999999998</v>
      </c>
      <c r="G90" s="4">
        <f t="shared" si="7"/>
        <v>-48810.789999999979</v>
      </c>
      <c r="H90" s="4" t="str">
        <v>Male</v>
      </c>
      <c r="I90" s="4" t="str">
        <v>Master's</v>
      </c>
    </row>
    <row r="91" spans="1:9" x14ac:dyDescent="0.25">
      <c r="A91" s="4">
        <v>31</v>
      </c>
      <c r="B91" s="4">
        <f t="shared" si="4"/>
        <v>2</v>
      </c>
      <c r="C91" s="4">
        <f t="shared" si="5"/>
        <v>1</v>
      </c>
      <c r="D91" s="4">
        <v>6</v>
      </c>
      <c r="E91" s="4">
        <v>55000</v>
      </c>
      <c r="F91" s="4">
        <f t="shared" si="6"/>
        <v>84186.79</v>
      </c>
      <c r="G91" s="4">
        <f t="shared" si="7"/>
        <v>-29186.789999999994</v>
      </c>
      <c r="H91" s="4" t="str">
        <v>Female</v>
      </c>
      <c r="I91" s="4" t="str">
        <v>Bachelor's</v>
      </c>
    </row>
    <row r="92" spans="1:9" x14ac:dyDescent="0.25">
      <c r="A92" s="4">
        <v>36</v>
      </c>
      <c r="B92" s="4">
        <f t="shared" si="4"/>
        <v>1</v>
      </c>
      <c r="C92" s="4">
        <f t="shared" si="5"/>
        <v>3</v>
      </c>
      <c r="D92" s="4">
        <v>11</v>
      </c>
      <c r="E92" s="4">
        <v>120000</v>
      </c>
      <c r="F92" s="4">
        <f t="shared" si="6"/>
        <v>147357.93</v>
      </c>
      <c r="G92" s="4">
        <f t="shared" si="7"/>
        <v>-27357.929999999993</v>
      </c>
      <c r="H92" s="4" t="str">
        <v>Male</v>
      </c>
      <c r="I92" s="4" t="str">
        <v>PhD</v>
      </c>
    </row>
    <row r="93" spans="1:9" x14ac:dyDescent="0.25">
      <c r="A93" s="4">
        <v>29</v>
      </c>
      <c r="B93" s="4">
        <f t="shared" si="4"/>
        <v>2</v>
      </c>
      <c r="C93" s="4">
        <f t="shared" si="5"/>
        <v>1</v>
      </c>
      <c r="D93" s="4">
        <v>3</v>
      </c>
      <c r="E93" s="4">
        <v>40000</v>
      </c>
      <c r="F93" s="4">
        <f t="shared" si="6"/>
        <v>67996.47</v>
      </c>
      <c r="G93" s="4">
        <f t="shared" si="7"/>
        <v>-27996.47</v>
      </c>
      <c r="H93" s="4" t="str">
        <v>Female</v>
      </c>
      <c r="I93" s="4" t="str">
        <v>Bachelor's</v>
      </c>
    </row>
    <row r="94" spans="1:9" x14ac:dyDescent="0.25">
      <c r="A94" s="4">
        <v>43</v>
      </c>
      <c r="B94" s="4">
        <f t="shared" si="4"/>
        <v>1</v>
      </c>
      <c r="C94" s="4">
        <f t="shared" si="5"/>
        <v>1</v>
      </c>
      <c r="D94" s="4">
        <v>18</v>
      </c>
      <c r="E94" s="4">
        <v>105000</v>
      </c>
      <c r="F94" s="4">
        <f t="shared" si="6"/>
        <v>152486.32999999999</v>
      </c>
      <c r="G94" s="4">
        <f t="shared" si="7"/>
        <v>-47486.329999999987</v>
      </c>
      <c r="H94" s="4" t="str">
        <v>Male</v>
      </c>
      <c r="I94" s="4" t="str">
        <v>Bachelor's</v>
      </c>
    </row>
    <row r="95" spans="1:9" x14ac:dyDescent="0.25">
      <c r="A95" s="4">
        <v>52</v>
      </c>
      <c r="B95" s="4">
        <f t="shared" si="4"/>
        <v>2</v>
      </c>
      <c r="C95" s="4">
        <f t="shared" si="5"/>
        <v>2</v>
      </c>
      <c r="D95" s="4">
        <v>25</v>
      </c>
      <c r="E95" s="4">
        <v>170000</v>
      </c>
      <c r="F95" s="4">
        <f t="shared" si="6"/>
        <v>197830.69</v>
      </c>
      <c r="G95" s="4">
        <f t="shared" si="7"/>
        <v>-27830.690000000002</v>
      </c>
      <c r="H95" s="4" t="str">
        <v>Female</v>
      </c>
      <c r="I95" s="4" t="str">
        <v>Master's</v>
      </c>
    </row>
    <row r="96" spans="1:9" x14ac:dyDescent="0.25">
      <c r="A96" s="4">
        <v>33</v>
      </c>
      <c r="B96" s="4">
        <f t="shared" si="4"/>
        <v>1</v>
      </c>
      <c r="C96" s="4">
        <f t="shared" si="5"/>
        <v>1</v>
      </c>
      <c r="D96" s="4">
        <v>7</v>
      </c>
      <c r="E96" s="4">
        <v>75000</v>
      </c>
      <c r="F96" s="4">
        <f t="shared" si="6"/>
        <v>94586.889999999985</v>
      </c>
      <c r="G96" s="4">
        <f t="shared" si="7"/>
        <v>-19586.889999999985</v>
      </c>
      <c r="H96" s="4" t="str">
        <v>Male</v>
      </c>
      <c r="I96" s="4" t="str">
        <v>Bachelor's</v>
      </c>
    </row>
    <row r="97" spans="1:9" x14ac:dyDescent="0.25">
      <c r="A97" s="4">
        <v>39</v>
      </c>
      <c r="B97" s="4">
        <f t="shared" si="4"/>
        <v>2</v>
      </c>
      <c r="C97" s="4">
        <f t="shared" si="5"/>
        <v>1</v>
      </c>
      <c r="D97" s="4">
        <v>12</v>
      </c>
      <c r="E97" s="4">
        <v>65000</v>
      </c>
      <c r="F97" s="4">
        <f t="shared" si="6"/>
        <v>114369.82999999999</v>
      </c>
      <c r="G97" s="4">
        <f t="shared" si="7"/>
        <v>-49369.829999999987</v>
      </c>
      <c r="H97" s="4" t="str">
        <v>Female</v>
      </c>
      <c r="I97" s="4" t="str">
        <v>Bachelor's</v>
      </c>
    </row>
    <row r="98" spans="1:9" x14ac:dyDescent="0.25">
      <c r="A98" s="4">
        <v>47</v>
      </c>
      <c r="B98" s="4">
        <f t="shared" si="4"/>
        <v>1</v>
      </c>
      <c r="C98" s="4">
        <f t="shared" si="5"/>
        <v>3</v>
      </c>
      <c r="D98" s="4">
        <v>22</v>
      </c>
      <c r="E98" s="4">
        <v>160000</v>
      </c>
      <c r="F98" s="4">
        <f t="shared" si="6"/>
        <v>204707.97</v>
      </c>
      <c r="G98" s="4">
        <f t="shared" si="7"/>
        <v>-44707.97</v>
      </c>
      <c r="H98" s="4" t="str">
        <v>Male</v>
      </c>
      <c r="I98" s="4" t="str">
        <v>PhD</v>
      </c>
    </row>
    <row r="99" spans="1:9" x14ac:dyDescent="0.25">
      <c r="A99" s="4">
        <v>26</v>
      </c>
      <c r="B99" s="4">
        <f t="shared" si="4"/>
        <v>1</v>
      </c>
      <c r="C99" s="4">
        <f t="shared" si="5"/>
        <v>1</v>
      </c>
      <c r="D99" s="4">
        <v>1</v>
      </c>
      <c r="E99" s="4">
        <v>35000</v>
      </c>
      <c r="F99" s="4">
        <f t="shared" si="6"/>
        <v>63854.45</v>
      </c>
      <c r="G99" s="4">
        <f t="shared" si="7"/>
        <v>-28854.449999999997</v>
      </c>
      <c r="H99" s="4" t="str">
        <v>Male</v>
      </c>
      <c r="I99" s="4" t="str">
        <v>Bachelor's</v>
      </c>
    </row>
    <row r="100" spans="1:9" x14ac:dyDescent="0.25">
      <c r="A100" s="4">
        <v>38</v>
      </c>
      <c r="B100" s="4">
        <f t="shared" si="4"/>
        <v>2</v>
      </c>
      <c r="C100" s="4">
        <f t="shared" si="5"/>
        <v>2</v>
      </c>
      <c r="D100" s="4">
        <v>10</v>
      </c>
      <c r="E100" s="4">
        <v>90000</v>
      </c>
      <c r="F100" s="4">
        <f t="shared" si="6"/>
        <v>119076.69</v>
      </c>
      <c r="G100" s="4">
        <f t="shared" si="7"/>
        <v>-29076.690000000002</v>
      </c>
      <c r="H100" s="4" t="str">
        <v>Female</v>
      </c>
      <c r="I100" s="4" t="str">
        <v>Master's</v>
      </c>
    </row>
    <row r="101" spans="1:9" x14ac:dyDescent="0.25">
      <c r="A101" s="4">
        <v>45</v>
      </c>
      <c r="B101" s="4">
        <f t="shared" si="4"/>
        <v>1</v>
      </c>
      <c r="C101" s="4">
        <f t="shared" si="5"/>
        <v>1</v>
      </c>
      <c r="D101" s="4">
        <v>20</v>
      </c>
      <c r="E101" s="4">
        <v>110000</v>
      </c>
      <c r="F101" s="4">
        <f t="shared" si="6"/>
        <v>162913.60999999999</v>
      </c>
      <c r="G101" s="4">
        <f t="shared" si="7"/>
        <v>-52913.609999999986</v>
      </c>
      <c r="H101" s="4" t="str">
        <v>Male</v>
      </c>
      <c r="I101" s="4" t="str">
        <v>Bachelor's</v>
      </c>
    </row>
    <row r="102" spans="1:9" x14ac:dyDescent="0.25">
      <c r="A102" s="4">
        <v>31</v>
      </c>
      <c r="B102" s="4">
        <f t="shared" si="4"/>
        <v>2</v>
      </c>
      <c r="C102" s="4">
        <f t="shared" si="5"/>
        <v>1</v>
      </c>
      <c r="D102" s="4">
        <v>5</v>
      </c>
      <c r="E102" s="4">
        <v>45000</v>
      </c>
      <c r="F102" s="4">
        <f t="shared" si="6"/>
        <v>78423.75</v>
      </c>
      <c r="G102" s="4">
        <f t="shared" si="7"/>
        <v>-33423.75</v>
      </c>
      <c r="H102" s="4" t="str">
        <v>Female</v>
      </c>
      <c r="I102" s="4" t="str">
        <v>Bachelor's</v>
      </c>
    </row>
    <row r="103" spans="1:9" x14ac:dyDescent="0.25">
      <c r="A103" s="4">
        <v>35</v>
      </c>
      <c r="B103" s="4">
        <f t="shared" si="4"/>
        <v>1</v>
      </c>
      <c r="C103" s="4">
        <f t="shared" si="5"/>
        <v>2</v>
      </c>
      <c r="D103" s="4">
        <v>8</v>
      </c>
      <c r="E103" s="4">
        <v>95000</v>
      </c>
      <c r="F103" s="4">
        <f t="shared" si="6"/>
        <v>114934.67000000001</v>
      </c>
      <c r="G103" s="4">
        <f t="shared" si="7"/>
        <v>-19934.670000000013</v>
      </c>
      <c r="H103" s="4" t="str">
        <v>Male</v>
      </c>
      <c r="I103" s="4" t="str">
        <v>Master's</v>
      </c>
    </row>
    <row r="104" spans="1:9" x14ac:dyDescent="0.25">
      <c r="A104" s="4">
        <v>49</v>
      </c>
      <c r="B104" s="4">
        <f t="shared" si="4"/>
        <v>2</v>
      </c>
      <c r="C104" s="4">
        <f t="shared" si="5"/>
        <v>2</v>
      </c>
      <c r="D104" s="4">
        <v>19</v>
      </c>
      <c r="E104" s="4">
        <v>150000</v>
      </c>
      <c r="F104" s="4">
        <f t="shared" si="6"/>
        <v>164900.65</v>
      </c>
      <c r="G104" s="4">
        <f t="shared" si="7"/>
        <v>-14900.649999999994</v>
      </c>
      <c r="H104" s="4" t="str">
        <v>Female</v>
      </c>
      <c r="I104" s="4" t="str">
        <v>Master's</v>
      </c>
    </row>
    <row r="105" spans="1:9" x14ac:dyDescent="0.25">
      <c r="A105" s="4">
        <v>33</v>
      </c>
      <c r="B105" s="4">
        <f t="shared" si="4"/>
        <v>1</v>
      </c>
      <c r="C105" s="4">
        <f t="shared" si="5"/>
        <v>1</v>
      </c>
      <c r="D105" s="4">
        <v>5</v>
      </c>
      <c r="E105" s="4">
        <v>50000</v>
      </c>
      <c r="F105" s="4">
        <f t="shared" si="6"/>
        <v>83060.81</v>
      </c>
      <c r="G105" s="4">
        <f t="shared" si="7"/>
        <v>-33060.81</v>
      </c>
      <c r="H105" s="4" t="str">
        <v>Male</v>
      </c>
      <c r="I105" s="4" t="str">
        <v>Bachelor's</v>
      </c>
    </row>
    <row r="106" spans="1:9" x14ac:dyDescent="0.25">
      <c r="A106" s="4">
        <v>39</v>
      </c>
      <c r="B106" s="4">
        <f t="shared" si="4"/>
        <v>2</v>
      </c>
      <c r="C106" s="4">
        <f t="shared" si="5"/>
        <v>2</v>
      </c>
      <c r="D106" s="4">
        <v>13</v>
      </c>
      <c r="E106" s="4">
        <v>80000</v>
      </c>
      <c r="F106" s="4">
        <f t="shared" si="6"/>
        <v>135816.41</v>
      </c>
      <c r="G106" s="4">
        <f t="shared" si="7"/>
        <v>-55816.41</v>
      </c>
      <c r="H106" s="4" t="str">
        <v>Female</v>
      </c>
      <c r="I106" s="4" t="str">
        <v>Master's</v>
      </c>
    </row>
    <row r="107" spans="1:9" x14ac:dyDescent="0.25">
      <c r="A107" s="4">
        <v>44</v>
      </c>
      <c r="B107" s="4">
        <f t="shared" si="4"/>
        <v>1</v>
      </c>
      <c r="C107" s="4">
        <f t="shared" si="5"/>
        <v>3</v>
      </c>
      <c r="D107" s="4">
        <v>16</v>
      </c>
      <c r="E107" s="4">
        <v>220000</v>
      </c>
      <c r="F107" s="4">
        <f t="shared" si="6"/>
        <v>171777.93</v>
      </c>
      <c r="G107" s="4">
        <f t="shared" si="7"/>
        <v>48222.070000000007</v>
      </c>
      <c r="H107" s="4" t="str">
        <v>Male</v>
      </c>
      <c r="I107" s="4" t="str">
        <v>PhD</v>
      </c>
    </row>
    <row r="108" spans="1:9" x14ac:dyDescent="0.25">
      <c r="A108" s="4">
        <v>30</v>
      </c>
      <c r="B108" s="4">
        <f t="shared" si="4"/>
        <v>2</v>
      </c>
      <c r="C108" s="4">
        <f t="shared" si="5"/>
        <v>1</v>
      </c>
      <c r="D108" s="4">
        <v>3</v>
      </c>
      <c r="E108" s="4">
        <v>50000</v>
      </c>
      <c r="F108" s="4">
        <f t="shared" si="6"/>
        <v>67447.069999999992</v>
      </c>
      <c r="G108" s="4">
        <f t="shared" si="7"/>
        <v>-17447.069999999992</v>
      </c>
      <c r="H108" s="4" t="str">
        <v>Female</v>
      </c>
      <c r="I108" s="4" t="str">
        <v>Bachelor's</v>
      </c>
    </row>
    <row r="109" spans="1:9" x14ac:dyDescent="0.25">
      <c r="A109" s="4">
        <v>36</v>
      </c>
      <c r="B109" s="4">
        <f t="shared" si="4"/>
        <v>1</v>
      </c>
      <c r="C109" s="4">
        <f t="shared" si="5"/>
        <v>1</v>
      </c>
      <c r="D109" s="4">
        <v>7</v>
      </c>
      <c r="E109" s="4">
        <v>60000</v>
      </c>
      <c r="F109" s="4">
        <f t="shared" si="6"/>
        <v>92938.69</v>
      </c>
      <c r="G109" s="4">
        <f t="shared" si="7"/>
        <v>-32938.69</v>
      </c>
      <c r="H109" s="4" t="str">
        <v>Male</v>
      </c>
      <c r="I109" s="4" t="str">
        <v>Bachelor's</v>
      </c>
    </row>
    <row r="110" spans="1:9" x14ac:dyDescent="0.25">
      <c r="A110" s="4">
        <v>41</v>
      </c>
      <c r="B110" s="4">
        <f t="shared" si="4"/>
        <v>2</v>
      </c>
      <c r="C110" s="4">
        <f t="shared" si="5"/>
        <v>2</v>
      </c>
      <c r="D110" s="4">
        <v>14</v>
      </c>
      <c r="E110" s="4">
        <v>100000</v>
      </c>
      <c r="F110" s="4">
        <f t="shared" si="6"/>
        <v>140480.65</v>
      </c>
      <c r="G110" s="4">
        <f t="shared" si="7"/>
        <v>-40480.649999999994</v>
      </c>
      <c r="H110" s="4" t="str">
        <v>Female</v>
      </c>
      <c r="I110" s="4" t="str">
        <v>Master's</v>
      </c>
    </row>
    <row r="111" spans="1:9" x14ac:dyDescent="0.25">
      <c r="A111" s="4">
        <v>28</v>
      </c>
      <c r="B111" s="4">
        <f t="shared" si="4"/>
        <v>1</v>
      </c>
      <c r="C111" s="4">
        <f t="shared" si="5"/>
        <v>1</v>
      </c>
      <c r="D111" s="4">
        <v>2</v>
      </c>
      <c r="E111" s="4">
        <v>40000</v>
      </c>
      <c r="F111" s="4">
        <f t="shared" si="6"/>
        <v>68518.69</v>
      </c>
      <c r="G111" s="4">
        <f t="shared" si="7"/>
        <v>-28518.690000000002</v>
      </c>
      <c r="H111" s="4" t="str">
        <v>Male</v>
      </c>
      <c r="I111" s="4" t="str">
        <v>Bachelor's</v>
      </c>
    </row>
    <row r="112" spans="1:9" x14ac:dyDescent="0.25">
      <c r="A112" s="4">
        <v>42</v>
      </c>
      <c r="B112" s="4">
        <f t="shared" si="4"/>
        <v>2</v>
      </c>
      <c r="C112" s="4">
        <f t="shared" si="5"/>
        <v>2</v>
      </c>
      <c r="D112" s="4">
        <v>15</v>
      </c>
      <c r="E112" s="4">
        <v>110000</v>
      </c>
      <c r="F112" s="4">
        <f t="shared" si="6"/>
        <v>145694.29</v>
      </c>
      <c r="G112" s="4">
        <f t="shared" si="7"/>
        <v>-35694.290000000008</v>
      </c>
      <c r="H112" s="4" t="str">
        <v>Female</v>
      </c>
      <c r="I112" s="4" t="str">
        <v>Master's</v>
      </c>
    </row>
    <row r="113" spans="1:9" x14ac:dyDescent="0.25">
      <c r="A113" s="4">
        <v>37</v>
      </c>
      <c r="B113" s="4">
        <f t="shared" si="4"/>
        <v>1</v>
      </c>
      <c r="C113" s="4">
        <f t="shared" si="5"/>
        <v>1</v>
      </c>
      <c r="D113" s="4">
        <v>9</v>
      </c>
      <c r="E113" s="4">
        <v>95000</v>
      </c>
      <c r="F113" s="4">
        <f t="shared" si="6"/>
        <v>103915.37</v>
      </c>
      <c r="G113" s="4">
        <f t="shared" si="7"/>
        <v>-8915.3699999999953</v>
      </c>
      <c r="H113" s="4" t="str">
        <v>Male</v>
      </c>
      <c r="I113" s="4" t="str">
        <v>Bachelor's</v>
      </c>
    </row>
    <row r="114" spans="1:9" x14ac:dyDescent="0.25">
      <c r="A114" s="4">
        <v>50</v>
      </c>
      <c r="B114" s="4">
        <f t="shared" si="4"/>
        <v>2</v>
      </c>
      <c r="C114" s="4">
        <f t="shared" si="5"/>
        <v>1</v>
      </c>
      <c r="D114" s="4">
        <v>22</v>
      </c>
      <c r="E114" s="4">
        <v>130000</v>
      </c>
      <c r="F114" s="4">
        <f t="shared" si="6"/>
        <v>165956.83000000002</v>
      </c>
      <c r="G114" s="4">
        <f t="shared" si="7"/>
        <v>-35956.830000000016</v>
      </c>
      <c r="H114" s="4" t="str">
        <v>Female</v>
      </c>
      <c r="I114" s="4" t="str">
        <v>Bachelor's</v>
      </c>
    </row>
    <row r="115" spans="1:9" x14ac:dyDescent="0.25">
      <c r="A115" s="4">
        <v>32</v>
      </c>
      <c r="B115" s="4">
        <f t="shared" si="4"/>
        <v>1</v>
      </c>
      <c r="C115" s="4">
        <f t="shared" si="5"/>
        <v>2</v>
      </c>
      <c r="D115" s="4">
        <v>6</v>
      </c>
      <c r="E115" s="4">
        <v>90000</v>
      </c>
      <c r="F115" s="4">
        <f t="shared" si="6"/>
        <v>105056.79000000001</v>
      </c>
      <c r="G115" s="4">
        <f t="shared" si="7"/>
        <v>-15056.790000000008</v>
      </c>
      <c r="H115" s="4" t="str">
        <v>Male</v>
      </c>
      <c r="I115" s="4" t="str">
        <v>Master's</v>
      </c>
    </row>
    <row r="116" spans="1:9" x14ac:dyDescent="0.25">
      <c r="A116" s="4">
        <v>23</v>
      </c>
      <c r="B116" s="4">
        <f t="shared" si="4"/>
        <v>2</v>
      </c>
      <c r="C116" s="4">
        <f t="shared" si="5"/>
        <v>1</v>
      </c>
      <c r="D116" s="4">
        <v>0.5</v>
      </c>
      <c r="E116" s="4">
        <v>35000</v>
      </c>
      <c r="F116" s="4">
        <f t="shared" si="6"/>
        <v>56885.27</v>
      </c>
      <c r="G116" s="4">
        <f t="shared" si="7"/>
        <v>-21885.269999999997</v>
      </c>
      <c r="H116" s="4" t="str">
        <v>Female</v>
      </c>
      <c r="I116" s="4" t="str">
        <v>Bachelor's</v>
      </c>
    </row>
    <row r="117" spans="1:9" x14ac:dyDescent="0.25">
      <c r="A117" s="4">
        <v>31</v>
      </c>
      <c r="B117" s="4">
        <f t="shared" si="4"/>
        <v>1</v>
      </c>
      <c r="C117" s="4">
        <f t="shared" si="5"/>
        <v>2</v>
      </c>
      <c r="D117" s="4">
        <v>6</v>
      </c>
      <c r="E117" s="4">
        <v>95000</v>
      </c>
      <c r="F117" s="4">
        <f t="shared" si="6"/>
        <v>105606.19</v>
      </c>
      <c r="G117" s="4">
        <f t="shared" si="7"/>
        <v>-10606.190000000002</v>
      </c>
      <c r="H117" s="4" t="str">
        <v>Male</v>
      </c>
      <c r="I117" s="4" t="str">
        <v>Master's</v>
      </c>
    </row>
    <row r="118" spans="1:9" x14ac:dyDescent="0.25">
      <c r="A118" s="4">
        <v>40</v>
      </c>
      <c r="B118" s="4">
        <f t="shared" si="4"/>
        <v>2</v>
      </c>
      <c r="C118" s="4">
        <f t="shared" si="5"/>
        <v>1</v>
      </c>
      <c r="D118" s="4">
        <v>15</v>
      </c>
      <c r="E118" s="4">
        <v>65000</v>
      </c>
      <c r="F118" s="4">
        <f t="shared" si="6"/>
        <v>131109.54999999999</v>
      </c>
      <c r="G118" s="4">
        <f t="shared" si="7"/>
        <v>-66109.549999999988</v>
      </c>
      <c r="H118" s="4" t="str">
        <v>Female</v>
      </c>
      <c r="I118" s="4" t="str">
        <v>Bachelor's</v>
      </c>
    </row>
    <row r="119" spans="1:9" x14ac:dyDescent="0.25">
      <c r="A119" s="4">
        <v>48</v>
      </c>
      <c r="B119" s="4">
        <f t="shared" si="4"/>
        <v>1</v>
      </c>
      <c r="C119" s="4">
        <f t="shared" si="5"/>
        <v>3</v>
      </c>
      <c r="D119" s="4">
        <v>20</v>
      </c>
      <c r="E119" s="4">
        <v>170000</v>
      </c>
      <c r="F119" s="4">
        <f t="shared" si="6"/>
        <v>192632.49</v>
      </c>
      <c r="G119" s="4">
        <f t="shared" si="7"/>
        <v>-22632.489999999991</v>
      </c>
      <c r="H119" s="4" t="str">
        <v>Male</v>
      </c>
      <c r="I119" s="4" t="str">
        <v>PhD</v>
      </c>
    </row>
    <row r="120" spans="1:9" x14ac:dyDescent="0.25">
      <c r="A120" s="4">
        <v>29</v>
      </c>
      <c r="B120" s="4">
        <f t="shared" si="4"/>
        <v>2</v>
      </c>
      <c r="C120" s="4">
        <f t="shared" si="5"/>
        <v>1</v>
      </c>
      <c r="D120" s="4">
        <v>3</v>
      </c>
      <c r="E120" s="4">
        <v>45000</v>
      </c>
      <c r="F120" s="4">
        <f t="shared" si="6"/>
        <v>67996.47</v>
      </c>
      <c r="G120" s="4">
        <f t="shared" si="7"/>
        <v>-22996.47</v>
      </c>
      <c r="H120" s="4" t="str">
        <v>Female</v>
      </c>
      <c r="I120" s="4" t="str">
        <v>Bachelor's</v>
      </c>
    </row>
    <row r="121" spans="1:9" x14ac:dyDescent="0.25">
      <c r="A121" s="4">
        <v>35</v>
      </c>
      <c r="B121" s="4">
        <f t="shared" si="4"/>
        <v>1</v>
      </c>
      <c r="C121" s="4">
        <f t="shared" si="5"/>
        <v>2</v>
      </c>
      <c r="D121" s="4">
        <v>10</v>
      </c>
      <c r="E121" s="4">
        <v>120000</v>
      </c>
      <c r="F121" s="4">
        <f t="shared" si="6"/>
        <v>126460.75</v>
      </c>
      <c r="G121" s="4">
        <f t="shared" si="7"/>
        <v>-6460.75</v>
      </c>
      <c r="H121" s="4" t="str">
        <v>Male</v>
      </c>
      <c r="I121" s="4" t="str">
        <v>Master's</v>
      </c>
    </row>
    <row r="122" spans="1:9" x14ac:dyDescent="0.25">
      <c r="A122" s="4">
        <v>42</v>
      </c>
      <c r="B122" s="4">
        <f t="shared" si="4"/>
        <v>2</v>
      </c>
      <c r="C122" s="4">
        <f t="shared" si="5"/>
        <v>1</v>
      </c>
      <c r="D122" s="4">
        <v>17</v>
      </c>
      <c r="E122" s="4">
        <v>100000</v>
      </c>
      <c r="F122" s="4">
        <f t="shared" si="6"/>
        <v>141536.82999999999</v>
      </c>
      <c r="G122" s="4">
        <f t="shared" si="7"/>
        <v>-41536.829999999987</v>
      </c>
      <c r="H122" s="4" t="str">
        <v>Female</v>
      </c>
      <c r="I122" s="4" t="str">
        <v>Bachelor's</v>
      </c>
    </row>
    <row r="123" spans="1:9" x14ac:dyDescent="0.25">
      <c r="A123" s="4">
        <v>53</v>
      </c>
      <c r="B123" s="4">
        <f t="shared" si="4"/>
        <v>1</v>
      </c>
      <c r="C123" s="4">
        <f t="shared" si="5"/>
        <v>2</v>
      </c>
      <c r="D123" s="4">
        <v>25</v>
      </c>
      <c r="E123" s="4">
        <v>180000</v>
      </c>
      <c r="F123" s="4">
        <f t="shared" si="6"/>
        <v>203017.15</v>
      </c>
      <c r="G123" s="4">
        <f t="shared" si="7"/>
        <v>-23017.149999999994</v>
      </c>
      <c r="H123" s="4" t="str">
        <v>Male</v>
      </c>
      <c r="I123" s="4" t="str">
        <v>Master's</v>
      </c>
    </row>
    <row r="124" spans="1:9" x14ac:dyDescent="0.25">
      <c r="A124" s="4">
        <v>33</v>
      </c>
      <c r="B124" s="4">
        <f t="shared" si="4"/>
        <v>2</v>
      </c>
      <c r="C124" s="4">
        <f t="shared" si="5"/>
        <v>1</v>
      </c>
      <c r="D124" s="4">
        <v>5</v>
      </c>
      <c r="E124" s="4">
        <v>50000</v>
      </c>
      <c r="F124" s="4">
        <f t="shared" si="6"/>
        <v>77324.95</v>
      </c>
      <c r="G124" s="4">
        <f t="shared" si="7"/>
        <v>-27324.949999999997</v>
      </c>
      <c r="H124" s="4" t="str">
        <v>Female</v>
      </c>
      <c r="I124" s="4" t="str">
        <v>Bachelor's</v>
      </c>
    </row>
    <row r="125" spans="1:9" x14ac:dyDescent="0.25">
      <c r="A125" s="4">
        <v>38</v>
      </c>
      <c r="B125" s="4">
        <f t="shared" si="4"/>
        <v>1</v>
      </c>
      <c r="C125" s="4">
        <f t="shared" si="5"/>
        <v>1</v>
      </c>
      <c r="D125" s="4">
        <v>11</v>
      </c>
      <c r="E125" s="4">
        <v>80000</v>
      </c>
      <c r="F125" s="4">
        <f t="shared" si="6"/>
        <v>114892.04999999999</v>
      </c>
      <c r="G125" s="4">
        <f t="shared" si="7"/>
        <v>-34892.049999999988</v>
      </c>
      <c r="H125" s="4" t="str">
        <v>Male</v>
      </c>
      <c r="I125" s="4" t="str">
        <v>Bachelor's</v>
      </c>
    </row>
    <row r="126" spans="1:9" x14ac:dyDescent="0.25">
      <c r="A126" s="4">
        <v>44</v>
      </c>
      <c r="B126" s="4">
        <f t="shared" si="4"/>
        <v>2</v>
      </c>
      <c r="C126" s="4">
        <f t="shared" si="5"/>
        <v>3</v>
      </c>
      <c r="D126" s="4">
        <v>16</v>
      </c>
      <c r="E126" s="4">
        <v>140000</v>
      </c>
      <c r="F126" s="4">
        <f t="shared" si="6"/>
        <v>166042.07</v>
      </c>
      <c r="G126" s="4">
        <f t="shared" si="7"/>
        <v>-26042.070000000007</v>
      </c>
      <c r="H126" s="4" t="str">
        <v>Female</v>
      </c>
      <c r="I126" s="4" t="str">
        <v>PhD</v>
      </c>
    </row>
    <row r="127" spans="1:9" x14ac:dyDescent="0.25">
      <c r="A127" s="4">
        <v>26</v>
      </c>
      <c r="B127" s="4">
        <f t="shared" si="4"/>
        <v>1</v>
      </c>
      <c r="C127" s="4">
        <f t="shared" si="5"/>
        <v>1</v>
      </c>
      <c r="D127" s="4">
        <v>2</v>
      </c>
      <c r="E127" s="4">
        <v>40000</v>
      </c>
      <c r="F127" s="4">
        <f t="shared" si="6"/>
        <v>69617.489999999991</v>
      </c>
      <c r="G127" s="4">
        <f t="shared" si="7"/>
        <v>-29617.489999999991</v>
      </c>
      <c r="H127" s="4" t="str">
        <v>Male</v>
      </c>
      <c r="I127" s="4" t="str">
        <v>Bachelor's</v>
      </c>
    </row>
    <row r="128" spans="1:9" x14ac:dyDescent="0.25">
      <c r="A128" s="4">
        <v>37</v>
      </c>
      <c r="B128" s="4">
        <f t="shared" si="4"/>
        <v>2</v>
      </c>
      <c r="C128" s="4">
        <f t="shared" si="5"/>
        <v>2</v>
      </c>
      <c r="D128" s="4">
        <v>9</v>
      </c>
      <c r="E128" s="4">
        <v>95000</v>
      </c>
      <c r="F128" s="4">
        <f t="shared" si="6"/>
        <v>113863.05</v>
      </c>
      <c r="G128" s="4">
        <f t="shared" si="7"/>
        <v>-18863.050000000003</v>
      </c>
      <c r="H128" s="4" t="str">
        <v>Female</v>
      </c>
      <c r="I128" s="4" t="str">
        <v>Master's</v>
      </c>
    </row>
    <row r="129" spans="1:9" x14ac:dyDescent="0.25">
      <c r="A129" s="4">
        <v>45</v>
      </c>
      <c r="B129" s="4">
        <f t="shared" si="4"/>
        <v>1</v>
      </c>
      <c r="C129" s="4">
        <f t="shared" si="5"/>
        <v>1</v>
      </c>
      <c r="D129" s="4">
        <v>18</v>
      </c>
      <c r="E129" s="4">
        <v>110000</v>
      </c>
      <c r="F129" s="4">
        <f t="shared" si="6"/>
        <v>151387.53</v>
      </c>
      <c r="G129" s="4">
        <f t="shared" si="7"/>
        <v>-41387.53</v>
      </c>
      <c r="H129" s="4" t="str">
        <v>Male</v>
      </c>
      <c r="I129" s="4" t="str">
        <v>Bachelor's</v>
      </c>
    </row>
    <row r="130" spans="1:9" x14ac:dyDescent="0.25">
      <c r="A130" s="4">
        <v>32</v>
      </c>
      <c r="B130" s="4">
        <f t="shared" ref="B130:B193" si="8">IF(H130 = "Male", 1, IF(H130 = "Female", 2, IF(H130 = "Other", 3)))</f>
        <v>2</v>
      </c>
      <c r="C130" s="4">
        <f t="shared" ref="C130:C193" si="9">IF(I130 = "High School", 0, IF(I130 = "Bachelor's", 1, IF(I130 = "Master's", 2, IF(I130 = "PhD", 3))))</f>
        <v>1</v>
      </c>
      <c r="D130" s="4">
        <v>4</v>
      </c>
      <c r="E130" s="4">
        <v>50000</v>
      </c>
      <c r="F130" s="4">
        <f t="shared" si="6"/>
        <v>72111.31</v>
      </c>
      <c r="G130" s="4">
        <f t="shared" si="7"/>
        <v>-22111.309999999998</v>
      </c>
      <c r="H130" s="4" t="str">
        <v>Female</v>
      </c>
      <c r="I130" s="4" t="str">
        <v>Bachelor's</v>
      </c>
    </row>
    <row r="131" spans="1:9" x14ac:dyDescent="0.25">
      <c r="A131" s="4">
        <v>34</v>
      </c>
      <c r="B131" s="4">
        <f t="shared" si="8"/>
        <v>1</v>
      </c>
      <c r="C131" s="4">
        <f t="shared" si="9"/>
        <v>2</v>
      </c>
      <c r="D131" s="4">
        <v>8</v>
      </c>
      <c r="E131" s="4">
        <v>105000</v>
      </c>
      <c r="F131" s="4">
        <f t="shared" ref="F131:F194" si="10">62428.13 + (-549.4*A131) + (-5735.86*B131) + (15683.54*C131) + (5763.04*D131)</f>
        <v>115484.07</v>
      </c>
      <c r="G131" s="4">
        <f t="shared" ref="G131:G194" si="11">E131-F131</f>
        <v>-10484.070000000007</v>
      </c>
      <c r="H131" s="4" t="str">
        <v>Male</v>
      </c>
      <c r="I131" s="4" t="str">
        <v>Master's</v>
      </c>
    </row>
    <row r="132" spans="1:9" x14ac:dyDescent="0.25">
      <c r="A132" s="4">
        <v>50</v>
      </c>
      <c r="B132" s="4">
        <f t="shared" si="8"/>
        <v>2</v>
      </c>
      <c r="C132" s="4">
        <f t="shared" si="9"/>
        <v>2</v>
      </c>
      <c r="D132" s="4">
        <v>21</v>
      </c>
      <c r="E132" s="4">
        <v>160000</v>
      </c>
      <c r="F132" s="4">
        <f t="shared" si="10"/>
        <v>175877.33</v>
      </c>
      <c r="G132" s="4">
        <f t="shared" si="11"/>
        <v>-15877.329999999987</v>
      </c>
      <c r="H132" s="4" t="str">
        <v>Female</v>
      </c>
      <c r="I132" s="4" t="str">
        <v>Master's</v>
      </c>
    </row>
    <row r="133" spans="1:9" x14ac:dyDescent="0.25">
      <c r="A133" s="4">
        <v>29</v>
      </c>
      <c r="B133" s="4">
        <f t="shared" si="8"/>
        <v>1</v>
      </c>
      <c r="C133" s="4">
        <f t="shared" si="9"/>
        <v>1</v>
      </c>
      <c r="D133" s="4">
        <v>3</v>
      </c>
      <c r="E133" s="4">
        <v>45000</v>
      </c>
      <c r="F133" s="4">
        <f t="shared" si="10"/>
        <v>73732.33</v>
      </c>
      <c r="G133" s="4">
        <f t="shared" si="11"/>
        <v>-28732.33</v>
      </c>
      <c r="H133" s="4" t="str">
        <v>Male</v>
      </c>
      <c r="I133" s="4" t="str">
        <v>Bachelor's</v>
      </c>
    </row>
    <row r="134" spans="1:9" x14ac:dyDescent="0.25">
      <c r="A134" s="4">
        <v>40</v>
      </c>
      <c r="B134" s="4">
        <f t="shared" si="8"/>
        <v>2</v>
      </c>
      <c r="C134" s="4">
        <f t="shared" si="9"/>
        <v>2</v>
      </c>
      <c r="D134" s="4">
        <v>12</v>
      </c>
      <c r="E134" s="4">
        <v>100000</v>
      </c>
      <c r="F134" s="4">
        <f t="shared" si="10"/>
        <v>129503.97</v>
      </c>
      <c r="G134" s="4">
        <f t="shared" si="11"/>
        <v>-29503.97</v>
      </c>
      <c r="H134" s="4" t="str">
        <v>Female</v>
      </c>
      <c r="I134" s="4" t="str">
        <v>Master's</v>
      </c>
    </row>
    <row r="135" spans="1:9" x14ac:dyDescent="0.25">
      <c r="A135" s="4">
        <v>47</v>
      </c>
      <c r="B135" s="4">
        <f t="shared" si="8"/>
        <v>1</v>
      </c>
      <c r="C135" s="4">
        <f t="shared" si="9"/>
        <v>3</v>
      </c>
      <c r="D135" s="4">
        <v>22</v>
      </c>
      <c r="E135" s="4">
        <v>160000</v>
      </c>
      <c r="F135" s="4">
        <f t="shared" si="10"/>
        <v>204707.97</v>
      </c>
      <c r="G135" s="4">
        <f t="shared" si="11"/>
        <v>-44707.97</v>
      </c>
      <c r="H135" s="4" t="str">
        <v>Male</v>
      </c>
      <c r="I135" s="4" t="str">
        <v>PhD</v>
      </c>
    </row>
    <row r="136" spans="1:9" x14ac:dyDescent="0.25">
      <c r="A136" s="4">
        <v>27</v>
      </c>
      <c r="B136" s="4">
        <f t="shared" si="8"/>
        <v>1</v>
      </c>
      <c r="C136" s="4">
        <f t="shared" si="9"/>
        <v>1</v>
      </c>
      <c r="D136" s="4">
        <v>1</v>
      </c>
      <c r="E136" s="4">
        <v>35000</v>
      </c>
      <c r="F136" s="4">
        <f t="shared" si="10"/>
        <v>63305.05</v>
      </c>
      <c r="G136" s="4">
        <f t="shared" si="11"/>
        <v>-28305.050000000003</v>
      </c>
      <c r="H136" s="4" t="str">
        <v>Male</v>
      </c>
      <c r="I136" s="4" t="str">
        <v>Bachelor's</v>
      </c>
    </row>
    <row r="137" spans="1:9" x14ac:dyDescent="0.25">
      <c r="A137" s="4">
        <v>39</v>
      </c>
      <c r="B137" s="4">
        <f t="shared" si="8"/>
        <v>2</v>
      </c>
      <c r="C137" s="4">
        <f t="shared" si="9"/>
        <v>1</v>
      </c>
      <c r="D137" s="4">
        <v>10</v>
      </c>
      <c r="E137" s="4">
        <v>55000</v>
      </c>
      <c r="F137" s="4">
        <f t="shared" si="10"/>
        <v>102843.75</v>
      </c>
      <c r="G137" s="4">
        <f t="shared" si="11"/>
        <v>-47843.75</v>
      </c>
      <c r="H137" s="4" t="str">
        <v>Female</v>
      </c>
      <c r="I137" s="4" t="str">
        <v>Bachelor's</v>
      </c>
    </row>
    <row r="138" spans="1:9" x14ac:dyDescent="0.25">
      <c r="A138" s="4">
        <v>46</v>
      </c>
      <c r="B138" s="4">
        <f t="shared" si="8"/>
        <v>1</v>
      </c>
      <c r="C138" s="4">
        <f t="shared" si="9"/>
        <v>2</v>
      </c>
      <c r="D138" s="4">
        <v>19</v>
      </c>
      <c r="E138" s="4">
        <v>140000</v>
      </c>
      <c r="F138" s="4">
        <f t="shared" si="10"/>
        <v>172284.71</v>
      </c>
      <c r="G138" s="4">
        <f t="shared" si="11"/>
        <v>-32284.709999999992</v>
      </c>
      <c r="H138" s="4" t="str">
        <v>Male</v>
      </c>
      <c r="I138" s="4" t="str">
        <v>Master's</v>
      </c>
    </row>
    <row r="139" spans="1:9" x14ac:dyDescent="0.25">
      <c r="A139" s="4">
        <v>30</v>
      </c>
      <c r="B139" s="4">
        <f t="shared" si="8"/>
        <v>2</v>
      </c>
      <c r="C139" s="4">
        <f t="shared" si="9"/>
        <v>1</v>
      </c>
      <c r="D139" s="4">
        <v>4</v>
      </c>
      <c r="E139" s="4">
        <v>50000</v>
      </c>
      <c r="F139" s="4">
        <f t="shared" si="10"/>
        <v>73210.11</v>
      </c>
      <c r="G139" s="4">
        <f t="shared" si="11"/>
        <v>-23210.11</v>
      </c>
      <c r="H139" s="4" t="str">
        <v>Female</v>
      </c>
      <c r="I139" s="4" t="str">
        <v>Bachelor's</v>
      </c>
    </row>
    <row r="140" spans="1:9" x14ac:dyDescent="0.25">
      <c r="A140" s="4">
        <v>36</v>
      </c>
      <c r="B140" s="4">
        <f t="shared" si="8"/>
        <v>1</v>
      </c>
      <c r="C140" s="4">
        <f t="shared" si="9"/>
        <v>1</v>
      </c>
      <c r="D140" s="4">
        <v>7</v>
      </c>
      <c r="E140" s="4">
        <v>60000</v>
      </c>
      <c r="F140" s="4">
        <f t="shared" si="10"/>
        <v>92938.69</v>
      </c>
      <c r="G140" s="4">
        <f t="shared" si="11"/>
        <v>-32938.69</v>
      </c>
      <c r="H140" s="4" t="str">
        <v>Male</v>
      </c>
      <c r="I140" s="4" t="str">
        <v>Bachelor's</v>
      </c>
    </row>
    <row r="141" spans="1:9" x14ac:dyDescent="0.25">
      <c r="A141" s="4">
        <v>43</v>
      </c>
      <c r="B141" s="4">
        <f t="shared" si="8"/>
        <v>2</v>
      </c>
      <c r="C141" s="4">
        <f t="shared" si="9"/>
        <v>2</v>
      </c>
      <c r="D141" s="4">
        <v>14</v>
      </c>
      <c r="E141" s="4">
        <v>120000</v>
      </c>
      <c r="F141" s="4">
        <f t="shared" si="10"/>
        <v>139381.84999999998</v>
      </c>
      <c r="G141" s="4">
        <f t="shared" si="11"/>
        <v>-19381.849999999977</v>
      </c>
      <c r="H141" s="4" t="str">
        <v>Female</v>
      </c>
      <c r="I141" s="4" t="str">
        <v>Master's</v>
      </c>
    </row>
    <row r="142" spans="1:9" x14ac:dyDescent="0.25">
      <c r="A142" s="4">
        <v>28</v>
      </c>
      <c r="B142" s="4">
        <f t="shared" si="8"/>
        <v>1</v>
      </c>
      <c r="C142" s="4">
        <f t="shared" si="9"/>
        <v>1</v>
      </c>
      <c r="D142" s="4">
        <v>2</v>
      </c>
      <c r="E142" s="4">
        <v>40000</v>
      </c>
      <c r="F142" s="4">
        <f t="shared" si="10"/>
        <v>68518.69</v>
      </c>
      <c r="G142" s="4">
        <f t="shared" si="11"/>
        <v>-28518.690000000002</v>
      </c>
      <c r="H142" s="4" t="str">
        <v>Male</v>
      </c>
      <c r="I142" s="4" t="str">
        <v>Bachelor's</v>
      </c>
    </row>
    <row r="143" spans="1:9" x14ac:dyDescent="0.25">
      <c r="A143" s="4">
        <v>41</v>
      </c>
      <c r="B143" s="4">
        <f t="shared" si="8"/>
        <v>2</v>
      </c>
      <c r="C143" s="4">
        <f t="shared" si="9"/>
        <v>2</v>
      </c>
      <c r="D143" s="4">
        <v>13</v>
      </c>
      <c r="E143" s="4">
        <v>110000</v>
      </c>
      <c r="F143" s="4">
        <f t="shared" si="10"/>
        <v>134717.60999999999</v>
      </c>
      <c r="G143" s="4">
        <f t="shared" si="11"/>
        <v>-24717.609999999986</v>
      </c>
      <c r="H143" s="4" t="str">
        <v>Female</v>
      </c>
      <c r="I143" s="4" t="str">
        <v>Master's</v>
      </c>
    </row>
    <row r="144" spans="1:9" x14ac:dyDescent="0.25">
      <c r="A144" s="4">
        <v>33</v>
      </c>
      <c r="B144" s="4">
        <f t="shared" si="8"/>
        <v>1</v>
      </c>
      <c r="C144" s="4">
        <f t="shared" si="9"/>
        <v>1</v>
      </c>
      <c r="D144" s="4">
        <v>5</v>
      </c>
      <c r="E144" s="4">
        <v>50000</v>
      </c>
      <c r="F144" s="4">
        <f t="shared" si="10"/>
        <v>83060.81</v>
      </c>
      <c r="G144" s="4">
        <f t="shared" si="11"/>
        <v>-33060.81</v>
      </c>
      <c r="H144" s="4" t="str">
        <v>Male</v>
      </c>
      <c r="I144" s="4" t="str">
        <v>Bachelor's</v>
      </c>
    </row>
    <row r="145" spans="1:9" x14ac:dyDescent="0.25">
      <c r="A145" s="4">
        <v>47</v>
      </c>
      <c r="B145" s="4">
        <f t="shared" si="8"/>
        <v>1</v>
      </c>
      <c r="C145" s="4">
        <f t="shared" si="9"/>
        <v>1</v>
      </c>
      <c r="D145" s="4">
        <v>20</v>
      </c>
      <c r="E145" s="4">
        <v>135000</v>
      </c>
      <c r="F145" s="4">
        <f t="shared" si="10"/>
        <v>161814.81</v>
      </c>
      <c r="G145" s="4">
        <f t="shared" si="11"/>
        <v>-26814.809999999998</v>
      </c>
      <c r="H145" s="4" t="str">
        <v>Male</v>
      </c>
      <c r="I145" s="4" t="str">
        <v>Bachelor's</v>
      </c>
    </row>
    <row r="146" spans="1:9" x14ac:dyDescent="0.25">
      <c r="A146" s="4">
        <v>25</v>
      </c>
      <c r="B146" s="4">
        <f t="shared" si="8"/>
        <v>2</v>
      </c>
      <c r="C146" s="4">
        <f t="shared" si="9"/>
        <v>2</v>
      </c>
      <c r="D146" s="4">
        <v>1.5</v>
      </c>
      <c r="E146" s="4">
        <v>40000</v>
      </c>
      <c r="F146" s="4">
        <f t="shared" si="10"/>
        <v>77233.049999999988</v>
      </c>
      <c r="G146" s="4">
        <f t="shared" si="11"/>
        <v>-37233.049999999988</v>
      </c>
      <c r="H146" s="4" t="str">
        <v>Female</v>
      </c>
      <c r="I146" s="4" t="str">
        <v>Master's</v>
      </c>
    </row>
    <row r="147" spans="1:9" x14ac:dyDescent="0.25">
      <c r="A147" s="4">
        <v>34</v>
      </c>
      <c r="B147" s="4">
        <f t="shared" si="8"/>
        <v>1</v>
      </c>
      <c r="C147" s="4">
        <f t="shared" si="9"/>
        <v>1</v>
      </c>
      <c r="D147" s="4">
        <v>8</v>
      </c>
      <c r="E147" s="4">
        <v>90000</v>
      </c>
      <c r="F147" s="4">
        <f t="shared" si="10"/>
        <v>99800.53</v>
      </c>
      <c r="G147" s="4">
        <f t="shared" si="11"/>
        <v>-9800.5299999999988</v>
      </c>
      <c r="H147" s="4" t="str">
        <v>Male</v>
      </c>
      <c r="I147" s="4" t="str">
        <v>Bachelor's</v>
      </c>
    </row>
    <row r="148" spans="1:9" x14ac:dyDescent="0.25">
      <c r="A148" s="4">
        <v>42</v>
      </c>
      <c r="B148" s="4">
        <f t="shared" si="8"/>
        <v>2</v>
      </c>
      <c r="C148" s="4">
        <f t="shared" si="9"/>
        <v>3</v>
      </c>
      <c r="D148" s="4">
        <v>16</v>
      </c>
      <c r="E148" s="4">
        <v>150000</v>
      </c>
      <c r="F148" s="4">
        <f t="shared" si="10"/>
        <v>167140.87</v>
      </c>
      <c r="G148" s="4">
        <f t="shared" si="11"/>
        <v>-17140.869999999995</v>
      </c>
      <c r="H148" s="4" t="str">
        <v>Female</v>
      </c>
      <c r="I148" s="4" t="str">
        <v>PhD</v>
      </c>
    </row>
    <row r="149" spans="1:9" x14ac:dyDescent="0.25">
      <c r="A149" s="4">
        <v>31</v>
      </c>
      <c r="B149" s="4">
        <f t="shared" si="8"/>
        <v>1</v>
      </c>
      <c r="C149" s="4">
        <f t="shared" si="9"/>
        <v>1</v>
      </c>
      <c r="D149" s="4">
        <v>4</v>
      </c>
      <c r="E149" s="4">
        <v>60000</v>
      </c>
      <c r="F149" s="4">
        <f t="shared" si="10"/>
        <v>78396.569999999992</v>
      </c>
      <c r="G149" s="4">
        <f t="shared" si="11"/>
        <v>-18396.569999999992</v>
      </c>
      <c r="H149" s="4" t="str">
        <v>Male</v>
      </c>
      <c r="I149" s="4" t="str">
        <v>Bachelor's</v>
      </c>
    </row>
    <row r="150" spans="1:9" x14ac:dyDescent="0.25">
      <c r="A150" s="4">
        <v>38</v>
      </c>
      <c r="B150" s="4">
        <f t="shared" si="8"/>
        <v>2</v>
      </c>
      <c r="C150" s="4">
        <f t="shared" si="9"/>
        <v>1</v>
      </c>
      <c r="D150" s="4">
        <v>10</v>
      </c>
      <c r="E150" s="4">
        <v>80000</v>
      </c>
      <c r="F150" s="4">
        <f t="shared" si="10"/>
        <v>103393.15</v>
      </c>
      <c r="G150" s="4">
        <f t="shared" si="11"/>
        <v>-23393.149999999994</v>
      </c>
      <c r="H150" s="4" t="str">
        <v>Female</v>
      </c>
      <c r="I150" s="4" t="str">
        <v>Bachelor's</v>
      </c>
    </row>
    <row r="151" spans="1:9" x14ac:dyDescent="0.25">
      <c r="A151" s="4">
        <v>45</v>
      </c>
      <c r="B151" s="4">
        <f t="shared" si="8"/>
        <v>1</v>
      </c>
      <c r="C151" s="4">
        <f t="shared" si="9"/>
        <v>2</v>
      </c>
      <c r="D151" s="4">
        <v>19</v>
      </c>
      <c r="E151" s="4">
        <v>175000</v>
      </c>
      <c r="F151" s="4">
        <f t="shared" si="10"/>
        <v>172834.11</v>
      </c>
      <c r="G151" s="4">
        <f t="shared" si="11"/>
        <v>2165.890000000014</v>
      </c>
      <c r="H151" s="4" t="str">
        <v>Male</v>
      </c>
      <c r="I151" s="4" t="str">
        <v>Master's</v>
      </c>
    </row>
    <row r="152" spans="1:9" x14ac:dyDescent="0.25">
      <c r="A152" s="4">
        <v>29</v>
      </c>
      <c r="B152" s="4">
        <f t="shared" si="8"/>
        <v>2</v>
      </c>
      <c r="C152" s="4">
        <f t="shared" si="9"/>
        <v>1</v>
      </c>
      <c r="D152" s="4">
        <v>3</v>
      </c>
      <c r="E152" s="4">
        <v>45000</v>
      </c>
      <c r="F152" s="4">
        <f t="shared" si="10"/>
        <v>67996.47</v>
      </c>
      <c r="G152" s="4">
        <f t="shared" si="11"/>
        <v>-22996.47</v>
      </c>
      <c r="H152" s="4" t="str">
        <v>Female</v>
      </c>
      <c r="I152" s="4" t="str">
        <v>Bachelor's</v>
      </c>
    </row>
    <row r="153" spans="1:9" x14ac:dyDescent="0.25">
      <c r="A153" s="4">
        <v>36</v>
      </c>
      <c r="B153" s="4">
        <f t="shared" si="8"/>
        <v>1</v>
      </c>
      <c r="C153" s="4">
        <f t="shared" si="9"/>
        <v>2</v>
      </c>
      <c r="D153" s="4">
        <v>11</v>
      </c>
      <c r="E153" s="4">
        <v>120000</v>
      </c>
      <c r="F153" s="4">
        <f t="shared" si="10"/>
        <v>131674.39000000001</v>
      </c>
      <c r="G153" s="4">
        <f t="shared" si="11"/>
        <v>-11674.390000000014</v>
      </c>
      <c r="H153" s="4" t="str">
        <v>Male</v>
      </c>
      <c r="I153" s="4" t="str">
        <v>Master's</v>
      </c>
    </row>
    <row r="154" spans="1:9" x14ac:dyDescent="0.25">
      <c r="A154" s="4">
        <v>43</v>
      </c>
      <c r="B154" s="4">
        <f t="shared" si="8"/>
        <v>2</v>
      </c>
      <c r="C154" s="4">
        <f t="shared" si="9"/>
        <v>3</v>
      </c>
      <c r="D154" s="4">
        <v>18</v>
      </c>
      <c r="E154" s="4">
        <v>140000</v>
      </c>
      <c r="F154" s="4">
        <f t="shared" si="10"/>
        <v>178117.55</v>
      </c>
      <c r="G154" s="4">
        <f t="shared" si="11"/>
        <v>-38117.549999999988</v>
      </c>
      <c r="H154" s="4" t="str">
        <v>Female</v>
      </c>
      <c r="I154" s="4" t="str">
        <v>PhD</v>
      </c>
    </row>
    <row r="155" spans="1:9" x14ac:dyDescent="0.25">
      <c r="A155" s="4">
        <v>26</v>
      </c>
      <c r="B155" s="4">
        <f t="shared" si="8"/>
        <v>1</v>
      </c>
      <c r="C155" s="4">
        <f t="shared" si="9"/>
        <v>1</v>
      </c>
      <c r="D155" s="4">
        <v>2</v>
      </c>
      <c r="E155" s="4">
        <v>35000</v>
      </c>
      <c r="F155" s="4">
        <f t="shared" si="10"/>
        <v>69617.489999999991</v>
      </c>
      <c r="G155" s="4">
        <f t="shared" si="11"/>
        <v>-34617.489999999991</v>
      </c>
      <c r="H155" s="4" t="str">
        <v>Male</v>
      </c>
      <c r="I155" s="4" t="str">
        <v>Bachelor's</v>
      </c>
    </row>
    <row r="156" spans="1:9" x14ac:dyDescent="0.25">
      <c r="A156" s="4">
        <v>37</v>
      </c>
      <c r="B156" s="4">
        <f t="shared" si="8"/>
        <v>2</v>
      </c>
      <c r="C156" s="4">
        <f t="shared" si="9"/>
        <v>2</v>
      </c>
      <c r="D156" s="4">
        <v>9</v>
      </c>
      <c r="E156" s="4">
        <v>95000</v>
      </c>
      <c r="F156" s="4">
        <f t="shared" si="10"/>
        <v>113863.05</v>
      </c>
      <c r="G156" s="4">
        <f t="shared" si="11"/>
        <v>-18863.050000000003</v>
      </c>
      <c r="H156" s="4" t="str">
        <v>Female</v>
      </c>
      <c r="I156" s="4" t="str">
        <v>Master's</v>
      </c>
    </row>
    <row r="157" spans="1:9" x14ac:dyDescent="0.25">
      <c r="A157" s="4">
        <v>44</v>
      </c>
      <c r="B157" s="4">
        <f t="shared" si="8"/>
        <v>1</v>
      </c>
      <c r="C157" s="4">
        <f t="shared" si="9"/>
        <v>1</v>
      </c>
      <c r="D157" s="4">
        <v>14</v>
      </c>
      <c r="E157" s="4">
        <v>110000</v>
      </c>
      <c r="F157" s="4">
        <f t="shared" si="10"/>
        <v>128884.76999999999</v>
      </c>
      <c r="G157" s="4">
        <f t="shared" si="11"/>
        <v>-18884.76999999999</v>
      </c>
      <c r="H157" s="4" t="str">
        <v>Male</v>
      </c>
      <c r="I157" s="4" t="str">
        <v>Bachelor's</v>
      </c>
    </row>
    <row r="158" spans="1:9" x14ac:dyDescent="0.25">
      <c r="A158" s="4">
        <v>32</v>
      </c>
      <c r="B158" s="4">
        <f t="shared" si="8"/>
        <v>2</v>
      </c>
      <c r="C158" s="4">
        <f t="shared" si="9"/>
        <v>1</v>
      </c>
      <c r="D158" s="4">
        <v>5</v>
      </c>
      <c r="E158" s="4">
        <v>50000</v>
      </c>
      <c r="F158" s="4">
        <f t="shared" si="10"/>
        <v>77874.350000000006</v>
      </c>
      <c r="G158" s="4">
        <f t="shared" si="11"/>
        <v>-27874.350000000006</v>
      </c>
      <c r="H158" s="4" t="str">
        <v>Female</v>
      </c>
      <c r="I158" s="4" t="str">
        <v>Bachelor's</v>
      </c>
    </row>
    <row r="159" spans="1:9" x14ac:dyDescent="0.25">
      <c r="A159" s="4">
        <v>33</v>
      </c>
      <c r="B159" s="4">
        <f t="shared" si="8"/>
        <v>1</v>
      </c>
      <c r="C159" s="4">
        <f t="shared" si="9"/>
        <v>2</v>
      </c>
      <c r="D159" s="4">
        <v>7</v>
      </c>
      <c r="E159" s="4">
        <v>115000</v>
      </c>
      <c r="F159" s="4">
        <f t="shared" si="10"/>
        <v>110270.43</v>
      </c>
      <c r="G159" s="4">
        <f t="shared" si="11"/>
        <v>4729.570000000007</v>
      </c>
      <c r="H159" s="4" t="str">
        <v>Male</v>
      </c>
      <c r="I159" s="4" t="str">
        <v>Master's</v>
      </c>
    </row>
    <row r="160" spans="1:9" x14ac:dyDescent="0.25">
      <c r="A160" s="4">
        <v>51</v>
      </c>
      <c r="B160" s="4">
        <f t="shared" si="8"/>
        <v>2</v>
      </c>
      <c r="C160" s="4">
        <f t="shared" si="9"/>
        <v>3</v>
      </c>
      <c r="D160" s="4">
        <v>23</v>
      </c>
      <c r="E160" s="4">
        <v>185000</v>
      </c>
      <c r="F160" s="4">
        <f t="shared" si="10"/>
        <v>202537.55000000002</v>
      </c>
      <c r="G160" s="4">
        <f t="shared" si="11"/>
        <v>-17537.550000000017</v>
      </c>
      <c r="H160" s="4" t="str">
        <v>Female</v>
      </c>
      <c r="I160" s="4" t="str">
        <v>PhD</v>
      </c>
    </row>
    <row r="161" spans="1:9" x14ac:dyDescent="0.25">
      <c r="A161" s="4">
        <v>28</v>
      </c>
      <c r="B161" s="4">
        <f t="shared" si="8"/>
        <v>1</v>
      </c>
      <c r="C161" s="4">
        <f t="shared" si="9"/>
        <v>1</v>
      </c>
      <c r="D161" s="4">
        <v>2</v>
      </c>
      <c r="E161" s="4">
        <v>40000</v>
      </c>
      <c r="F161" s="4">
        <f t="shared" si="10"/>
        <v>68518.69</v>
      </c>
      <c r="G161" s="4">
        <f t="shared" si="11"/>
        <v>-28518.690000000002</v>
      </c>
      <c r="H161" s="4" t="str">
        <v>Male</v>
      </c>
      <c r="I161" s="4" t="str">
        <v>Bachelor's</v>
      </c>
    </row>
    <row r="162" spans="1:9" x14ac:dyDescent="0.25">
      <c r="A162" s="4">
        <v>39</v>
      </c>
      <c r="B162" s="4">
        <f t="shared" si="8"/>
        <v>2</v>
      </c>
      <c r="C162" s="4">
        <f t="shared" si="9"/>
        <v>1</v>
      </c>
      <c r="D162" s="4">
        <v>12</v>
      </c>
      <c r="E162" s="4">
        <v>90000</v>
      </c>
      <c r="F162" s="4">
        <f t="shared" si="10"/>
        <v>114369.82999999999</v>
      </c>
      <c r="G162" s="4">
        <f t="shared" si="11"/>
        <v>-24369.829999999987</v>
      </c>
      <c r="H162" s="4" t="str">
        <v>Female</v>
      </c>
      <c r="I162" s="4" t="str">
        <v>Bachelor's</v>
      </c>
    </row>
    <row r="163" spans="1:9" x14ac:dyDescent="0.25">
      <c r="A163" s="4">
        <v>48</v>
      </c>
      <c r="B163" s="4">
        <f t="shared" si="8"/>
        <v>1</v>
      </c>
      <c r="C163" s="4">
        <f t="shared" si="9"/>
        <v>2</v>
      </c>
      <c r="D163" s="4">
        <v>21</v>
      </c>
      <c r="E163" s="4">
        <v>175000</v>
      </c>
      <c r="F163" s="4">
        <f t="shared" si="10"/>
        <v>182711.99</v>
      </c>
      <c r="G163" s="4">
        <f t="shared" si="11"/>
        <v>-7711.9899999999907</v>
      </c>
      <c r="H163" s="4" t="str">
        <v>Male</v>
      </c>
      <c r="I163" s="4" t="str">
        <v>Master's</v>
      </c>
    </row>
    <row r="164" spans="1:9" x14ac:dyDescent="0.25">
      <c r="A164" s="4">
        <v>30</v>
      </c>
      <c r="B164" s="4">
        <f t="shared" si="8"/>
        <v>2</v>
      </c>
      <c r="C164" s="4">
        <f t="shared" si="9"/>
        <v>1</v>
      </c>
      <c r="D164" s="4">
        <v>3</v>
      </c>
      <c r="E164" s="4">
        <v>45000</v>
      </c>
      <c r="F164" s="4">
        <f t="shared" si="10"/>
        <v>67447.069999999992</v>
      </c>
      <c r="G164" s="4">
        <f t="shared" si="11"/>
        <v>-22447.069999999992</v>
      </c>
      <c r="H164" s="4" t="str">
        <v>Female</v>
      </c>
      <c r="I164" s="4" t="str">
        <v>Bachelor's</v>
      </c>
    </row>
    <row r="165" spans="1:9" x14ac:dyDescent="0.25">
      <c r="A165" s="4">
        <v>35</v>
      </c>
      <c r="B165" s="4">
        <f t="shared" si="8"/>
        <v>1</v>
      </c>
      <c r="C165" s="4">
        <f t="shared" si="9"/>
        <v>1</v>
      </c>
      <c r="D165" s="4">
        <v>7</v>
      </c>
      <c r="E165" s="4">
        <v>80000</v>
      </c>
      <c r="F165" s="4">
        <f t="shared" si="10"/>
        <v>93488.09</v>
      </c>
      <c r="G165" s="4">
        <f t="shared" si="11"/>
        <v>-13488.089999999997</v>
      </c>
      <c r="H165" s="4" t="str">
        <v>Male</v>
      </c>
      <c r="I165" s="4" t="str">
        <v>Bachelor's</v>
      </c>
    </row>
    <row r="166" spans="1:9" x14ac:dyDescent="0.25">
      <c r="A166" s="4">
        <v>41</v>
      </c>
      <c r="B166" s="4">
        <f t="shared" si="8"/>
        <v>2</v>
      </c>
      <c r="C166" s="4">
        <f t="shared" si="9"/>
        <v>2</v>
      </c>
      <c r="D166" s="4">
        <v>13</v>
      </c>
      <c r="E166" s="4">
        <v>120000</v>
      </c>
      <c r="F166" s="4">
        <f t="shared" si="10"/>
        <v>134717.60999999999</v>
      </c>
      <c r="G166" s="4">
        <f t="shared" si="11"/>
        <v>-14717.609999999986</v>
      </c>
      <c r="H166" s="4" t="str">
        <v>Female</v>
      </c>
      <c r="I166" s="4" t="str">
        <v>Master's</v>
      </c>
    </row>
    <row r="167" spans="1:9" x14ac:dyDescent="0.25">
      <c r="A167" s="4">
        <v>27</v>
      </c>
      <c r="B167" s="4">
        <f t="shared" si="8"/>
        <v>1</v>
      </c>
      <c r="C167" s="4">
        <f t="shared" si="9"/>
        <v>1</v>
      </c>
      <c r="D167" s="4">
        <v>1.5</v>
      </c>
      <c r="E167" s="4">
        <v>35000</v>
      </c>
      <c r="F167" s="4">
        <f t="shared" si="10"/>
        <v>66186.570000000007</v>
      </c>
      <c r="G167" s="4">
        <f t="shared" si="11"/>
        <v>-31186.570000000007</v>
      </c>
      <c r="H167" s="4" t="str">
        <v>Male</v>
      </c>
      <c r="I167" s="4" t="str">
        <v>Bachelor's</v>
      </c>
    </row>
    <row r="168" spans="1:9" x14ac:dyDescent="0.25">
      <c r="A168" s="4">
        <v>40</v>
      </c>
      <c r="B168" s="4">
        <f t="shared" si="8"/>
        <v>2</v>
      </c>
      <c r="C168" s="4">
        <f t="shared" si="9"/>
        <v>1</v>
      </c>
      <c r="D168" s="4">
        <v>14</v>
      </c>
      <c r="E168" s="4">
        <v>110000</v>
      </c>
      <c r="F168" s="4">
        <f t="shared" si="10"/>
        <v>125346.51</v>
      </c>
      <c r="G168" s="4">
        <f t="shared" si="11"/>
        <v>-15346.509999999995</v>
      </c>
      <c r="H168" s="4" t="str">
        <v>Female</v>
      </c>
      <c r="I168" s="4" t="str">
        <v>Bachelor's</v>
      </c>
    </row>
    <row r="169" spans="1:9" x14ac:dyDescent="0.25">
      <c r="A169" s="4">
        <v>46</v>
      </c>
      <c r="B169" s="4">
        <f t="shared" si="8"/>
        <v>1</v>
      </c>
      <c r="C169" s="4">
        <f t="shared" si="9"/>
        <v>3</v>
      </c>
      <c r="D169" s="4">
        <v>18</v>
      </c>
      <c r="E169" s="4">
        <v>150000</v>
      </c>
      <c r="F169" s="4">
        <f t="shared" si="10"/>
        <v>182205.21</v>
      </c>
      <c r="G169" s="4">
        <f t="shared" si="11"/>
        <v>-32205.209999999992</v>
      </c>
      <c r="H169" s="4" t="str">
        <v>Male</v>
      </c>
      <c r="I169" s="4" t="str">
        <v>PhD</v>
      </c>
    </row>
    <row r="170" spans="1:9" x14ac:dyDescent="0.25">
      <c r="A170" s="4">
        <v>31</v>
      </c>
      <c r="B170" s="4">
        <f t="shared" si="8"/>
        <v>2</v>
      </c>
      <c r="C170" s="4">
        <f t="shared" si="9"/>
        <v>1</v>
      </c>
      <c r="D170" s="4">
        <v>4</v>
      </c>
      <c r="E170" s="4">
        <v>50000</v>
      </c>
      <c r="F170" s="4">
        <f t="shared" si="10"/>
        <v>72660.709999999992</v>
      </c>
      <c r="G170" s="4">
        <f t="shared" si="11"/>
        <v>-22660.709999999992</v>
      </c>
      <c r="H170" s="4" t="str">
        <v>Female</v>
      </c>
      <c r="I170" s="4" t="str">
        <v>Bachelor's</v>
      </c>
    </row>
    <row r="171" spans="1:9" x14ac:dyDescent="0.25">
      <c r="A171" s="4">
        <v>34</v>
      </c>
      <c r="B171" s="4">
        <f t="shared" si="8"/>
        <v>1</v>
      </c>
      <c r="C171" s="4">
        <f t="shared" si="9"/>
        <v>2</v>
      </c>
      <c r="D171" s="4">
        <v>9</v>
      </c>
      <c r="E171" s="4">
        <v>105000</v>
      </c>
      <c r="F171" s="4">
        <f t="shared" si="10"/>
        <v>121247.11</v>
      </c>
      <c r="G171" s="4">
        <f t="shared" si="11"/>
        <v>-16247.11</v>
      </c>
      <c r="H171" s="4" t="str">
        <v>Male</v>
      </c>
      <c r="I171" s="4" t="str">
        <v>Master's</v>
      </c>
    </row>
    <row r="172" spans="1:9" x14ac:dyDescent="0.25">
      <c r="A172" s="4">
        <v>50</v>
      </c>
      <c r="B172" s="4">
        <f t="shared" si="8"/>
        <v>2</v>
      </c>
      <c r="C172" s="4">
        <f t="shared" si="9"/>
        <v>2</v>
      </c>
      <c r="D172" s="4">
        <v>20</v>
      </c>
      <c r="E172" s="4">
        <v>180000</v>
      </c>
      <c r="F172" s="4">
        <f t="shared" si="10"/>
        <v>170114.29</v>
      </c>
      <c r="G172" s="4">
        <f t="shared" si="11"/>
        <v>9885.7099999999919</v>
      </c>
      <c r="H172" s="4" t="str">
        <v>Female</v>
      </c>
      <c r="I172" s="4" t="str">
        <v>Master's</v>
      </c>
    </row>
    <row r="173" spans="1:9" x14ac:dyDescent="0.25">
      <c r="A173" s="4">
        <v>29</v>
      </c>
      <c r="B173" s="4">
        <f t="shared" si="8"/>
        <v>1</v>
      </c>
      <c r="C173" s="4">
        <f t="shared" si="9"/>
        <v>1</v>
      </c>
      <c r="D173" s="4">
        <v>2</v>
      </c>
      <c r="E173" s="4">
        <v>40000</v>
      </c>
      <c r="F173" s="4">
        <f t="shared" si="10"/>
        <v>67969.289999999994</v>
      </c>
      <c r="G173" s="4">
        <f t="shared" si="11"/>
        <v>-27969.289999999994</v>
      </c>
      <c r="H173" s="4" t="str">
        <v>Male</v>
      </c>
      <c r="I173" s="4" t="str">
        <v>Bachelor's</v>
      </c>
    </row>
    <row r="174" spans="1:9" x14ac:dyDescent="0.25">
      <c r="A174" s="4">
        <v>43</v>
      </c>
      <c r="B174" s="4">
        <f t="shared" si="8"/>
        <v>1</v>
      </c>
      <c r="C174" s="4">
        <f t="shared" si="9"/>
        <v>1</v>
      </c>
      <c r="D174" s="4">
        <v>16</v>
      </c>
      <c r="E174" s="4">
        <v>140000</v>
      </c>
      <c r="F174" s="4">
        <f t="shared" si="10"/>
        <v>140960.25</v>
      </c>
      <c r="G174" s="4">
        <f t="shared" si="11"/>
        <v>-960.25</v>
      </c>
      <c r="H174" s="4" t="str">
        <v>Male</v>
      </c>
      <c r="I174" s="4" t="str">
        <v>Bachelor's</v>
      </c>
    </row>
    <row r="175" spans="1:9" x14ac:dyDescent="0.25">
      <c r="A175" s="4">
        <v>26</v>
      </c>
      <c r="B175" s="4">
        <f t="shared" si="8"/>
        <v>2</v>
      </c>
      <c r="C175" s="4">
        <f t="shared" si="9"/>
        <v>2</v>
      </c>
      <c r="D175" s="4">
        <v>1.5</v>
      </c>
      <c r="E175" s="4">
        <v>45000</v>
      </c>
      <c r="F175" s="4">
        <f t="shared" si="10"/>
        <v>76683.649999999994</v>
      </c>
      <c r="G175" s="4">
        <f t="shared" si="11"/>
        <v>-31683.649999999994</v>
      </c>
      <c r="H175" s="4" t="str">
        <v>Female</v>
      </c>
      <c r="I175" s="4" t="str">
        <v>Master's</v>
      </c>
    </row>
    <row r="176" spans="1:9" x14ac:dyDescent="0.25">
      <c r="A176" s="4">
        <v>35</v>
      </c>
      <c r="B176" s="4">
        <f t="shared" si="8"/>
        <v>1</v>
      </c>
      <c r="C176" s="4">
        <f t="shared" si="9"/>
        <v>1</v>
      </c>
      <c r="D176" s="4">
        <v>7</v>
      </c>
      <c r="E176" s="4">
        <v>85000</v>
      </c>
      <c r="F176" s="4">
        <f t="shared" si="10"/>
        <v>93488.09</v>
      </c>
      <c r="G176" s="4">
        <f t="shared" si="11"/>
        <v>-8488.0899999999965</v>
      </c>
      <c r="H176" s="4" t="str">
        <v>Male</v>
      </c>
      <c r="I176" s="4" t="str">
        <v>Bachelor's</v>
      </c>
    </row>
    <row r="177" spans="1:9" x14ac:dyDescent="0.25">
      <c r="A177" s="4">
        <v>42</v>
      </c>
      <c r="B177" s="4">
        <f t="shared" si="8"/>
        <v>2</v>
      </c>
      <c r="C177" s="4">
        <f t="shared" si="9"/>
        <v>3</v>
      </c>
      <c r="D177" s="4">
        <v>18</v>
      </c>
      <c r="E177" s="4">
        <v>140000</v>
      </c>
      <c r="F177" s="4">
        <f t="shared" si="10"/>
        <v>178666.95</v>
      </c>
      <c r="G177" s="4">
        <f t="shared" si="11"/>
        <v>-38666.950000000012</v>
      </c>
      <c r="H177" s="4" t="str">
        <v>Female</v>
      </c>
      <c r="I177" s="4" t="str">
        <v>PhD</v>
      </c>
    </row>
    <row r="178" spans="1:9" x14ac:dyDescent="0.25">
      <c r="A178" s="4">
        <v>31</v>
      </c>
      <c r="B178" s="4">
        <f t="shared" si="8"/>
        <v>1</v>
      </c>
      <c r="C178" s="4">
        <f t="shared" si="9"/>
        <v>1</v>
      </c>
      <c r="D178" s="4">
        <v>4</v>
      </c>
      <c r="E178" s="4">
        <v>50000</v>
      </c>
      <c r="F178" s="4">
        <f t="shared" si="10"/>
        <v>78396.569999999992</v>
      </c>
      <c r="G178" s="4">
        <f t="shared" si="11"/>
        <v>-28396.569999999992</v>
      </c>
      <c r="H178" s="4" t="str">
        <v>Male</v>
      </c>
      <c r="I178" s="4" t="str">
        <v>Bachelor's</v>
      </c>
    </row>
    <row r="179" spans="1:9" x14ac:dyDescent="0.25">
      <c r="A179" s="4">
        <v>38</v>
      </c>
      <c r="B179" s="4">
        <f t="shared" si="8"/>
        <v>2</v>
      </c>
      <c r="C179" s="4">
        <f t="shared" si="9"/>
        <v>1</v>
      </c>
      <c r="D179" s="4">
        <v>10</v>
      </c>
      <c r="E179" s="4">
        <v>80000</v>
      </c>
      <c r="F179" s="4">
        <f t="shared" si="10"/>
        <v>103393.15</v>
      </c>
      <c r="G179" s="4">
        <f t="shared" si="11"/>
        <v>-23393.149999999994</v>
      </c>
      <c r="H179" s="4" t="str">
        <v>Female</v>
      </c>
      <c r="I179" s="4" t="str">
        <v>Bachelor's</v>
      </c>
    </row>
    <row r="180" spans="1:9" x14ac:dyDescent="0.25">
      <c r="A180" s="4">
        <v>46</v>
      </c>
      <c r="B180" s="4">
        <f t="shared" si="8"/>
        <v>1</v>
      </c>
      <c r="C180" s="4">
        <f t="shared" si="9"/>
        <v>2</v>
      </c>
      <c r="D180" s="4">
        <v>20</v>
      </c>
      <c r="E180" s="4">
        <v>170000</v>
      </c>
      <c r="F180" s="4">
        <f t="shared" si="10"/>
        <v>178047.75</v>
      </c>
      <c r="G180" s="4">
        <f t="shared" si="11"/>
        <v>-8047.75</v>
      </c>
      <c r="H180" s="4" t="str">
        <v>Male</v>
      </c>
      <c r="I180" s="4" t="str">
        <v>Master's</v>
      </c>
    </row>
    <row r="181" spans="1:9" x14ac:dyDescent="0.25">
      <c r="A181" s="4">
        <v>29</v>
      </c>
      <c r="B181" s="4">
        <f t="shared" si="8"/>
        <v>2</v>
      </c>
      <c r="C181" s="4">
        <f t="shared" si="9"/>
        <v>1</v>
      </c>
      <c r="D181" s="4">
        <v>2</v>
      </c>
      <c r="E181" s="4">
        <v>40000</v>
      </c>
      <c r="F181" s="4">
        <f t="shared" si="10"/>
        <v>62233.43</v>
      </c>
      <c r="G181" s="4">
        <f t="shared" si="11"/>
        <v>-22233.43</v>
      </c>
      <c r="H181" s="4" t="str">
        <v>Female</v>
      </c>
      <c r="I181" s="4" t="str">
        <v>Bachelor's</v>
      </c>
    </row>
    <row r="182" spans="1:9" x14ac:dyDescent="0.25">
      <c r="A182" s="4">
        <v>37</v>
      </c>
      <c r="B182" s="4">
        <f t="shared" si="8"/>
        <v>1</v>
      </c>
      <c r="C182" s="4">
        <f t="shared" si="9"/>
        <v>2</v>
      </c>
      <c r="D182" s="4">
        <v>9</v>
      </c>
      <c r="E182" s="4">
        <v>105000</v>
      </c>
      <c r="F182" s="4">
        <f t="shared" si="10"/>
        <v>119598.91</v>
      </c>
      <c r="G182" s="4">
        <f t="shared" si="11"/>
        <v>-14598.910000000003</v>
      </c>
      <c r="H182" s="4" t="str">
        <v>Male</v>
      </c>
      <c r="I182" s="4" t="str">
        <v>Master's</v>
      </c>
    </row>
    <row r="183" spans="1:9" x14ac:dyDescent="0.25">
      <c r="A183" s="4">
        <v>44</v>
      </c>
      <c r="B183" s="4">
        <f t="shared" si="8"/>
        <v>2</v>
      </c>
      <c r="C183" s="4">
        <f t="shared" si="9"/>
        <v>3</v>
      </c>
      <c r="D183" s="4">
        <v>15</v>
      </c>
      <c r="E183" s="4">
        <v>145000</v>
      </c>
      <c r="F183" s="4">
        <f t="shared" si="10"/>
        <v>160279.03</v>
      </c>
      <c r="G183" s="4">
        <f t="shared" si="11"/>
        <v>-15279.029999999999</v>
      </c>
      <c r="H183" s="4" t="str">
        <v>Female</v>
      </c>
      <c r="I183" s="4" t="str">
        <v>PhD</v>
      </c>
    </row>
    <row r="184" spans="1:9" x14ac:dyDescent="0.25">
      <c r="A184" s="4">
        <v>27</v>
      </c>
      <c r="B184" s="4">
        <f t="shared" si="8"/>
        <v>1</v>
      </c>
      <c r="C184" s="4">
        <f t="shared" si="9"/>
        <v>1</v>
      </c>
      <c r="D184" s="4">
        <v>2</v>
      </c>
      <c r="E184" s="4">
        <v>40000</v>
      </c>
      <c r="F184" s="4">
        <f t="shared" si="10"/>
        <v>69068.09</v>
      </c>
      <c r="G184" s="4">
        <f t="shared" si="11"/>
        <v>-29068.089999999997</v>
      </c>
      <c r="H184" s="4" t="str">
        <v>Male</v>
      </c>
      <c r="I184" s="4" t="str">
        <v>Bachelor's</v>
      </c>
    </row>
    <row r="185" spans="1:9" x14ac:dyDescent="0.25">
      <c r="A185" s="4">
        <v>36</v>
      </c>
      <c r="B185" s="4">
        <f t="shared" si="8"/>
        <v>2</v>
      </c>
      <c r="C185" s="4">
        <f t="shared" si="9"/>
        <v>1</v>
      </c>
      <c r="D185" s="4">
        <v>8</v>
      </c>
      <c r="E185" s="4">
        <v>85000</v>
      </c>
      <c r="F185" s="4">
        <f t="shared" si="10"/>
        <v>92965.87</v>
      </c>
      <c r="G185" s="4">
        <f t="shared" si="11"/>
        <v>-7965.8699999999953</v>
      </c>
      <c r="H185" s="4" t="str">
        <v>Female</v>
      </c>
      <c r="I185" s="4" t="str">
        <v>Bachelor's</v>
      </c>
    </row>
    <row r="186" spans="1:9" x14ac:dyDescent="0.25">
      <c r="A186" s="4">
        <v>43</v>
      </c>
      <c r="B186" s="4">
        <f t="shared" si="8"/>
        <v>1</v>
      </c>
      <c r="C186" s="4">
        <f t="shared" si="9"/>
        <v>1</v>
      </c>
      <c r="D186" s="4">
        <v>14</v>
      </c>
      <c r="E186" s="4">
        <v>130000</v>
      </c>
      <c r="F186" s="4">
        <f t="shared" si="10"/>
        <v>129434.16999999998</v>
      </c>
      <c r="G186" s="4">
        <f t="shared" si="11"/>
        <v>565.8300000000163</v>
      </c>
      <c r="H186" s="4" t="str">
        <v>Male</v>
      </c>
      <c r="I186" s="4" t="str">
        <v>Bachelor's</v>
      </c>
    </row>
    <row r="187" spans="1:9" x14ac:dyDescent="0.25">
      <c r="A187" s="4">
        <v>33</v>
      </c>
      <c r="B187" s="4">
        <f t="shared" si="8"/>
        <v>2</v>
      </c>
      <c r="C187" s="4">
        <f t="shared" si="9"/>
        <v>2</v>
      </c>
      <c r="D187" s="4">
        <v>6</v>
      </c>
      <c r="E187" s="4">
        <v>95000</v>
      </c>
      <c r="F187" s="4">
        <f t="shared" si="10"/>
        <v>98771.53</v>
      </c>
      <c r="G187" s="4">
        <f t="shared" si="11"/>
        <v>-3771.5299999999988</v>
      </c>
      <c r="H187" s="4" t="str">
        <v>Female</v>
      </c>
      <c r="I187" s="4" t="str">
        <v>Master's</v>
      </c>
    </row>
    <row r="188" spans="1:9" x14ac:dyDescent="0.25">
      <c r="A188" s="4">
        <v>34</v>
      </c>
      <c r="B188" s="4">
        <f t="shared" si="8"/>
        <v>1</v>
      </c>
      <c r="C188" s="4">
        <f t="shared" si="9"/>
        <v>1</v>
      </c>
      <c r="D188" s="4">
        <v>9</v>
      </c>
      <c r="E188" s="4">
        <v>100000</v>
      </c>
      <c r="F188" s="4">
        <f t="shared" si="10"/>
        <v>105563.57</v>
      </c>
      <c r="G188" s="4">
        <f t="shared" si="11"/>
        <v>-5563.570000000007</v>
      </c>
      <c r="H188" s="4" t="str">
        <v>Male</v>
      </c>
      <c r="I188" s="4" t="str">
        <v>Bachelor's</v>
      </c>
    </row>
    <row r="189" spans="1:9" x14ac:dyDescent="0.25">
      <c r="A189" s="4">
        <v>50</v>
      </c>
      <c r="B189" s="4">
        <f t="shared" si="8"/>
        <v>2</v>
      </c>
      <c r="C189" s="4">
        <f t="shared" si="9"/>
        <v>3</v>
      </c>
      <c r="D189" s="4">
        <v>22</v>
      </c>
      <c r="E189" s="4">
        <v>180000</v>
      </c>
      <c r="F189" s="4">
        <f t="shared" si="10"/>
        <v>197323.91</v>
      </c>
      <c r="G189" s="4">
        <f t="shared" si="11"/>
        <v>-17323.910000000003</v>
      </c>
      <c r="H189" s="4" t="str">
        <v>Female</v>
      </c>
      <c r="I189" s="4" t="str">
        <v>PhD</v>
      </c>
    </row>
    <row r="190" spans="1:9" x14ac:dyDescent="0.25">
      <c r="A190" s="4">
        <v>28</v>
      </c>
      <c r="B190" s="4">
        <f t="shared" si="8"/>
        <v>1</v>
      </c>
      <c r="C190" s="4">
        <f t="shared" si="9"/>
        <v>1</v>
      </c>
      <c r="D190" s="4">
        <v>1.5</v>
      </c>
      <c r="E190" s="4">
        <v>35000</v>
      </c>
      <c r="F190" s="4">
        <f t="shared" si="10"/>
        <v>65637.17</v>
      </c>
      <c r="G190" s="4">
        <f t="shared" si="11"/>
        <v>-30637.17</v>
      </c>
      <c r="H190" s="4" t="str">
        <v>Male</v>
      </c>
      <c r="I190" s="4" t="str">
        <v>Bachelor's</v>
      </c>
    </row>
    <row r="191" spans="1:9" x14ac:dyDescent="0.25">
      <c r="A191" s="4">
        <v>39</v>
      </c>
      <c r="B191" s="4">
        <f t="shared" si="8"/>
        <v>2</v>
      </c>
      <c r="C191" s="4">
        <f t="shared" si="9"/>
        <v>1</v>
      </c>
      <c r="D191" s="4">
        <v>12</v>
      </c>
      <c r="E191" s="4">
        <v>95000</v>
      </c>
      <c r="F191" s="4">
        <f t="shared" si="10"/>
        <v>114369.82999999999</v>
      </c>
      <c r="G191" s="4">
        <f t="shared" si="11"/>
        <v>-19369.829999999987</v>
      </c>
      <c r="H191" s="4" t="str">
        <v>Female</v>
      </c>
      <c r="I191" s="4" t="str">
        <v>Bachelor's</v>
      </c>
    </row>
    <row r="192" spans="1:9" x14ac:dyDescent="0.25">
      <c r="A192" s="4">
        <v>47</v>
      </c>
      <c r="B192" s="4">
        <f t="shared" si="8"/>
        <v>1</v>
      </c>
      <c r="C192" s="4">
        <f t="shared" si="9"/>
        <v>2</v>
      </c>
      <c r="D192" s="4">
        <v>19</v>
      </c>
      <c r="E192" s="4">
        <v>170000</v>
      </c>
      <c r="F192" s="4">
        <f t="shared" si="10"/>
        <v>171735.31</v>
      </c>
      <c r="G192" s="4">
        <f t="shared" si="11"/>
        <v>-1735.3099999999977</v>
      </c>
      <c r="H192" s="4" t="str">
        <v>Male</v>
      </c>
      <c r="I192" s="4" t="str">
        <v>Master's</v>
      </c>
    </row>
    <row r="193" spans="1:9" x14ac:dyDescent="0.25">
      <c r="A193" s="4">
        <v>30</v>
      </c>
      <c r="B193" s="4">
        <f t="shared" si="8"/>
        <v>2</v>
      </c>
      <c r="C193" s="4">
        <f t="shared" si="9"/>
        <v>1</v>
      </c>
      <c r="D193" s="4">
        <v>3</v>
      </c>
      <c r="E193" s="4">
        <v>45000</v>
      </c>
      <c r="F193" s="4">
        <f t="shared" si="10"/>
        <v>67447.069999999992</v>
      </c>
      <c r="G193" s="4">
        <f t="shared" si="11"/>
        <v>-22447.069999999992</v>
      </c>
      <c r="H193" s="4" t="str">
        <v>Female</v>
      </c>
      <c r="I193" s="4" t="str">
        <v>Bachelor's</v>
      </c>
    </row>
    <row r="194" spans="1:9" x14ac:dyDescent="0.25">
      <c r="A194" s="4">
        <v>34</v>
      </c>
      <c r="B194" s="4">
        <f t="shared" ref="B194:B257" si="12">IF(H194 = "Male", 1, IF(H194 = "Female", 2, IF(H194 = "Other", 3)))</f>
        <v>1</v>
      </c>
      <c r="C194" s="4">
        <f t="shared" ref="C194:C257" si="13">IF(I194 = "High School", 0, IF(I194 = "Bachelor's", 1, IF(I194 = "Master's", 2, IF(I194 = "PhD", 3))))</f>
        <v>1</v>
      </c>
      <c r="D194" s="4">
        <v>7</v>
      </c>
      <c r="E194" s="4">
        <v>95000</v>
      </c>
      <c r="F194" s="4">
        <f t="shared" si="10"/>
        <v>94037.489999999991</v>
      </c>
      <c r="G194" s="4">
        <f t="shared" si="11"/>
        <v>962.51000000000931</v>
      </c>
      <c r="H194" s="4" t="str">
        <v>Male</v>
      </c>
      <c r="I194" s="4" t="str">
        <v>Bachelor's</v>
      </c>
    </row>
    <row r="195" spans="1:9" x14ac:dyDescent="0.25">
      <c r="A195" s="4">
        <v>40</v>
      </c>
      <c r="B195" s="4">
        <f t="shared" si="12"/>
        <v>2</v>
      </c>
      <c r="C195" s="4">
        <f t="shared" si="13"/>
        <v>2</v>
      </c>
      <c r="D195" s="4">
        <v>13</v>
      </c>
      <c r="E195" s="4">
        <v>120000</v>
      </c>
      <c r="F195" s="4">
        <f t="shared" ref="F195:F258" si="14">62428.13 + (-549.4*A195) + (-5735.86*B195) + (15683.54*C195) + (5763.04*D195)</f>
        <v>135267.01</v>
      </c>
      <c r="G195" s="4">
        <f t="shared" ref="G195:G258" si="15">E195-F195</f>
        <v>-15267.010000000009</v>
      </c>
      <c r="H195" s="4" t="str">
        <v>Female</v>
      </c>
      <c r="I195" s="4" t="str">
        <v>Master's</v>
      </c>
    </row>
    <row r="196" spans="1:9" x14ac:dyDescent="0.25">
      <c r="A196" s="4">
        <v>41</v>
      </c>
      <c r="B196" s="4">
        <f t="shared" si="12"/>
        <v>2</v>
      </c>
      <c r="C196" s="4">
        <f t="shared" si="13"/>
        <v>1</v>
      </c>
      <c r="D196" s="4">
        <v>11</v>
      </c>
      <c r="E196" s="4">
        <v>90000</v>
      </c>
      <c r="F196" s="4">
        <f t="shared" si="14"/>
        <v>107507.98999999999</v>
      </c>
      <c r="G196" s="4">
        <f t="shared" si="15"/>
        <v>-17507.989999999991</v>
      </c>
      <c r="H196" s="4" t="str">
        <v>Female</v>
      </c>
      <c r="I196" s="4" t="str">
        <v>Bachelor's</v>
      </c>
    </row>
    <row r="197" spans="1:9" x14ac:dyDescent="0.25">
      <c r="A197" s="4">
        <v>45</v>
      </c>
      <c r="B197" s="4">
        <f t="shared" si="12"/>
        <v>1</v>
      </c>
      <c r="C197" s="4">
        <f t="shared" si="13"/>
        <v>3</v>
      </c>
      <c r="D197" s="4">
        <v>17</v>
      </c>
      <c r="E197" s="4">
        <v>155000</v>
      </c>
      <c r="F197" s="4">
        <f t="shared" si="14"/>
        <v>176991.57</v>
      </c>
      <c r="G197" s="4">
        <f t="shared" si="15"/>
        <v>-21991.570000000007</v>
      </c>
      <c r="H197" s="4" t="str">
        <v>Male</v>
      </c>
      <c r="I197" s="4" t="str">
        <v>PhD</v>
      </c>
    </row>
    <row r="198" spans="1:9" x14ac:dyDescent="0.25">
      <c r="A198" s="4">
        <v>32</v>
      </c>
      <c r="B198" s="4">
        <f t="shared" si="12"/>
        <v>2</v>
      </c>
      <c r="C198" s="4">
        <f t="shared" si="13"/>
        <v>1</v>
      </c>
      <c r="D198" s="4">
        <v>5</v>
      </c>
      <c r="E198" s="4">
        <v>55000</v>
      </c>
      <c r="F198" s="4">
        <f t="shared" si="14"/>
        <v>77874.350000000006</v>
      </c>
      <c r="G198" s="4">
        <f t="shared" si="15"/>
        <v>-22874.350000000006</v>
      </c>
      <c r="H198" s="4" t="str">
        <v>Female</v>
      </c>
      <c r="I198" s="4" t="str">
        <v>Bachelor's</v>
      </c>
    </row>
    <row r="199" spans="1:9" x14ac:dyDescent="0.25">
      <c r="A199" s="4">
        <v>35</v>
      </c>
      <c r="B199" s="4">
        <f t="shared" si="12"/>
        <v>1</v>
      </c>
      <c r="C199" s="4">
        <f t="shared" si="13"/>
        <v>2</v>
      </c>
      <c r="D199" s="4">
        <v>9</v>
      </c>
      <c r="E199" s="4">
        <v>110000</v>
      </c>
      <c r="F199" s="4">
        <f t="shared" si="14"/>
        <v>120697.71</v>
      </c>
      <c r="G199" s="4">
        <f t="shared" si="15"/>
        <v>-10697.710000000006</v>
      </c>
      <c r="H199" s="4" t="str">
        <v>Male</v>
      </c>
      <c r="I199" s="4" t="str">
        <v>Master's</v>
      </c>
    </row>
    <row r="200" spans="1:9" x14ac:dyDescent="0.25">
      <c r="A200" s="4">
        <v>49</v>
      </c>
      <c r="B200" s="4">
        <f t="shared" si="12"/>
        <v>2</v>
      </c>
      <c r="C200" s="4">
        <f t="shared" si="13"/>
        <v>2</v>
      </c>
      <c r="D200" s="4">
        <v>21</v>
      </c>
      <c r="E200" s="4">
        <v>180000</v>
      </c>
      <c r="F200" s="4">
        <f t="shared" si="14"/>
        <v>176426.72999999998</v>
      </c>
      <c r="G200" s="4">
        <f t="shared" si="15"/>
        <v>3573.2700000000186</v>
      </c>
      <c r="H200" s="4" t="str">
        <v>Female</v>
      </c>
      <c r="I200" s="4" t="str">
        <v>Master's</v>
      </c>
    </row>
    <row r="201" spans="1:9" x14ac:dyDescent="0.25">
      <c r="A201" s="4">
        <v>30</v>
      </c>
      <c r="B201" s="4">
        <f t="shared" si="12"/>
        <v>1</v>
      </c>
      <c r="C201" s="4">
        <f t="shared" si="13"/>
        <v>1</v>
      </c>
      <c r="D201" s="4">
        <v>3</v>
      </c>
      <c r="E201" s="4">
        <v>45000</v>
      </c>
      <c r="F201" s="4">
        <f t="shared" si="14"/>
        <v>73182.929999999993</v>
      </c>
      <c r="G201" s="4">
        <f t="shared" si="15"/>
        <v>-28182.929999999993</v>
      </c>
      <c r="H201" s="4" t="str">
        <v>Male</v>
      </c>
      <c r="I201" s="4" t="str">
        <v>Bachelor's</v>
      </c>
    </row>
    <row r="202" spans="1:9" x14ac:dyDescent="0.25">
      <c r="A202" s="4">
        <v>44</v>
      </c>
      <c r="B202" s="4">
        <f t="shared" si="12"/>
        <v>1</v>
      </c>
      <c r="C202" s="4">
        <f t="shared" si="13"/>
        <v>1</v>
      </c>
      <c r="D202" s="4">
        <v>16</v>
      </c>
      <c r="E202" s="4">
        <v>130000</v>
      </c>
      <c r="F202" s="4">
        <f t="shared" si="14"/>
        <v>140410.85</v>
      </c>
      <c r="G202" s="4">
        <f t="shared" si="15"/>
        <v>-10410.850000000006</v>
      </c>
      <c r="H202" s="4" t="str">
        <v>Male</v>
      </c>
      <c r="I202" s="4" t="str">
        <v>Bachelor's</v>
      </c>
    </row>
    <row r="203" spans="1:9" x14ac:dyDescent="0.25">
      <c r="A203" s="4">
        <v>27</v>
      </c>
      <c r="B203" s="4">
        <f t="shared" si="12"/>
        <v>2</v>
      </c>
      <c r="C203" s="4">
        <f t="shared" si="13"/>
        <v>2</v>
      </c>
      <c r="D203" s="4">
        <v>1.5</v>
      </c>
      <c r="E203" s="4">
        <v>45000</v>
      </c>
      <c r="F203" s="4">
        <f t="shared" si="14"/>
        <v>76134.25</v>
      </c>
      <c r="G203" s="4">
        <f t="shared" si="15"/>
        <v>-31134.25</v>
      </c>
      <c r="H203" s="4" t="str">
        <v>Female</v>
      </c>
      <c r="I203" s="4" t="str">
        <v>Master's</v>
      </c>
    </row>
    <row r="204" spans="1:9" x14ac:dyDescent="0.25">
      <c r="A204" s="4">
        <v>36</v>
      </c>
      <c r="B204" s="4">
        <f t="shared" si="12"/>
        <v>1</v>
      </c>
      <c r="C204" s="4">
        <f t="shared" si="13"/>
        <v>1</v>
      </c>
      <c r="D204" s="4">
        <v>7</v>
      </c>
      <c r="E204" s="4">
        <v>90000</v>
      </c>
      <c r="F204" s="4">
        <f t="shared" si="14"/>
        <v>92938.69</v>
      </c>
      <c r="G204" s="4">
        <f t="shared" si="15"/>
        <v>-2938.6900000000023</v>
      </c>
      <c r="H204" s="4" t="str">
        <v>Male</v>
      </c>
      <c r="I204" s="4" t="str">
        <v>Bachelor's</v>
      </c>
    </row>
    <row r="205" spans="1:9" x14ac:dyDescent="0.25">
      <c r="A205" s="4">
        <v>41</v>
      </c>
      <c r="B205" s="4">
        <f t="shared" si="12"/>
        <v>2</v>
      </c>
      <c r="C205" s="4">
        <f t="shared" si="13"/>
        <v>3</v>
      </c>
      <c r="D205" s="4">
        <v>17</v>
      </c>
      <c r="E205" s="4">
        <v>160000</v>
      </c>
      <c r="F205" s="4">
        <f t="shared" si="14"/>
        <v>173453.31</v>
      </c>
      <c r="G205" s="4">
        <f t="shared" si="15"/>
        <v>-13453.309999999998</v>
      </c>
      <c r="H205" s="4" t="str">
        <v>Female</v>
      </c>
      <c r="I205" s="4" t="str">
        <v>PhD</v>
      </c>
    </row>
    <row r="206" spans="1:9" x14ac:dyDescent="0.25">
      <c r="A206" s="4">
        <v>31</v>
      </c>
      <c r="B206" s="4">
        <f t="shared" si="12"/>
        <v>1</v>
      </c>
      <c r="C206" s="4">
        <f t="shared" si="13"/>
        <v>1</v>
      </c>
      <c r="D206" s="4">
        <v>4</v>
      </c>
      <c r="E206" s="4">
        <v>50000</v>
      </c>
      <c r="F206" s="4">
        <f t="shared" si="14"/>
        <v>78396.569999999992</v>
      </c>
      <c r="G206" s="4">
        <f t="shared" si="15"/>
        <v>-28396.569999999992</v>
      </c>
      <c r="H206" s="4" t="str">
        <v>Male</v>
      </c>
      <c r="I206" s="4" t="str">
        <v>Bachelor's</v>
      </c>
    </row>
    <row r="207" spans="1:9" x14ac:dyDescent="0.25">
      <c r="A207" s="4">
        <v>39</v>
      </c>
      <c r="B207" s="4">
        <f t="shared" si="12"/>
        <v>2</v>
      </c>
      <c r="C207" s="4">
        <f t="shared" si="13"/>
        <v>1</v>
      </c>
      <c r="D207" s="4">
        <v>10</v>
      </c>
      <c r="E207" s="4">
        <v>120000</v>
      </c>
      <c r="F207" s="4">
        <f t="shared" si="14"/>
        <v>102843.75</v>
      </c>
      <c r="G207" s="4">
        <f t="shared" si="15"/>
        <v>17156.25</v>
      </c>
      <c r="H207" s="4" t="str">
        <v>Female</v>
      </c>
      <c r="I207" s="4" t="str">
        <v>Bachelor's</v>
      </c>
    </row>
    <row r="208" spans="1:9" x14ac:dyDescent="0.25">
      <c r="A208" s="4">
        <v>47</v>
      </c>
      <c r="B208" s="4">
        <f t="shared" si="12"/>
        <v>1</v>
      </c>
      <c r="C208" s="4">
        <f t="shared" si="13"/>
        <v>2</v>
      </c>
      <c r="D208" s="4">
        <v>20</v>
      </c>
      <c r="E208" s="4">
        <v>170000</v>
      </c>
      <c r="F208" s="4">
        <f t="shared" si="14"/>
        <v>177498.35</v>
      </c>
      <c r="G208" s="4">
        <f t="shared" si="15"/>
        <v>-7498.3500000000058</v>
      </c>
      <c r="H208" s="4" t="str">
        <v>Male</v>
      </c>
      <c r="I208" s="4" t="str">
        <v>Master's</v>
      </c>
    </row>
    <row r="209" spans="1:9" x14ac:dyDescent="0.25">
      <c r="A209" s="4">
        <v>30</v>
      </c>
      <c r="B209" s="4">
        <f t="shared" si="12"/>
        <v>2</v>
      </c>
      <c r="C209" s="4">
        <f t="shared" si="13"/>
        <v>1</v>
      </c>
      <c r="D209" s="4">
        <v>2</v>
      </c>
      <c r="E209" s="4">
        <v>40000</v>
      </c>
      <c r="F209" s="4">
        <f t="shared" si="14"/>
        <v>61684.03</v>
      </c>
      <c r="G209" s="4">
        <f t="shared" si="15"/>
        <v>-21684.03</v>
      </c>
      <c r="H209" s="4" t="str">
        <v>Female</v>
      </c>
      <c r="I209" s="4" t="str">
        <v>Bachelor's</v>
      </c>
    </row>
    <row r="210" spans="1:9" x14ac:dyDescent="0.25">
      <c r="A210" s="4">
        <v>38</v>
      </c>
      <c r="B210" s="4">
        <f t="shared" si="12"/>
        <v>1</v>
      </c>
      <c r="C210" s="4">
        <f t="shared" si="13"/>
        <v>2</v>
      </c>
      <c r="D210" s="4">
        <v>9</v>
      </c>
      <c r="E210" s="4">
        <v>110000</v>
      </c>
      <c r="F210" s="4">
        <f t="shared" si="14"/>
        <v>119049.51</v>
      </c>
      <c r="G210" s="4">
        <f t="shared" si="15"/>
        <v>-9049.5099999999948</v>
      </c>
      <c r="H210" s="4" t="str">
        <v>Male</v>
      </c>
      <c r="I210" s="4" t="str">
        <v>Master's</v>
      </c>
    </row>
    <row r="211" spans="1:9" x14ac:dyDescent="0.25">
      <c r="A211" s="4">
        <v>45</v>
      </c>
      <c r="B211" s="4">
        <f t="shared" si="12"/>
        <v>2</v>
      </c>
      <c r="C211" s="4">
        <f t="shared" si="13"/>
        <v>3</v>
      </c>
      <c r="D211" s="4">
        <v>15</v>
      </c>
      <c r="E211" s="4">
        <v>150000</v>
      </c>
      <c r="F211" s="4">
        <f t="shared" si="14"/>
        <v>159729.63</v>
      </c>
      <c r="G211" s="4">
        <f t="shared" si="15"/>
        <v>-9729.6300000000047</v>
      </c>
      <c r="H211" s="4" t="str">
        <v>Female</v>
      </c>
      <c r="I211" s="4" t="str">
        <v>PhD</v>
      </c>
    </row>
    <row r="212" spans="1:9" x14ac:dyDescent="0.25">
      <c r="A212" s="4">
        <v>28</v>
      </c>
      <c r="B212" s="4">
        <f t="shared" si="12"/>
        <v>1</v>
      </c>
      <c r="C212" s="4">
        <f t="shared" si="13"/>
        <v>1</v>
      </c>
      <c r="D212" s="4">
        <v>2</v>
      </c>
      <c r="E212" s="4">
        <v>40000</v>
      </c>
      <c r="F212" s="4">
        <f t="shared" si="14"/>
        <v>68518.69</v>
      </c>
      <c r="G212" s="4">
        <f t="shared" si="15"/>
        <v>-28518.690000000002</v>
      </c>
      <c r="H212" s="4" t="str">
        <v>Male</v>
      </c>
      <c r="I212" s="4" t="str">
        <v>Bachelor's</v>
      </c>
    </row>
    <row r="213" spans="1:9" x14ac:dyDescent="0.25">
      <c r="A213" s="4">
        <v>35</v>
      </c>
      <c r="B213" s="4">
        <f t="shared" si="12"/>
        <v>2</v>
      </c>
      <c r="C213" s="4">
        <f t="shared" si="13"/>
        <v>1</v>
      </c>
      <c r="D213" s="4">
        <v>8</v>
      </c>
      <c r="E213" s="4">
        <v>85000</v>
      </c>
      <c r="F213" s="4">
        <f t="shared" si="14"/>
        <v>93515.26999999999</v>
      </c>
      <c r="G213" s="4">
        <f t="shared" si="15"/>
        <v>-8515.2699999999895</v>
      </c>
      <c r="H213" s="4" t="str">
        <v>Female</v>
      </c>
      <c r="I213" s="4" t="str">
        <v>Bachelor's</v>
      </c>
    </row>
    <row r="214" spans="1:9" x14ac:dyDescent="0.25">
      <c r="A214" s="4">
        <v>44</v>
      </c>
      <c r="B214" s="4">
        <f t="shared" si="12"/>
        <v>1</v>
      </c>
      <c r="C214" s="4">
        <f t="shared" si="13"/>
        <v>1</v>
      </c>
      <c r="D214" s="4">
        <v>14</v>
      </c>
      <c r="E214" s="4">
        <v>130000</v>
      </c>
      <c r="F214" s="4">
        <f t="shared" si="14"/>
        <v>128884.76999999999</v>
      </c>
      <c r="G214" s="4">
        <f t="shared" si="15"/>
        <v>1115.2300000000105</v>
      </c>
      <c r="H214" s="4" t="str">
        <v>Male</v>
      </c>
      <c r="I214" s="4" t="str">
        <v>Bachelor's</v>
      </c>
    </row>
    <row r="215" spans="1:9" x14ac:dyDescent="0.25">
      <c r="A215" s="4">
        <v>34</v>
      </c>
      <c r="B215" s="4">
        <f t="shared" si="12"/>
        <v>2</v>
      </c>
      <c r="C215" s="4">
        <f t="shared" si="13"/>
        <v>2</v>
      </c>
      <c r="D215" s="4">
        <v>6</v>
      </c>
      <c r="E215" s="4">
        <v>100000</v>
      </c>
      <c r="F215" s="4">
        <f t="shared" si="14"/>
        <v>98222.13</v>
      </c>
      <c r="G215" s="4">
        <f t="shared" si="15"/>
        <v>1777.8699999999953</v>
      </c>
      <c r="H215" s="4" t="str">
        <v>Female</v>
      </c>
      <c r="I215" s="4" t="str">
        <v>Master's</v>
      </c>
    </row>
    <row r="216" spans="1:9" x14ac:dyDescent="0.25">
      <c r="A216" s="4">
        <v>35</v>
      </c>
      <c r="B216" s="4">
        <f t="shared" si="12"/>
        <v>1</v>
      </c>
      <c r="C216" s="4">
        <f t="shared" si="13"/>
        <v>1</v>
      </c>
      <c r="D216" s="4">
        <v>9</v>
      </c>
      <c r="E216" s="4">
        <v>95000</v>
      </c>
      <c r="F216" s="4">
        <f t="shared" si="14"/>
        <v>105014.17</v>
      </c>
      <c r="G216" s="4">
        <f t="shared" si="15"/>
        <v>-10014.169999999998</v>
      </c>
      <c r="H216" s="4" t="str">
        <v>Male</v>
      </c>
      <c r="I216" s="4" t="str">
        <v>Bachelor's</v>
      </c>
    </row>
    <row r="217" spans="1:9" x14ac:dyDescent="0.25">
      <c r="A217" s="4">
        <v>50</v>
      </c>
      <c r="B217" s="4">
        <f t="shared" si="12"/>
        <v>2</v>
      </c>
      <c r="C217" s="4">
        <f t="shared" si="13"/>
        <v>3</v>
      </c>
      <c r="D217" s="4">
        <v>22</v>
      </c>
      <c r="E217" s="4">
        <v>180000</v>
      </c>
      <c r="F217" s="4">
        <f t="shared" si="14"/>
        <v>197323.91</v>
      </c>
      <c r="G217" s="4">
        <f t="shared" si="15"/>
        <v>-17323.910000000003</v>
      </c>
      <c r="H217" s="4" t="str">
        <v>Female</v>
      </c>
      <c r="I217" s="4" t="str">
        <v>PhD</v>
      </c>
    </row>
    <row r="218" spans="1:9" x14ac:dyDescent="0.25">
      <c r="A218" s="4">
        <v>29</v>
      </c>
      <c r="B218" s="4">
        <f t="shared" si="12"/>
        <v>1</v>
      </c>
      <c r="C218" s="4">
        <f t="shared" si="13"/>
        <v>1</v>
      </c>
      <c r="D218" s="4">
        <v>1.5</v>
      </c>
      <c r="E218" s="4">
        <v>35000</v>
      </c>
      <c r="F218" s="4">
        <f t="shared" si="14"/>
        <v>65087.77</v>
      </c>
      <c r="G218" s="4">
        <f t="shared" si="15"/>
        <v>-30087.769999999997</v>
      </c>
      <c r="H218" s="4" t="str">
        <v>Male</v>
      </c>
      <c r="I218" s="4" t="str">
        <v>Bachelor's</v>
      </c>
    </row>
    <row r="219" spans="1:9" x14ac:dyDescent="0.25">
      <c r="A219" s="4">
        <v>40</v>
      </c>
      <c r="B219" s="4">
        <f t="shared" si="12"/>
        <v>2</v>
      </c>
      <c r="C219" s="4">
        <f t="shared" si="13"/>
        <v>1</v>
      </c>
      <c r="D219" s="4">
        <v>12</v>
      </c>
      <c r="E219" s="4">
        <v>100000</v>
      </c>
      <c r="F219" s="4">
        <f t="shared" si="14"/>
        <v>113820.43</v>
      </c>
      <c r="G219" s="4">
        <f t="shared" si="15"/>
        <v>-13820.429999999993</v>
      </c>
      <c r="H219" s="4" t="str">
        <v>Female</v>
      </c>
      <c r="I219" s="4" t="str">
        <v>Bachelor's</v>
      </c>
    </row>
    <row r="220" spans="1:9" x14ac:dyDescent="0.25">
      <c r="A220" s="4">
        <v>48</v>
      </c>
      <c r="B220" s="4">
        <f t="shared" si="12"/>
        <v>1</v>
      </c>
      <c r="C220" s="4">
        <f t="shared" si="13"/>
        <v>2</v>
      </c>
      <c r="D220" s="4">
        <v>19</v>
      </c>
      <c r="E220" s="4">
        <v>170000</v>
      </c>
      <c r="F220" s="4">
        <f t="shared" si="14"/>
        <v>171185.91</v>
      </c>
      <c r="G220" s="4">
        <f t="shared" si="15"/>
        <v>-1185.9100000000035</v>
      </c>
      <c r="H220" s="4" t="str">
        <v>Male</v>
      </c>
      <c r="I220" s="4" t="str">
        <v>Master's</v>
      </c>
    </row>
    <row r="221" spans="1:9" x14ac:dyDescent="0.25">
      <c r="A221" s="4">
        <v>31</v>
      </c>
      <c r="B221" s="4">
        <f t="shared" si="12"/>
        <v>2</v>
      </c>
      <c r="C221" s="4">
        <f t="shared" si="13"/>
        <v>1</v>
      </c>
      <c r="D221" s="4">
        <v>3</v>
      </c>
      <c r="E221" s="4">
        <v>45000</v>
      </c>
      <c r="F221" s="4">
        <f t="shared" si="14"/>
        <v>66897.67</v>
      </c>
      <c r="G221" s="4">
        <f t="shared" si="15"/>
        <v>-21897.67</v>
      </c>
      <c r="H221" s="4" t="str">
        <v>Female</v>
      </c>
      <c r="I221" s="4" t="str">
        <v>Bachelor's</v>
      </c>
    </row>
    <row r="222" spans="1:9" x14ac:dyDescent="0.25">
      <c r="A222" s="4">
        <v>33</v>
      </c>
      <c r="B222" s="4">
        <f t="shared" si="12"/>
        <v>1</v>
      </c>
      <c r="C222" s="4">
        <f t="shared" si="13"/>
        <v>1</v>
      </c>
      <c r="D222" s="4">
        <v>7</v>
      </c>
      <c r="E222" s="4">
        <v>100000</v>
      </c>
      <c r="F222" s="4">
        <f t="shared" si="14"/>
        <v>94586.889999999985</v>
      </c>
      <c r="G222" s="4">
        <f t="shared" si="15"/>
        <v>5413.1100000000151</v>
      </c>
      <c r="H222" s="4" t="str">
        <v>Male</v>
      </c>
      <c r="I222" s="4" t="str">
        <v>Bachelor's</v>
      </c>
    </row>
    <row r="223" spans="1:9" x14ac:dyDescent="0.25">
      <c r="A223" s="4">
        <v>42</v>
      </c>
      <c r="B223" s="4">
        <f t="shared" si="12"/>
        <v>2</v>
      </c>
      <c r="C223" s="4">
        <f t="shared" si="13"/>
        <v>2</v>
      </c>
      <c r="D223" s="4">
        <v>13</v>
      </c>
      <c r="E223" s="4">
        <v>140000</v>
      </c>
      <c r="F223" s="4">
        <f t="shared" si="14"/>
        <v>134168.21000000002</v>
      </c>
      <c r="G223" s="4">
        <f t="shared" si="15"/>
        <v>5831.789999999979</v>
      </c>
      <c r="H223" s="4" t="str">
        <v>Female</v>
      </c>
      <c r="I223" s="4" t="str">
        <v>Master's</v>
      </c>
    </row>
    <row r="224" spans="1:9" x14ac:dyDescent="0.25">
      <c r="A224" s="4">
        <v>28</v>
      </c>
      <c r="B224" s="4">
        <f t="shared" si="12"/>
        <v>1</v>
      </c>
      <c r="C224" s="4">
        <f t="shared" si="13"/>
        <v>1</v>
      </c>
      <c r="D224" s="4">
        <v>2</v>
      </c>
      <c r="E224" s="4">
        <v>40000</v>
      </c>
      <c r="F224" s="4">
        <f t="shared" si="14"/>
        <v>68518.69</v>
      </c>
      <c r="G224" s="4">
        <f t="shared" si="15"/>
        <v>-28518.690000000002</v>
      </c>
      <c r="H224" s="4" t="str">
        <v>Male</v>
      </c>
      <c r="I224" s="4" t="str">
        <v>Bachelor's</v>
      </c>
    </row>
    <row r="225" spans="1:9" x14ac:dyDescent="0.25">
      <c r="A225" s="4">
        <v>40</v>
      </c>
      <c r="B225" s="4">
        <f t="shared" si="12"/>
        <v>2</v>
      </c>
      <c r="C225" s="4">
        <f t="shared" si="13"/>
        <v>1</v>
      </c>
      <c r="D225" s="4">
        <v>11</v>
      </c>
      <c r="E225" s="4">
        <v>105000</v>
      </c>
      <c r="F225" s="4">
        <f t="shared" si="14"/>
        <v>108057.39</v>
      </c>
      <c r="G225" s="4">
        <f t="shared" si="15"/>
        <v>-3057.3899999999994</v>
      </c>
      <c r="H225" s="4" t="str">
        <v>Female</v>
      </c>
      <c r="I225" s="4" t="str">
        <v>Bachelor's</v>
      </c>
    </row>
    <row r="226" spans="1:9" x14ac:dyDescent="0.25">
      <c r="A226" s="4">
        <v>46</v>
      </c>
      <c r="B226" s="4">
        <f t="shared" si="12"/>
        <v>1</v>
      </c>
      <c r="C226" s="4">
        <f t="shared" si="13"/>
        <v>3</v>
      </c>
      <c r="D226" s="4">
        <v>18</v>
      </c>
      <c r="E226" s="4">
        <v>160000</v>
      </c>
      <c r="F226" s="4">
        <f t="shared" si="14"/>
        <v>182205.21</v>
      </c>
      <c r="G226" s="4">
        <f t="shared" si="15"/>
        <v>-22205.209999999992</v>
      </c>
      <c r="H226" s="4" t="str">
        <v>Male</v>
      </c>
      <c r="I226" s="4" t="str">
        <v>PhD</v>
      </c>
    </row>
    <row r="227" spans="1:9" x14ac:dyDescent="0.25">
      <c r="A227" s="4">
        <v>33</v>
      </c>
      <c r="B227" s="4">
        <f t="shared" si="12"/>
        <v>2</v>
      </c>
      <c r="C227" s="4">
        <f t="shared" si="13"/>
        <v>1</v>
      </c>
      <c r="D227" s="4">
        <v>5</v>
      </c>
      <c r="E227" s="4">
        <v>70000</v>
      </c>
      <c r="F227" s="4">
        <f t="shared" si="14"/>
        <v>77324.95</v>
      </c>
      <c r="G227" s="4">
        <f t="shared" si="15"/>
        <v>-7324.9499999999971</v>
      </c>
      <c r="H227" s="4" t="str">
        <v>Female</v>
      </c>
      <c r="I227" s="4" t="str">
        <v>Bachelor's</v>
      </c>
    </row>
    <row r="228" spans="1:9" x14ac:dyDescent="0.25">
      <c r="A228" s="4">
        <v>37</v>
      </c>
      <c r="B228" s="4">
        <f t="shared" si="12"/>
        <v>1</v>
      </c>
      <c r="C228" s="4">
        <f t="shared" si="13"/>
        <v>2</v>
      </c>
      <c r="D228" s="4">
        <v>9</v>
      </c>
      <c r="E228" s="4">
        <v>120000</v>
      </c>
      <c r="F228" s="4">
        <f t="shared" si="14"/>
        <v>119598.91</v>
      </c>
      <c r="G228" s="4">
        <f t="shared" si="15"/>
        <v>401.08999999999651</v>
      </c>
      <c r="H228" s="4" t="str">
        <v>Male</v>
      </c>
      <c r="I228" s="4" t="str">
        <v>Master's</v>
      </c>
    </row>
    <row r="229" spans="1:9" x14ac:dyDescent="0.25">
      <c r="A229" s="4">
        <v>51</v>
      </c>
      <c r="B229" s="4">
        <f t="shared" si="12"/>
        <v>2</v>
      </c>
      <c r="C229" s="4">
        <f t="shared" si="13"/>
        <v>2</v>
      </c>
      <c r="D229" s="4">
        <v>21</v>
      </c>
      <c r="E229" s="4">
        <v>190000</v>
      </c>
      <c r="F229" s="4">
        <f t="shared" si="14"/>
        <v>175327.93</v>
      </c>
      <c r="G229" s="4">
        <f t="shared" si="15"/>
        <v>14672.070000000007</v>
      </c>
      <c r="H229" s="4" t="str">
        <v>Female</v>
      </c>
      <c r="I229" s="4" t="str">
        <v>Master's</v>
      </c>
    </row>
    <row r="230" spans="1:9" x14ac:dyDescent="0.25">
      <c r="A230" s="4">
        <v>30</v>
      </c>
      <c r="B230" s="4">
        <f t="shared" si="12"/>
        <v>1</v>
      </c>
      <c r="C230" s="4">
        <f t="shared" si="13"/>
        <v>1</v>
      </c>
      <c r="D230" s="4">
        <v>3</v>
      </c>
      <c r="E230" s="4">
        <v>45000</v>
      </c>
      <c r="F230" s="4">
        <f t="shared" si="14"/>
        <v>73182.929999999993</v>
      </c>
      <c r="G230" s="4">
        <f t="shared" si="15"/>
        <v>-28182.929999999993</v>
      </c>
      <c r="H230" s="4" t="str">
        <v>Male</v>
      </c>
      <c r="I230" s="4" t="str">
        <v>Bachelor's</v>
      </c>
    </row>
    <row r="231" spans="1:9" x14ac:dyDescent="0.25">
      <c r="A231" s="4">
        <v>43</v>
      </c>
      <c r="B231" s="4">
        <f t="shared" si="12"/>
        <v>1</v>
      </c>
      <c r="C231" s="4">
        <f t="shared" si="13"/>
        <v>1</v>
      </c>
      <c r="D231" s="4">
        <v>15</v>
      </c>
      <c r="E231" s="4">
        <v>120000</v>
      </c>
      <c r="F231" s="4">
        <f t="shared" si="14"/>
        <v>135197.21</v>
      </c>
      <c r="G231" s="4">
        <f t="shared" si="15"/>
        <v>-15197.209999999992</v>
      </c>
      <c r="H231" s="4" t="str">
        <v>Male</v>
      </c>
      <c r="I231" s="4" t="str">
        <v>Bachelor's</v>
      </c>
    </row>
    <row r="232" spans="1:9" x14ac:dyDescent="0.25">
      <c r="A232" s="4">
        <v>27</v>
      </c>
      <c r="B232" s="4">
        <f t="shared" si="12"/>
        <v>2</v>
      </c>
      <c r="C232" s="4">
        <f t="shared" si="13"/>
        <v>2</v>
      </c>
      <c r="D232" s="4">
        <v>1.5</v>
      </c>
      <c r="E232" s="4">
        <v>50000</v>
      </c>
      <c r="F232" s="4">
        <f t="shared" si="14"/>
        <v>76134.25</v>
      </c>
      <c r="G232" s="4">
        <f t="shared" si="15"/>
        <v>-26134.25</v>
      </c>
      <c r="H232" s="4" t="str">
        <v>Female</v>
      </c>
      <c r="I232" s="4" t="str">
        <v>Master's</v>
      </c>
    </row>
    <row r="233" spans="1:9" x14ac:dyDescent="0.25">
      <c r="A233" s="4">
        <v>35</v>
      </c>
      <c r="B233" s="4">
        <f t="shared" si="12"/>
        <v>1</v>
      </c>
      <c r="C233" s="4">
        <f t="shared" si="13"/>
        <v>1</v>
      </c>
      <c r="D233" s="4">
        <v>8</v>
      </c>
      <c r="E233" s="4">
        <v>85000</v>
      </c>
      <c r="F233" s="4">
        <f t="shared" si="14"/>
        <v>99251.13</v>
      </c>
      <c r="G233" s="4">
        <f t="shared" si="15"/>
        <v>-14251.130000000005</v>
      </c>
      <c r="H233" s="4" t="str">
        <v>Male</v>
      </c>
      <c r="I233" s="4" t="str">
        <v>Bachelor's</v>
      </c>
    </row>
    <row r="234" spans="1:9" x14ac:dyDescent="0.25">
      <c r="A234" s="4">
        <v>42</v>
      </c>
      <c r="B234" s="4">
        <f t="shared" si="12"/>
        <v>2</v>
      </c>
      <c r="C234" s="4">
        <f t="shared" si="13"/>
        <v>3</v>
      </c>
      <c r="D234" s="4">
        <v>13</v>
      </c>
      <c r="E234" s="4">
        <v>140000</v>
      </c>
      <c r="F234" s="4">
        <f t="shared" si="14"/>
        <v>149851.75</v>
      </c>
      <c r="G234" s="4">
        <f t="shared" si="15"/>
        <v>-9851.75</v>
      </c>
      <c r="H234" s="4" t="str">
        <v>Female</v>
      </c>
      <c r="I234" s="4" t="str">
        <v>PhD</v>
      </c>
    </row>
    <row r="235" spans="1:9" x14ac:dyDescent="0.25">
      <c r="A235" s="4">
        <v>32</v>
      </c>
      <c r="B235" s="4">
        <f t="shared" si="12"/>
        <v>1</v>
      </c>
      <c r="C235" s="4">
        <f t="shared" si="13"/>
        <v>1</v>
      </c>
      <c r="D235" s="4">
        <v>3</v>
      </c>
      <c r="E235" s="4">
        <v>45000</v>
      </c>
      <c r="F235" s="4">
        <f t="shared" si="14"/>
        <v>72084.13</v>
      </c>
      <c r="G235" s="4">
        <f t="shared" si="15"/>
        <v>-27084.130000000005</v>
      </c>
      <c r="H235" s="4" t="str">
        <v>Male</v>
      </c>
      <c r="I235" s="4" t="str">
        <v>Bachelor's</v>
      </c>
    </row>
    <row r="236" spans="1:9" x14ac:dyDescent="0.25">
      <c r="A236" s="4">
        <v>37</v>
      </c>
      <c r="B236" s="4">
        <f t="shared" si="12"/>
        <v>2</v>
      </c>
      <c r="C236" s="4">
        <f t="shared" si="13"/>
        <v>1</v>
      </c>
      <c r="D236" s="4">
        <v>9</v>
      </c>
      <c r="E236" s="4">
        <v>100000</v>
      </c>
      <c r="F236" s="4">
        <f t="shared" si="14"/>
        <v>98179.510000000009</v>
      </c>
      <c r="G236" s="4">
        <f t="shared" si="15"/>
        <v>1820.4899999999907</v>
      </c>
      <c r="H236" s="4" t="str">
        <v>Female</v>
      </c>
      <c r="I236" s="4" t="str">
        <v>Bachelor's</v>
      </c>
    </row>
    <row r="237" spans="1:9" x14ac:dyDescent="0.25">
      <c r="A237" s="4">
        <v>45</v>
      </c>
      <c r="B237" s="4">
        <f t="shared" si="12"/>
        <v>1</v>
      </c>
      <c r="C237" s="4">
        <f t="shared" si="13"/>
        <v>2</v>
      </c>
      <c r="D237" s="4">
        <v>16</v>
      </c>
      <c r="E237" s="4">
        <v>140000</v>
      </c>
      <c r="F237" s="4">
        <f t="shared" si="14"/>
        <v>155544.99</v>
      </c>
      <c r="G237" s="4">
        <f t="shared" si="15"/>
        <v>-15544.989999999991</v>
      </c>
      <c r="H237" s="4" t="str">
        <v>Male</v>
      </c>
      <c r="I237" s="4" t="str">
        <v>Master's</v>
      </c>
    </row>
    <row r="238" spans="1:9" x14ac:dyDescent="0.25">
      <c r="A238" s="4">
        <v>33</v>
      </c>
      <c r="B238" s="4">
        <f t="shared" si="12"/>
        <v>2</v>
      </c>
      <c r="C238" s="4">
        <f t="shared" si="13"/>
        <v>1</v>
      </c>
      <c r="D238" s="4">
        <v>5</v>
      </c>
      <c r="E238" s="4">
        <v>70000</v>
      </c>
      <c r="F238" s="4">
        <f t="shared" si="14"/>
        <v>77324.95</v>
      </c>
      <c r="G238" s="4">
        <f t="shared" si="15"/>
        <v>-7324.9499999999971</v>
      </c>
      <c r="H238" s="4" t="str">
        <v>Female</v>
      </c>
      <c r="I238" s="4" t="str">
        <v>Bachelor's</v>
      </c>
    </row>
    <row r="239" spans="1:9" x14ac:dyDescent="0.25">
      <c r="A239" s="4">
        <v>39</v>
      </c>
      <c r="B239" s="4">
        <f t="shared" si="12"/>
        <v>1</v>
      </c>
      <c r="C239" s="4">
        <f t="shared" si="13"/>
        <v>1</v>
      </c>
      <c r="D239" s="4">
        <v>10</v>
      </c>
      <c r="E239" s="4">
        <v>120000</v>
      </c>
      <c r="F239" s="4">
        <f t="shared" si="14"/>
        <v>108579.61</v>
      </c>
      <c r="G239" s="4">
        <f t="shared" si="15"/>
        <v>11420.39</v>
      </c>
      <c r="H239" s="4" t="str">
        <v>Male</v>
      </c>
      <c r="I239" s="4" t="str">
        <v>Bachelor's</v>
      </c>
    </row>
    <row r="240" spans="1:9" x14ac:dyDescent="0.25">
      <c r="A240" s="4">
        <v>44</v>
      </c>
      <c r="B240" s="4">
        <f t="shared" si="12"/>
        <v>2</v>
      </c>
      <c r="C240" s="4">
        <f t="shared" si="13"/>
        <v>3</v>
      </c>
      <c r="D240" s="4">
        <v>18</v>
      </c>
      <c r="E240" s="4">
        <v>160000</v>
      </c>
      <c r="F240" s="4">
        <f t="shared" si="14"/>
        <v>177568.15</v>
      </c>
      <c r="G240" s="4">
        <f t="shared" si="15"/>
        <v>-17568.149999999994</v>
      </c>
      <c r="H240" s="4" t="str">
        <v>Female</v>
      </c>
      <c r="I240" s="4" t="str">
        <v>PhD</v>
      </c>
    </row>
    <row r="241" spans="1:9" x14ac:dyDescent="0.25">
      <c r="A241" s="4">
        <v>29</v>
      </c>
      <c r="B241" s="4">
        <f t="shared" si="12"/>
        <v>1</v>
      </c>
      <c r="C241" s="4">
        <f t="shared" si="13"/>
        <v>1</v>
      </c>
      <c r="D241" s="4">
        <v>1.5</v>
      </c>
      <c r="E241" s="4">
        <v>40000</v>
      </c>
      <c r="F241" s="4">
        <f t="shared" si="14"/>
        <v>65087.77</v>
      </c>
      <c r="G241" s="4">
        <f t="shared" si="15"/>
        <v>-25087.769999999997</v>
      </c>
      <c r="H241" s="4" t="str">
        <v>Male</v>
      </c>
      <c r="I241" s="4" t="str">
        <v>Bachelor's</v>
      </c>
    </row>
    <row r="242" spans="1:9" x14ac:dyDescent="0.25">
      <c r="A242" s="4">
        <v>38</v>
      </c>
      <c r="B242" s="4">
        <f t="shared" si="12"/>
        <v>2</v>
      </c>
      <c r="C242" s="4">
        <f t="shared" si="13"/>
        <v>1</v>
      </c>
      <c r="D242" s="4">
        <v>10</v>
      </c>
      <c r="E242" s="4">
        <v>120000</v>
      </c>
      <c r="F242" s="4">
        <f t="shared" si="14"/>
        <v>103393.15</v>
      </c>
      <c r="G242" s="4">
        <f t="shared" si="15"/>
        <v>16606.850000000006</v>
      </c>
      <c r="H242" s="4" t="str">
        <v>Female</v>
      </c>
      <c r="I242" s="4" t="str">
        <v>Bachelor's</v>
      </c>
    </row>
    <row r="243" spans="1:9" x14ac:dyDescent="0.25">
      <c r="A243" s="4">
        <v>46</v>
      </c>
      <c r="B243" s="4">
        <f t="shared" si="12"/>
        <v>1</v>
      </c>
      <c r="C243" s="4">
        <f t="shared" si="13"/>
        <v>3</v>
      </c>
      <c r="D243" s="4">
        <v>19</v>
      </c>
      <c r="E243" s="4">
        <v>150000</v>
      </c>
      <c r="F243" s="4">
        <f t="shared" si="14"/>
        <v>187968.25</v>
      </c>
      <c r="G243" s="4">
        <f t="shared" si="15"/>
        <v>-37968.25</v>
      </c>
      <c r="H243" s="4" t="str">
        <v>Male</v>
      </c>
      <c r="I243" s="4" t="str">
        <v>PhD</v>
      </c>
    </row>
    <row r="244" spans="1:9" x14ac:dyDescent="0.25">
      <c r="A244" s="4">
        <v>34</v>
      </c>
      <c r="B244" s="4">
        <f t="shared" si="12"/>
        <v>2</v>
      </c>
      <c r="C244" s="4">
        <f t="shared" si="13"/>
        <v>1</v>
      </c>
      <c r="D244" s="4">
        <v>6</v>
      </c>
      <c r="E244" s="4">
        <v>70000</v>
      </c>
      <c r="F244" s="4">
        <f t="shared" si="14"/>
        <v>82538.59</v>
      </c>
      <c r="G244" s="4">
        <f t="shared" si="15"/>
        <v>-12538.589999999997</v>
      </c>
      <c r="H244" s="4" t="str">
        <v>Female</v>
      </c>
      <c r="I244" s="4" t="str">
        <v>Bachelor's</v>
      </c>
    </row>
    <row r="245" spans="1:9" x14ac:dyDescent="0.25">
      <c r="A245" s="4">
        <v>36</v>
      </c>
      <c r="B245" s="4">
        <f t="shared" si="12"/>
        <v>1</v>
      </c>
      <c r="C245" s="4">
        <f t="shared" si="13"/>
        <v>1</v>
      </c>
      <c r="D245" s="4">
        <v>8</v>
      </c>
      <c r="E245" s="4">
        <v>95000</v>
      </c>
      <c r="F245" s="4">
        <f t="shared" si="14"/>
        <v>98701.73</v>
      </c>
      <c r="G245" s="4">
        <f t="shared" si="15"/>
        <v>-3701.7299999999959</v>
      </c>
      <c r="H245" s="4" t="str">
        <v>Male</v>
      </c>
      <c r="I245" s="4" t="str">
        <v>Bachelor's</v>
      </c>
    </row>
    <row r="246" spans="1:9" x14ac:dyDescent="0.25">
      <c r="A246" s="4">
        <v>49</v>
      </c>
      <c r="B246" s="4">
        <f t="shared" si="12"/>
        <v>2</v>
      </c>
      <c r="C246" s="4">
        <f t="shared" si="13"/>
        <v>2</v>
      </c>
      <c r="D246" s="4">
        <v>21</v>
      </c>
      <c r="E246" s="4">
        <v>180000</v>
      </c>
      <c r="F246" s="4">
        <f t="shared" si="14"/>
        <v>176426.72999999998</v>
      </c>
      <c r="G246" s="4">
        <f t="shared" si="15"/>
        <v>3573.2700000000186</v>
      </c>
      <c r="H246" s="4" t="str">
        <v>Female</v>
      </c>
      <c r="I246" s="4" t="str">
        <v>Master's</v>
      </c>
    </row>
    <row r="247" spans="1:9" x14ac:dyDescent="0.25">
      <c r="A247" s="4">
        <v>31</v>
      </c>
      <c r="B247" s="4">
        <f t="shared" si="12"/>
        <v>1</v>
      </c>
      <c r="C247" s="4">
        <f t="shared" si="13"/>
        <v>1</v>
      </c>
      <c r="D247" s="4">
        <v>3</v>
      </c>
      <c r="E247" s="4">
        <v>50000</v>
      </c>
      <c r="F247" s="4">
        <f t="shared" si="14"/>
        <v>72633.53</v>
      </c>
      <c r="G247" s="4">
        <f t="shared" si="15"/>
        <v>-22633.53</v>
      </c>
      <c r="H247" s="4" t="str">
        <v>Male</v>
      </c>
      <c r="I247" s="4" t="str">
        <v>Bachelor's</v>
      </c>
    </row>
    <row r="248" spans="1:9" x14ac:dyDescent="0.25">
      <c r="A248" s="4">
        <v>41</v>
      </c>
      <c r="B248" s="4">
        <f t="shared" si="12"/>
        <v>2</v>
      </c>
      <c r="C248" s="4">
        <f t="shared" si="13"/>
        <v>1</v>
      </c>
      <c r="D248" s="4">
        <v>11</v>
      </c>
      <c r="E248" s="4">
        <v>95000</v>
      </c>
      <c r="F248" s="4">
        <f t="shared" si="14"/>
        <v>107507.98999999999</v>
      </c>
      <c r="G248" s="4">
        <f t="shared" si="15"/>
        <v>-12507.989999999991</v>
      </c>
      <c r="H248" s="4" t="str">
        <v>Female</v>
      </c>
      <c r="I248" s="4" t="str">
        <v>Bachelor's</v>
      </c>
    </row>
    <row r="249" spans="1:9" x14ac:dyDescent="0.25">
      <c r="A249" s="4">
        <v>47</v>
      </c>
      <c r="B249" s="4">
        <f t="shared" si="12"/>
        <v>1</v>
      </c>
      <c r="C249" s="4">
        <f t="shared" si="13"/>
        <v>2</v>
      </c>
      <c r="D249" s="4">
        <v>20</v>
      </c>
      <c r="E249" s="4">
        <v>170000</v>
      </c>
      <c r="F249" s="4">
        <f t="shared" si="14"/>
        <v>177498.35</v>
      </c>
      <c r="G249" s="4">
        <f t="shared" si="15"/>
        <v>-7498.3500000000058</v>
      </c>
      <c r="H249" s="4" t="str">
        <v>Male</v>
      </c>
      <c r="I249" s="4" t="str">
        <v>Master's</v>
      </c>
    </row>
    <row r="250" spans="1:9" x14ac:dyDescent="0.25">
      <c r="A250" s="4">
        <v>29</v>
      </c>
      <c r="B250" s="4">
        <f t="shared" si="12"/>
        <v>1</v>
      </c>
      <c r="C250" s="4">
        <f t="shared" si="13"/>
        <v>1</v>
      </c>
      <c r="D250" s="4">
        <v>1.5</v>
      </c>
      <c r="E250" s="4">
        <v>350</v>
      </c>
      <c r="F250" s="4">
        <f t="shared" si="14"/>
        <v>65087.77</v>
      </c>
      <c r="G250" s="4">
        <f t="shared" si="15"/>
        <v>-64737.77</v>
      </c>
      <c r="H250" s="4" t="str">
        <v>Male</v>
      </c>
      <c r="I250" s="4" t="str">
        <v>Bachelor's</v>
      </c>
    </row>
    <row r="251" spans="1:9" x14ac:dyDescent="0.25">
      <c r="A251" s="4">
        <v>37</v>
      </c>
      <c r="B251" s="4">
        <f t="shared" si="12"/>
        <v>2</v>
      </c>
      <c r="C251" s="4">
        <f t="shared" si="13"/>
        <v>1</v>
      </c>
      <c r="D251" s="4">
        <v>10</v>
      </c>
      <c r="E251" s="4">
        <v>120000</v>
      </c>
      <c r="F251" s="4">
        <f t="shared" si="14"/>
        <v>103942.55</v>
      </c>
      <c r="G251" s="4">
        <f t="shared" si="15"/>
        <v>16057.449999999997</v>
      </c>
      <c r="H251" s="4" t="str">
        <v>Female</v>
      </c>
      <c r="I251" s="4" t="str">
        <v>Bachelor's</v>
      </c>
    </row>
    <row r="252" spans="1:9" x14ac:dyDescent="0.25">
      <c r="A252" s="4">
        <v>31</v>
      </c>
      <c r="B252" s="4">
        <f t="shared" si="12"/>
        <v>2</v>
      </c>
      <c r="C252" s="4">
        <f t="shared" si="13"/>
        <v>1</v>
      </c>
      <c r="D252" s="4">
        <v>3</v>
      </c>
      <c r="E252" s="4">
        <v>50000</v>
      </c>
      <c r="F252" s="4">
        <f t="shared" si="14"/>
        <v>66897.67</v>
      </c>
      <c r="G252" s="4">
        <f t="shared" si="15"/>
        <v>-16897.669999999998</v>
      </c>
      <c r="H252" s="4" t="str">
        <v>Female</v>
      </c>
      <c r="I252" s="4" t="str">
        <v>Bachelor's</v>
      </c>
    </row>
    <row r="253" spans="1:9" x14ac:dyDescent="0.25">
      <c r="A253" s="4">
        <v>42</v>
      </c>
      <c r="B253" s="4">
        <f t="shared" si="12"/>
        <v>1</v>
      </c>
      <c r="C253" s="4">
        <f t="shared" si="13"/>
        <v>1</v>
      </c>
      <c r="D253" s="4">
        <v>12</v>
      </c>
      <c r="E253" s="4">
        <v>110000</v>
      </c>
      <c r="F253" s="4">
        <f t="shared" si="14"/>
        <v>118457.48999999999</v>
      </c>
      <c r="G253" s="4">
        <f t="shared" si="15"/>
        <v>-8457.4899999999907</v>
      </c>
      <c r="H253" s="4" t="str">
        <v>Male</v>
      </c>
      <c r="I253" s="4" t="str">
        <v>Bachelor's</v>
      </c>
    </row>
    <row r="254" spans="1:9" x14ac:dyDescent="0.25">
      <c r="A254" s="4">
        <v>29</v>
      </c>
      <c r="B254" s="4">
        <f t="shared" si="12"/>
        <v>2</v>
      </c>
      <c r="C254" s="4">
        <f t="shared" si="13"/>
        <v>1</v>
      </c>
      <c r="D254" s="4">
        <v>1.5</v>
      </c>
      <c r="E254" s="4">
        <v>40000</v>
      </c>
      <c r="F254" s="4">
        <f t="shared" si="14"/>
        <v>59351.909999999996</v>
      </c>
      <c r="G254" s="4">
        <f t="shared" si="15"/>
        <v>-19351.909999999996</v>
      </c>
      <c r="H254" s="4" t="str">
        <v>Female</v>
      </c>
      <c r="I254" s="4" t="str">
        <v>Bachelor's</v>
      </c>
    </row>
    <row r="255" spans="1:9" x14ac:dyDescent="0.25">
      <c r="A255" s="4">
        <v>36</v>
      </c>
      <c r="B255" s="4">
        <f t="shared" si="12"/>
        <v>1</v>
      </c>
      <c r="C255" s="4">
        <f t="shared" si="13"/>
        <v>1</v>
      </c>
      <c r="D255" s="4">
        <v>8</v>
      </c>
      <c r="E255" s="4">
        <v>95000</v>
      </c>
      <c r="F255" s="4">
        <f t="shared" si="14"/>
        <v>98701.73</v>
      </c>
      <c r="G255" s="4">
        <f t="shared" si="15"/>
        <v>-3701.7299999999959</v>
      </c>
      <c r="H255" s="4" t="str">
        <v>Male</v>
      </c>
      <c r="I255" s="4" t="str">
        <v>Bachelor's</v>
      </c>
    </row>
    <row r="256" spans="1:9" x14ac:dyDescent="0.25">
      <c r="A256" s="4">
        <v>44</v>
      </c>
      <c r="B256" s="4">
        <f t="shared" si="12"/>
        <v>2</v>
      </c>
      <c r="C256" s="4">
        <f t="shared" si="13"/>
        <v>2</v>
      </c>
      <c r="D256" s="4">
        <v>15</v>
      </c>
      <c r="E256" s="4">
        <v>140000</v>
      </c>
      <c r="F256" s="4">
        <f t="shared" si="14"/>
        <v>144595.49</v>
      </c>
      <c r="G256" s="4">
        <f t="shared" si="15"/>
        <v>-4595.4899999999907</v>
      </c>
      <c r="H256" s="4" t="str">
        <v>Female</v>
      </c>
      <c r="I256" s="4" t="str">
        <v>Master's</v>
      </c>
    </row>
    <row r="257" spans="1:9" x14ac:dyDescent="0.25">
      <c r="A257" s="4">
        <v>33</v>
      </c>
      <c r="B257" s="4">
        <f t="shared" si="12"/>
        <v>1</v>
      </c>
      <c r="C257" s="4">
        <f t="shared" si="13"/>
        <v>1</v>
      </c>
      <c r="D257" s="4">
        <v>4</v>
      </c>
      <c r="E257" s="4">
        <v>60000</v>
      </c>
      <c r="F257" s="4">
        <f t="shared" si="14"/>
        <v>77297.76999999999</v>
      </c>
      <c r="G257" s="4">
        <f t="shared" si="15"/>
        <v>-17297.76999999999</v>
      </c>
      <c r="H257" s="4" t="str">
        <v>Male</v>
      </c>
      <c r="I257" s="4" t="str">
        <v>Bachelor's</v>
      </c>
    </row>
    <row r="258" spans="1:9" x14ac:dyDescent="0.25">
      <c r="A258" s="4">
        <v>39</v>
      </c>
      <c r="B258" s="4">
        <f t="shared" ref="B258:B321" si="16">IF(H258 = "Male", 1, IF(H258 = "Female", 2, IF(H258 = "Other", 3)))</f>
        <v>2</v>
      </c>
      <c r="C258" s="4">
        <f t="shared" ref="C258:C321" si="17">IF(I258 = "High School", 0, IF(I258 = "Bachelor's", 1, IF(I258 = "Master's", 2, IF(I258 = "PhD", 3))))</f>
        <v>1</v>
      </c>
      <c r="D258" s="4">
        <v>9</v>
      </c>
      <c r="E258" s="4">
        <v>110000</v>
      </c>
      <c r="F258" s="4">
        <f t="shared" si="14"/>
        <v>97080.709999999992</v>
      </c>
      <c r="G258" s="4">
        <f t="shared" si="15"/>
        <v>12919.290000000008</v>
      </c>
      <c r="H258" s="4" t="str">
        <v>Female</v>
      </c>
      <c r="I258" s="4" t="str">
        <v>Bachelor's</v>
      </c>
    </row>
    <row r="259" spans="1:9" x14ac:dyDescent="0.25">
      <c r="A259" s="4">
        <v>45</v>
      </c>
      <c r="B259" s="4">
        <f t="shared" si="16"/>
        <v>1</v>
      </c>
      <c r="C259" s="4">
        <f t="shared" si="17"/>
        <v>3</v>
      </c>
      <c r="D259" s="4">
        <v>16</v>
      </c>
      <c r="E259" s="4">
        <v>150000</v>
      </c>
      <c r="F259" s="4">
        <f t="shared" ref="F259:F322" si="18">62428.13 + (-549.4*A259) + (-5735.86*B259) + (15683.54*C259) + (5763.04*D259)</f>
        <v>171228.53</v>
      </c>
      <c r="G259" s="4">
        <f t="shared" ref="G259:G322" si="19">E259-F259</f>
        <v>-21228.53</v>
      </c>
      <c r="H259" s="4" t="str">
        <v>Male</v>
      </c>
      <c r="I259" s="4" t="str">
        <v>PhD</v>
      </c>
    </row>
    <row r="260" spans="1:9" x14ac:dyDescent="0.25">
      <c r="A260" s="4">
        <v>32</v>
      </c>
      <c r="B260" s="4">
        <f t="shared" si="16"/>
        <v>2</v>
      </c>
      <c r="C260" s="4">
        <f t="shared" si="17"/>
        <v>1</v>
      </c>
      <c r="D260" s="4">
        <v>4</v>
      </c>
      <c r="E260" s="4">
        <v>60000</v>
      </c>
      <c r="F260" s="4">
        <f t="shared" si="18"/>
        <v>72111.31</v>
      </c>
      <c r="G260" s="4">
        <f t="shared" si="19"/>
        <v>-12111.309999999998</v>
      </c>
      <c r="H260" s="4" t="str">
        <v>Female</v>
      </c>
      <c r="I260" s="4" t="str">
        <v>Bachelor's</v>
      </c>
    </row>
    <row r="261" spans="1:9" x14ac:dyDescent="0.25">
      <c r="A261" s="4">
        <v>37</v>
      </c>
      <c r="B261" s="4">
        <f t="shared" si="16"/>
        <v>1</v>
      </c>
      <c r="C261" s="4">
        <f t="shared" si="17"/>
        <v>1</v>
      </c>
      <c r="D261" s="4">
        <v>8</v>
      </c>
      <c r="E261" s="4">
        <v>90000</v>
      </c>
      <c r="F261" s="4">
        <f t="shared" si="18"/>
        <v>98152.33</v>
      </c>
      <c r="G261" s="4">
        <f t="shared" si="19"/>
        <v>-8152.3300000000017</v>
      </c>
      <c r="H261" s="4" t="str">
        <v>Male</v>
      </c>
      <c r="I261" s="4" t="str">
        <v>Bachelor's</v>
      </c>
    </row>
    <row r="262" spans="1:9" x14ac:dyDescent="0.25">
      <c r="A262" s="4">
        <v>47</v>
      </c>
      <c r="B262" s="4">
        <f t="shared" si="16"/>
        <v>2</v>
      </c>
      <c r="C262" s="4">
        <f t="shared" si="17"/>
        <v>2</v>
      </c>
      <c r="D262" s="4">
        <v>20</v>
      </c>
      <c r="E262" s="4">
        <v>180000</v>
      </c>
      <c r="F262" s="4">
        <f t="shared" si="18"/>
        <v>171762.49</v>
      </c>
      <c r="G262" s="4">
        <f t="shared" si="19"/>
        <v>8237.5100000000093</v>
      </c>
      <c r="H262" s="4" t="str">
        <v>Female</v>
      </c>
      <c r="I262" s="4" t="str">
        <v>Master's</v>
      </c>
    </row>
    <row r="263" spans="1:9" x14ac:dyDescent="0.25">
      <c r="A263" s="4">
        <v>30</v>
      </c>
      <c r="B263" s="4">
        <f t="shared" si="16"/>
        <v>1</v>
      </c>
      <c r="C263" s="4">
        <f t="shared" si="17"/>
        <v>1</v>
      </c>
      <c r="D263" s="4">
        <v>2</v>
      </c>
      <c r="E263" s="4">
        <v>40000</v>
      </c>
      <c r="F263" s="4">
        <f t="shared" si="18"/>
        <v>67419.89</v>
      </c>
      <c r="G263" s="4">
        <f t="shared" si="19"/>
        <v>-27419.89</v>
      </c>
      <c r="H263" s="4" t="str">
        <v>Male</v>
      </c>
      <c r="I263" s="4" t="str">
        <v>Bachelor's</v>
      </c>
    </row>
    <row r="264" spans="1:9" x14ac:dyDescent="0.25">
      <c r="A264" s="4">
        <v>38</v>
      </c>
      <c r="B264" s="4">
        <f t="shared" si="16"/>
        <v>2</v>
      </c>
      <c r="C264" s="4">
        <f t="shared" si="17"/>
        <v>1</v>
      </c>
      <c r="D264" s="4">
        <v>9</v>
      </c>
      <c r="E264" s="4">
        <v>120000</v>
      </c>
      <c r="F264" s="4">
        <f t="shared" si="18"/>
        <v>97630.109999999986</v>
      </c>
      <c r="G264" s="4">
        <f t="shared" si="19"/>
        <v>22369.890000000014</v>
      </c>
      <c r="H264" s="4" t="str">
        <v>Female</v>
      </c>
      <c r="I264" s="4" t="str">
        <v>Bachelor's</v>
      </c>
    </row>
    <row r="265" spans="1:9" x14ac:dyDescent="0.25">
      <c r="A265" s="4">
        <v>46</v>
      </c>
      <c r="B265" s="4">
        <f t="shared" si="16"/>
        <v>1</v>
      </c>
      <c r="C265" s="4">
        <f t="shared" si="17"/>
        <v>3</v>
      </c>
      <c r="D265" s="4">
        <v>17</v>
      </c>
      <c r="E265" s="4">
        <v>160000</v>
      </c>
      <c r="F265" s="4">
        <f t="shared" si="18"/>
        <v>176442.16999999998</v>
      </c>
      <c r="G265" s="4">
        <f t="shared" si="19"/>
        <v>-16442.169999999984</v>
      </c>
      <c r="H265" s="4" t="str">
        <v>Male</v>
      </c>
      <c r="I265" s="4" t="str">
        <v>PhD</v>
      </c>
    </row>
    <row r="266" spans="1:9" x14ac:dyDescent="0.25">
      <c r="A266" s="4">
        <v>34</v>
      </c>
      <c r="B266" s="4">
        <f t="shared" si="16"/>
        <v>2</v>
      </c>
      <c r="C266" s="4">
        <f t="shared" si="17"/>
        <v>1</v>
      </c>
      <c r="D266" s="4">
        <v>5</v>
      </c>
      <c r="E266" s="4">
        <v>70000</v>
      </c>
      <c r="F266" s="4">
        <f t="shared" si="18"/>
        <v>76775.55</v>
      </c>
      <c r="G266" s="4">
        <f t="shared" si="19"/>
        <v>-6775.5500000000029</v>
      </c>
      <c r="H266" s="4" t="str">
        <v>Female</v>
      </c>
      <c r="I266" s="4" t="str">
        <v>Bachelor's</v>
      </c>
    </row>
    <row r="267" spans="1:9" x14ac:dyDescent="0.25">
      <c r="A267" s="4">
        <v>36</v>
      </c>
      <c r="B267" s="4">
        <f t="shared" si="16"/>
        <v>1</v>
      </c>
      <c r="C267" s="4">
        <f t="shared" si="17"/>
        <v>1</v>
      </c>
      <c r="D267" s="4">
        <v>8</v>
      </c>
      <c r="E267" s="4">
        <v>95000</v>
      </c>
      <c r="F267" s="4">
        <f t="shared" si="18"/>
        <v>98701.73</v>
      </c>
      <c r="G267" s="4">
        <f t="shared" si="19"/>
        <v>-3701.7299999999959</v>
      </c>
      <c r="H267" s="4" t="str">
        <v>Male</v>
      </c>
      <c r="I267" s="4" t="str">
        <v>Bachelor's</v>
      </c>
    </row>
    <row r="268" spans="1:9" x14ac:dyDescent="0.25">
      <c r="A268" s="4">
        <v>49</v>
      </c>
      <c r="B268" s="4">
        <f t="shared" si="16"/>
        <v>2</v>
      </c>
      <c r="C268" s="4">
        <f t="shared" si="17"/>
        <v>2</v>
      </c>
      <c r="D268" s="4">
        <v>21</v>
      </c>
      <c r="E268" s="4">
        <v>180000</v>
      </c>
      <c r="F268" s="4">
        <f t="shared" si="18"/>
        <v>176426.72999999998</v>
      </c>
      <c r="G268" s="4">
        <f t="shared" si="19"/>
        <v>3573.2700000000186</v>
      </c>
      <c r="H268" s="4" t="str">
        <v>Female</v>
      </c>
      <c r="I268" s="4" t="str">
        <v>Master's</v>
      </c>
    </row>
    <row r="269" spans="1:9" x14ac:dyDescent="0.25">
      <c r="A269" s="4">
        <v>31</v>
      </c>
      <c r="B269" s="4">
        <f t="shared" si="16"/>
        <v>1</v>
      </c>
      <c r="C269" s="4">
        <f t="shared" si="17"/>
        <v>1</v>
      </c>
      <c r="D269" s="4">
        <v>3</v>
      </c>
      <c r="E269" s="4">
        <v>50000</v>
      </c>
      <c r="F269" s="4">
        <f t="shared" si="18"/>
        <v>72633.53</v>
      </c>
      <c r="G269" s="4">
        <f t="shared" si="19"/>
        <v>-22633.53</v>
      </c>
      <c r="H269" s="4" t="str">
        <v>Male</v>
      </c>
      <c r="I269" s="4" t="str">
        <v>Bachelor's</v>
      </c>
    </row>
    <row r="270" spans="1:9" x14ac:dyDescent="0.25">
      <c r="A270" s="4">
        <v>47</v>
      </c>
      <c r="B270" s="4">
        <f t="shared" si="16"/>
        <v>1</v>
      </c>
      <c r="C270" s="4">
        <f t="shared" si="17"/>
        <v>2</v>
      </c>
      <c r="D270" s="4">
        <v>19</v>
      </c>
      <c r="E270" s="4">
        <v>170000</v>
      </c>
      <c r="F270" s="4">
        <f t="shared" si="18"/>
        <v>171735.31</v>
      </c>
      <c r="G270" s="4">
        <f t="shared" si="19"/>
        <v>-1735.3099999999977</v>
      </c>
      <c r="H270" s="4" t="str">
        <v>Male</v>
      </c>
      <c r="I270" s="4" t="str">
        <v>Master's</v>
      </c>
    </row>
    <row r="271" spans="1:9" x14ac:dyDescent="0.25">
      <c r="A271" s="4">
        <v>29</v>
      </c>
      <c r="B271" s="4">
        <f t="shared" si="16"/>
        <v>2</v>
      </c>
      <c r="C271" s="4">
        <f t="shared" si="17"/>
        <v>1</v>
      </c>
      <c r="D271" s="4">
        <v>1.5</v>
      </c>
      <c r="E271" s="4">
        <v>35000</v>
      </c>
      <c r="F271" s="4">
        <f t="shared" si="18"/>
        <v>59351.909999999996</v>
      </c>
      <c r="G271" s="4">
        <f t="shared" si="19"/>
        <v>-24351.909999999996</v>
      </c>
      <c r="H271" s="4" t="str">
        <v>Female</v>
      </c>
      <c r="I271" s="4" t="str">
        <v>Bachelor's</v>
      </c>
    </row>
    <row r="272" spans="1:9" x14ac:dyDescent="0.25">
      <c r="A272" s="4">
        <v>35</v>
      </c>
      <c r="B272" s="4">
        <f t="shared" si="16"/>
        <v>1</v>
      </c>
      <c r="C272" s="4">
        <f t="shared" si="17"/>
        <v>1</v>
      </c>
      <c r="D272" s="4">
        <v>9</v>
      </c>
      <c r="E272" s="4">
        <v>100000</v>
      </c>
      <c r="F272" s="4">
        <f t="shared" si="18"/>
        <v>105014.17</v>
      </c>
      <c r="G272" s="4">
        <f t="shared" si="19"/>
        <v>-5014.1699999999983</v>
      </c>
      <c r="H272" s="4" t="str">
        <v>Male</v>
      </c>
      <c r="I272" s="4" t="str">
        <v>Bachelor's</v>
      </c>
    </row>
    <row r="273" spans="1:9" x14ac:dyDescent="0.25">
      <c r="A273" s="4">
        <v>44</v>
      </c>
      <c r="B273" s="4">
        <f t="shared" si="16"/>
        <v>2</v>
      </c>
      <c r="C273" s="4">
        <f t="shared" si="17"/>
        <v>3</v>
      </c>
      <c r="D273" s="4">
        <v>15</v>
      </c>
      <c r="E273" s="4">
        <v>150000</v>
      </c>
      <c r="F273" s="4">
        <f t="shared" si="18"/>
        <v>160279.03</v>
      </c>
      <c r="G273" s="4">
        <f t="shared" si="19"/>
        <v>-10279.029999999999</v>
      </c>
      <c r="H273" s="4" t="str">
        <v>Female</v>
      </c>
      <c r="I273" s="4" t="str">
        <v>PhD</v>
      </c>
    </row>
    <row r="274" spans="1:9" x14ac:dyDescent="0.25">
      <c r="A274" s="4">
        <v>33</v>
      </c>
      <c r="B274" s="4">
        <f t="shared" si="16"/>
        <v>1</v>
      </c>
      <c r="C274" s="4">
        <f t="shared" si="17"/>
        <v>1</v>
      </c>
      <c r="D274" s="4">
        <v>4</v>
      </c>
      <c r="E274" s="4">
        <v>60000</v>
      </c>
      <c r="F274" s="4">
        <f t="shared" si="18"/>
        <v>77297.76999999999</v>
      </c>
      <c r="G274" s="4">
        <f t="shared" si="19"/>
        <v>-17297.76999999999</v>
      </c>
      <c r="H274" s="4" t="str">
        <v>Male</v>
      </c>
      <c r="I274" s="4" t="str">
        <v>Bachelor's</v>
      </c>
    </row>
    <row r="275" spans="1:9" x14ac:dyDescent="0.25">
      <c r="A275" s="4">
        <v>44</v>
      </c>
      <c r="B275" s="4">
        <f t="shared" si="16"/>
        <v>1</v>
      </c>
      <c r="C275" s="4">
        <f t="shared" si="17"/>
        <v>1</v>
      </c>
      <c r="D275" s="4">
        <v>13</v>
      </c>
      <c r="E275" s="4">
        <v>130000</v>
      </c>
      <c r="F275" s="4">
        <f t="shared" si="18"/>
        <v>123121.73000000001</v>
      </c>
      <c r="G275" s="4">
        <f t="shared" si="19"/>
        <v>6878.2699999999895</v>
      </c>
      <c r="H275" s="4" t="str">
        <v>Male</v>
      </c>
      <c r="I275" s="4" t="str">
        <v>Bachelor's</v>
      </c>
    </row>
    <row r="276" spans="1:9" x14ac:dyDescent="0.25">
      <c r="A276" s="4">
        <v>32</v>
      </c>
      <c r="B276" s="4">
        <f t="shared" si="16"/>
        <v>1</v>
      </c>
      <c r="C276" s="4">
        <f t="shared" si="17"/>
        <v>1</v>
      </c>
      <c r="D276" s="4">
        <v>4</v>
      </c>
      <c r="E276" s="4">
        <v>65000</v>
      </c>
      <c r="F276" s="4">
        <f t="shared" si="18"/>
        <v>77847.17</v>
      </c>
      <c r="G276" s="4">
        <f t="shared" si="19"/>
        <v>-12847.169999999998</v>
      </c>
      <c r="H276" s="4" t="str">
        <v>Male</v>
      </c>
      <c r="I276" s="4" t="str">
        <v>Bachelor's</v>
      </c>
    </row>
    <row r="277" spans="1:9" x14ac:dyDescent="0.25">
      <c r="A277" s="4">
        <v>38</v>
      </c>
      <c r="B277" s="4">
        <f t="shared" si="16"/>
        <v>2</v>
      </c>
      <c r="C277" s="4">
        <f t="shared" si="17"/>
        <v>1</v>
      </c>
      <c r="D277" s="4">
        <v>10</v>
      </c>
      <c r="E277" s="4">
        <v>110000</v>
      </c>
      <c r="F277" s="4">
        <f t="shared" si="18"/>
        <v>103393.15</v>
      </c>
      <c r="G277" s="4">
        <f t="shared" si="19"/>
        <v>6606.8500000000058</v>
      </c>
      <c r="H277" s="4" t="str">
        <v>Female</v>
      </c>
      <c r="I277" s="4" t="str">
        <v>Bachelor's</v>
      </c>
    </row>
    <row r="278" spans="1:9" x14ac:dyDescent="0.25">
      <c r="A278" s="4">
        <v>49</v>
      </c>
      <c r="B278" s="4">
        <f t="shared" si="16"/>
        <v>1</v>
      </c>
      <c r="C278" s="4">
        <f t="shared" si="17"/>
        <v>3</v>
      </c>
      <c r="D278" s="4">
        <v>21</v>
      </c>
      <c r="E278" s="4">
        <v>180000</v>
      </c>
      <c r="F278" s="4">
        <f t="shared" si="18"/>
        <v>197846.13</v>
      </c>
      <c r="G278" s="4">
        <f t="shared" si="19"/>
        <v>-17846.130000000005</v>
      </c>
      <c r="H278" s="4" t="str">
        <v>Male</v>
      </c>
      <c r="I278" s="4" t="str">
        <v>PhD</v>
      </c>
    </row>
    <row r="279" spans="1:9" x14ac:dyDescent="0.25">
      <c r="A279" s="4">
        <v>29</v>
      </c>
      <c r="B279" s="4">
        <f t="shared" si="16"/>
        <v>2</v>
      </c>
      <c r="C279" s="4">
        <f t="shared" si="17"/>
        <v>1</v>
      </c>
      <c r="D279" s="4">
        <v>2</v>
      </c>
      <c r="E279" s="4">
        <v>40000</v>
      </c>
      <c r="F279" s="4">
        <f t="shared" si="18"/>
        <v>62233.43</v>
      </c>
      <c r="G279" s="4">
        <f t="shared" si="19"/>
        <v>-22233.43</v>
      </c>
      <c r="H279" s="4" t="str">
        <v>Female</v>
      </c>
      <c r="I279" s="4" t="str">
        <v>Bachelor's</v>
      </c>
    </row>
    <row r="280" spans="1:9" x14ac:dyDescent="0.25">
      <c r="A280" s="4">
        <v>35</v>
      </c>
      <c r="B280" s="4">
        <f t="shared" si="16"/>
        <v>1</v>
      </c>
      <c r="C280" s="4">
        <f t="shared" si="17"/>
        <v>1</v>
      </c>
      <c r="D280" s="4">
        <v>7</v>
      </c>
      <c r="E280" s="4">
        <v>90000</v>
      </c>
      <c r="F280" s="4">
        <f t="shared" si="18"/>
        <v>93488.09</v>
      </c>
      <c r="G280" s="4">
        <f t="shared" si="19"/>
        <v>-3488.0899999999965</v>
      </c>
      <c r="H280" s="4" t="str">
        <v>Male</v>
      </c>
      <c r="I280" s="4" t="str">
        <v>Bachelor's</v>
      </c>
    </row>
    <row r="281" spans="1:9" x14ac:dyDescent="0.25">
      <c r="A281" s="4">
        <v>45</v>
      </c>
      <c r="B281" s="4">
        <f t="shared" si="16"/>
        <v>2</v>
      </c>
      <c r="C281" s="4">
        <f t="shared" si="17"/>
        <v>2</v>
      </c>
      <c r="D281" s="4">
        <v>14</v>
      </c>
      <c r="E281" s="4">
        <v>140000</v>
      </c>
      <c r="F281" s="4">
        <f t="shared" si="18"/>
        <v>138283.04999999999</v>
      </c>
      <c r="G281" s="4">
        <f t="shared" si="19"/>
        <v>1716.9500000000116</v>
      </c>
      <c r="H281" s="4" t="str">
        <v>Female</v>
      </c>
      <c r="I281" s="4" t="str">
        <v>Master's</v>
      </c>
    </row>
    <row r="282" spans="1:9" x14ac:dyDescent="0.25">
      <c r="A282" s="4">
        <v>33</v>
      </c>
      <c r="B282" s="4">
        <f t="shared" si="16"/>
        <v>1</v>
      </c>
      <c r="C282" s="4">
        <f t="shared" si="17"/>
        <v>1</v>
      </c>
      <c r="D282" s="4">
        <v>4</v>
      </c>
      <c r="E282" s="4">
        <v>60000</v>
      </c>
      <c r="F282" s="4">
        <f t="shared" si="18"/>
        <v>77297.76999999999</v>
      </c>
      <c r="G282" s="4">
        <f t="shared" si="19"/>
        <v>-17297.76999999999</v>
      </c>
      <c r="H282" s="4" t="str">
        <v>Male</v>
      </c>
      <c r="I282" s="4" t="str">
        <v>Bachelor's</v>
      </c>
    </row>
    <row r="283" spans="1:9" x14ac:dyDescent="0.25">
      <c r="A283" s="4">
        <v>40</v>
      </c>
      <c r="B283" s="4">
        <f t="shared" si="16"/>
        <v>2</v>
      </c>
      <c r="C283" s="4">
        <f t="shared" si="17"/>
        <v>1</v>
      </c>
      <c r="D283" s="4">
        <v>12</v>
      </c>
      <c r="E283" s="4">
        <v>130000</v>
      </c>
      <c r="F283" s="4">
        <f t="shared" si="18"/>
        <v>113820.43</v>
      </c>
      <c r="G283" s="4">
        <f t="shared" si="19"/>
        <v>16179.570000000007</v>
      </c>
      <c r="H283" s="4" t="str">
        <v>Female</v>
      </c>
      <c r="I283" s="4" t="str">
        <v>Bachelor's</v>
      </c>
    </row>
    <row r="284" spans="1:9" x14ac:dyDescent="0.25">
      <c r="A284" s="4">
        <v>44</v>
      </c>
      <c r="B284" s="4">
        <f t="shared" si="16"/>
        <v>1</v>
      </c>
      <c r="C284" s="4">
        <f t="shared" si="17"/>
        <v>3</v>
      </c>
      <c r="D284" s="4">
        <v>16</v>
      </c>
      <c r="E284" s="4">
        <v>160000</v>
      </c>
      <c r="F284" s="4">
        <f t="shared" si="18"/>
        <v>171777.93</v>
      </c>
      <c r="G284" s="4">
        <f t="shared" si="19"/>
        <v>-11777.929999999993</v>
      </c>
      <c r="H284" s="4" t="str">
        <v>Male</v>
      </c>
      <c r="I284" s="4" t="str">
        <v>PhD</v>
      </c>
    </row>
    <row r="285" spans="1:9" x14ac:dyDescent="0.25">
      <c r="A285" s="4">
        <v>30</v>
      </c>
      <c r="B285" s="4">
        <f t="shared" si="16"/>
        <v>2</v>
      </c>
      <c r="C285" s="4">
        <f t="shared" si="17"/>
        <v>1</v>
      </c>
      <c r="D285" s="4">
        <v>2</v>
      </c>
      <c r="E285" s="4">
        <v>40000</v>
      </c>
      <c r="F285" s="4">
        <f t="shared" si="18"/>
        <v>61684.03</v>
      </c>
      <c r="G285" s="4">
        <f t="shared" si="19"/>
        <v>-21684.03</v>
      </c>
      <c r="H285" s="4" t="str">
        <v>Female</v>
      </c>
      <c r="I285" s="4" t="str">
        <v>Bachelor's</v>
      </c>
    </row>
    <row r="286" spans="1:9" x14ac:dyDescent="0.25">
      <c r="A286" s="4">
        <v>37</v>
      </c>
      <c r="B286" s="4">
        <f t="shared" si="16"/>
        <v>1</v>
      </c>
      <c r="C286" s="4">
        <f t="shared" si="17"/>
        <v>1</v>
      </c>
      <c r="D286" s="4">
        <v>9</v>
      </c>
      <c r="E286" s="4">
        <v>100000</v>
      </c>
      <c r="F286" s="4">
        <f t="shared" si="18"/>
        <v>103915.37</v>
      </c>
      <c r="G286" s="4">
        <f t="shared" si="19"/>
        <v>-3915.3699999999953</v>
      </c>
      <c r="H286" s="4" t="str">
        <v>Male</v>
      </c>
      <c r="I286" s="4" t="str">
        <v>Bachelor's</v>
      </c>
    </row>
    <row r="287" spans="1:9" x14ac:dyDescent="0.25">
      <c r="A287" s="4">
        <v>48</v>
      </c>
      <c r="B287" s="4">
        <f t="shared" si="16"/>
        <v>2</v>
      </c>
      <c r="C287" s="4">
        <f t="shared" si="17"/>
        <v>2</v>
      </c>
      <c r="D287" s="4">
        <v>20</v>
      </c>
      <c r="E287" s="4">
        <v>180000</v>
      </c>
      <c r="F287" s="4">
        <f t="shared" si="18"/>
        <v>171213.09</v>
      </c>
      <c r="G287" s="4">
        <f t="shared" si="19"/>
        <v>8786.9100000000035</v>
      </c>
      <c r="H287" s="4" t="str">
        <v>Female</v>
      </c>
      <c r="I287" s="4" t="str">
        <v>Master's</v>
      </c>
    </row>
    <row r="288" spans="1:9" x14ac:dyDescent="0.25">
      <c r="A288" s="4">
        <v>31</v>
      </c>
      <c r="B288" s="4">
        <f t="shared" si="16"/>
        <v>1</v>
      </c>
      <c r="C288" s="4">
        <f t="shared" si="17"/>
        <v>1</v>
      </c>
      <c r="D288" s="4">
        <v>3</v>
      </c>
      <c r="E288" s="4">
        <v>55000</v>
      </c>
      <c r="F288" s="4">
        <f t="shared" si="18"/>
        <v>72633.53</v>
      </c>
      <c r="G288" s="4">
        <f t="shared" si="19"/>
        <v>-17633.53</v>
      </c>
      <c r="H288" s="4" t="str">
        <v>Male</v>
      </c>
      <c r="I288" s="4" t="str">
        <v>Bachelor's</v>
      </c>
    </row>
    <row r="289" spans="1:9" x14ac:dyDescent="0.25">
      <c r="A289" s="4">
        <v>38</v>
      </c>
      <c r="B289" s="4">
        <f t="shared" si="16"/>
        <v>2</v>
      </c>
      <c r="C289" s="4">
        <f t="shared" si="17"/>
        <v>1</v>
      </c>
      <c r="D289" s="4">
        <v>9</v>
      </c>
      <c r="E289" s="4">
        <v>120000</v>
      </c>
      <c r="F289" s="4">
        <f t="shared" si="18"/>
        <v>97630.109999999986</v>
      </c>
      <c r="G289" s="4">
        <f t="shared" si="19"/>
        <v>22369.890000000014</v>
      </c>
      <c r="H289" s="4" t="str">
        <v>Female</v>
      </c>
      <c r="I289" s="4" t="str">
        <v>Bachelor's</v>
      </c>
    </row>
    <row r="290" spans="1:9" x14ac:dyDescent="0.25">
      <c r="A290" s="4">
        <v>33</v>
      </c>
      <c r="B290" s="4">
        <f t="shared" si="16"/>
        <v>2</v>
      </c>
      <c r="C290" s="4">
        <f t="shared" si="17"/>
        <v>1</v>
      </c>
      <c r="D290" s="4">
        <v>5</v>
      </c>
      <c r="E290" s="4">
        <v>70000</v>
      </c>
      <c r="F290" s="4">
        <f t="shared" si="18"/>
        <v>77324.95</v>
      </c>
      <c r="G290" s="4">
        <f t="shared" si="19"/>
        <v>-7324.9499999999971</v>
      </c>
      <c r="H290" s="4" t="str">
        <v>Female</v>
      </c>
      <c r="I290" s="4" t="str">
        <v>Bachelor's</v>
      </c>
    </row>
    <row r="291" spans="1:9" x14ac:dyDescent="0.25">
      <c r="A291" s="4">
        <v>36</v>
      </c>
      <c r="B291" s="4">
        <f t="shared" si="16"/>
        <v>1</v>
      </c>
      <c r="C291" s="4">
        <f t="shared" si="17"/>
        <v>1</v>
      </c>
      <c r="D291" s="4">
        <v>8</v>
      </c>
      <c r="E291" s="4">
        <v>95000</v>
      </c>
      <c r="F291" s="4">
        <f t="shared" si="18"/>
        <v>98701.73</v>
      </c>
      <c r="G291" s="4">
        <f t="shared" si="19"/>
        <v>-3701.7299999999959</v>
      </c>
      <c r="H291" s="4" t="str">
        <v>Male</v>
      </c>
      <c r="I291" s="4" t="str">
        <v>Bachelor's</v>
      </c>
    </row>
    <row r="292" spans="1:9" x14ac:dyDescent="0.25">
      <c r="A292" s="4">
        <v>42</v>
      </c>
      <c r="B292" s="4">
        <f t="shared" si="16"/>
        <v>2</v>
      </c>
      <c r="C292" s="4">
        <f t="shared" si="17"/>
        <v>1</v>
      </c>
      <c r="D292" s="4">
        <v>12</v>
      </c>
      <c r="E292" s="4">
        <v>120000</v>
      </c>
      <c r="F292" s="4">
        <f t="shared" si="18"/>
        <v>112721.63</v>
      </c>
      <c r="G292" s="4">
        <f t="shared" si="19"/>
        <v>7278.3699999999953</v>
      </c>
      <c r="H292" s="4" t="str">
        <v>Female</v>
      </c>
      <c r="I292" s="4" t="str">
        <v>Bachelor's</v>
      </c>
    </row>
    <row r="293" spans="1:9" x14ac:dyDescent="0.25">
      <c r="A293" s="4">
        <v>34</v>
      </c>
      <c r="B293" s="4">
        <f t="shared" si="16"/>
        <v>2</v>
      </c>
      <c r="C293" s="4">
        <f t="shared" si="17"/>
        <v>2</v>
      </c>
      <c r="D293" s="4">
        <v>6</v>
      </c>
      <c r="E293" s="4">
        <v>80000</v>
      </c>
      <c r="F293" s="4">
        <f t="shared" si="18"/>
        <v>98222.13</v>
      </c>
      <c r="G293" s="4">
        <f t="shared" si="19"/>
        <v>-18222.130000000005</v>
      </c>
      <c r="H293" s="4" t="str">
        <v>Female</v>
      </c>
      <c r="I293" s="4" t="str">
        <v>Master's</v>
      </c>
    </row>
    <row r="294" spans="1:9" x14ac:dyDescent="0.25">
      <c r="A294" s="4">
        <v>30</v>
      </c>
      <c r="B294" s="4">
        <f t="shared" si="16"/>
        <v>2</v>
      </c>
      <c r="C294" s="4">
        <f t="shared" si="17"/>
        <v>1</v>
      </c>
      <c r="D294" s="4">
        <v>2</v>
      </c>
      <c r="E294" s="4">
        <v>40000</v>
      </c>
      <c r="F294" s="4">
        <f t="shared" si="18"/>
        <v>61684.03</v>
      </c>
      <c r="G294" s="4">
        <f t="shared" si="19"/>
        <v>-21684.03</v>
      </c>
      <c r="H294" s="4" t="str">
        <v>Female</v>
      </c>
      <c r="I294" s="4" t="str">
        <v>Bachelor's</v>
      </c>
    </row>
    <row r="295" spans="1:9" x14ac:dyDescent="0.25">
      <c r="A295" s="4">
        <v>37</v>
      </c>
      <c r="B295" s="4">
        <f t="shared" si="16"/>
        <v>1</v>
      </c>
      <c r="C295" s="4">
        <f t="shared" si="17"/>
        <v>1</v>
      </c>
      <c r="D295" s="4">
        <v>10</v>
      </c>
      <c r="E295" s="4">
        <v>120000</v>
      </c>
      <c r="F295" s="4">
        <f t="shared" si="18"/>
        <v>109678.41</v>
      </c>
      <c r="G295" s="4">
        <f t="shared" si="19"/>
        <v>10321.589999999997</v>
      </c>
      <c r="H295" s="4" t="str">
        <v>Male</v>
      </c>
      <c r="I295" s="4" t="str">
        <v>Bachelor's</v>
      </c>
    </row>
    <row r="296" spans="1:9" x14ac:dyDescent="0.25">
      <c r="A296" s="4">
        <v>45</v>
      </c>
      <c r="B296" s="4">
        <f t="shared" si="16"/>
        <v>2</v>
      </c>
      <c r="C296" s="4">
        <f t="shared" si="17"/>
        <v>2</v>
      </c>
      <c r="D296" s="4">
        <v>16</v>
      </c>
      <c r="E296" s="4">
        <v>160000</v>
      </c>
      <c r="F296" s="4">
        <f t="shared" si="18"/>
        <v>149809.13</v>
      </c>
      <c r="G296" s="4">
        <f t="shared" si="19"/>
        <v>10190.869999999995</v>
      </c>
      <c r="H296" s="4" t="str">
        <v>Female</v>
      </c>
      <c r="I296" s="4" t="str">
        <v>Master's</v>
      </c>
    </row>
    <row r="297" spans="1:9" x14ac:dyDescent="0.25">
      <c r="A297" s="4">
        <v>32</v>
      </c>
      <c r="B297" s="4">
        <f t="shared" si="16"/>
        <v>1</v>
      </c>
      <c r="C297" s="4">
        <f t="shared" si="17"/>
        <v>1</v>
      </c>
      <c r="D297" s="4">
        <v>4</v>
      </c>
      <c r="E297" s="4">
        <v>65000</v>
      </c>
      <c r="F297" s="4">
        <f t="shared" si="18"/>
        <v>77847.17</v>
      </c>
      <c r="G297" s="4">
        <f t="shared" si="19"/>
        <v>-12847.169999999998</v>
      </c>
      <c r="H297" s="4" t="str">
        <v>Male</v>
      </c>
      <c r="I297" s="4" t="str">
        <v>Bachelor's</v>
      </c>
    </row>
    <row r="298" spans="1:9" x14ac:dyDescent="0.25">
      <c r="A298" s="4">
        <v>39</v>
      </c>
      <c r="B298" s="4">
        <f t="shared" si="16"/>
        <v>2</v>
      </c>
      <c r="C298" s="4">
        <f t="shared" si="17"/>
        <v>1</v>
      </c>
      <c r="D298" s="4">
        <v>12</v>
      </c>
      <c r="E298" s="4">
        <v>130000</v>
      </c>
      <c r="F298" s="4">
        <f t="shared" si="18"/>
        <v>114369.82999999999</v>
      </c>
      <c r="G298" s="4">
        <f t="shared" si="19"/>
        <v>15630.170000000013</v>
      </c>
      <c r="H298" s="4" t="str">
        <v>Female</v>
      </c>
      <c r="I298" s="4" t="str">
        <v>Bachelor's</v>
      </c>
    </row>
    <row r="299" spans="1:9" x14ac:dyDescent="0.25">
      <c r="A299" s="4">
        <v>47</v>
      </c>
      <c r="B299" s="4">
        <f t="shared" si="16"/>
        <v>1</v>
      </c>
      <c r="C299" s="4">
        <f t="shared" si="17"/>
        <v>3</v>
      </c>
      <c r="D299" s="4">
        <v>20</v>
      </c>
      <c r="E299" s="4">
        <v>180000</v>
      </c>
      <c r="F299" s="4">
        <f t="shared" si="18"/>
        <v>193181.89</v>
      </c>
      <c r="G299" s="4">
        <f t="shared" si="19"/>
        <v>-13181.890000000014</v>
      </c>
      <c r="H299" s="4" t="str">
        <v>Male</v>
      </c>
      <c r="I299" s="4" t="str">
        <v>PhD</v>
      </c>
    </row>
    <row r="300" spans="1:9" x14ac:dyDescent="0.25">
      <c r="A300" s="4">
        <v>29</v>
      </c>
      <c r="B300" s="4">
        <f t="shared" si="16"/>
        <v>2</v>
      </c>
      <c r="C300" s="4">
        <f t="shared" si="17"/>
        <v>1</v>
      </c>
      <c r="D300" s="4">
        <v>2</v>
      </c>
      <c r="E300" s="4">
        <v>40000</v>
      </c>
      <c r="F300" s="4">
        <f t="shared" si="18"/>
        <v>62233.43</v>
      </c>
      <c r="G300" s="4">
        <f t="shared" si="19"/>
        <v>-22233.43</v>
      </c>
      <c r="H300" s="4" t="str">
        <v>Female</v>
      </c>
      <c r="I300" s="4" t="str">
        <v>Bachelor's</v>
      </c>
    </row>
    <row r="301" spans="1:9" x14ac:dyDescent="0.25">
      <c r="A301" s="4">
        <v>36</v>
      </c>
      <c r="B301" s="4">
        <f t="shared" si="16"/>
        <v>1</v>
      </c>
      <c r="C301" s="4">
        <f t="shared" si="17"/>
        <v>1</v>
      </c>
      <c r="D301" s="4">
        <v>9</v>
      </c>
      <c r="E301" s="4">
        <v>100000</v>
      </c>
      <c r="F301" s="4">
        <f t="shared" si="18"/>
        <v>104464.76999999999</v>
      </c>
      <c r="G301" s="4">
        <f t="shared" si="19"/>
        <v>-4464.7699999999895</v>
      </c>
      <c r="H301" s="4" t="str">
        <v>Male</v>
      </c>
      <c r="I301" s="4" t="str">
        <v>Bachelor's</v>
      </c>
    </row>
    <row r="302" spans="1:9" x14ac:dyDescent="0.25">
      <c r="A302" s="4">
        <v>43</v>
      </c>
      <c r="B302" s="4">
        <f t="shared" si="16"/>
        <v>2</v>
      </c>
      <c r="C302" s="4">
        <f t="shared" si="17"/>
        <v>3</v>
      </c>
      <c r="D302" s="4">
        <v>15</v>
      </c>
      <c r="E302" s="4">
        <v>150000</v>
      </c>
      <c r="F302" s="4">
        <f t="shared" si="18"/>
        <v>160828.43</v>
      </c>
      <c r="G302" s="4">
        <f t="shared" si="19"/>
        <v>-10828.429999999993</v>
      </c>
      <c r="H302" s="4" t="str">
        <v>Female</v>
      </c>
      <c r="I302" s="4" t="str">
        <v>PhD</v>
      </c>
    </row>
    <row r="303" spans="1:9" x14ac:dyDescent="0.25">
      <c r="A303" s="4">
        <v>32</v>
      </c>
      <c r="B303" s="4">
        <f t="shared" si="16"/>
        <v>1</v>
      </c>
      <c r="C303" s="4">
        <f t="shared" si="17"/>
        <v>1</v>
      </c>
      <c r="D303" s="4">
        <v>3</v>
      </c>
      <c r="E303" s="4">
        <v>55000</v>
      </c>
      <c r="F303" s="4">
        <f t="shared" si="18"/>
        <v>72084.13</v>
      </c>
      <c r="G303" s="4">
        <f t="shared" si="19"/>
        <v>-17084.130000000005</v>
      </c>
      <c r="H303" s="4" t="str">
        <v>Male</v>
      </c>
      <c r="I303" s="4" t="str">
        <v>Bachelor's</v>
      </c>
    </row>
    <row r="304" spans="1:9" x14ac:dyDescent="0.25">
      <c r="A304" s="4">
        <v>48</v>
      </c>
      <c r="B304" s="4">
        <f t="shared" si="16"/>
        <v>1</v>
      </c>
      <c r="C304" s="4">
        <f t="shared" si="17"/>
        <v>2</v>
      </c>
      <c r="D304" s="4">
        <v>21</v>
      </c>
      <c r="E304" s="4">
        <v>180000</v>
      </c>
      <c r="F304" s="4">
        <f t="shared" si="18"/>
        <v>182711.99</v>
      </c>
      <c r="G304" s="4">
        <f t="shared" si="19"/>
        <v>-2711.9899999999907</v>
      </c>
      <c r="H304" s="4" t="str">
        <v>Male</v>
      </c>
      <c r="I304" s="4" t="str">
        <v>Master's</v>
      </c>
    </row>
    <row r="305" spans="1:9" x14ac:dyDescent="0.25">
      <c r="A305" s="4">
        <v>31</v>
      </c>
      <c r="B305" s="4">
        <f t="shared" si="16"/>
        <v>2</v>
      </c>
      <c r="C305" s="4">
        <f t="shared" si="17"/>
        <v>1</v>
      </c>
      <c r="D305" s="4">
        <v>3</v>
      </c>
      <c r="E305" s="4">
        <v>50000</v>
      </c>
      <c r="F305" s="4">
        <f t="shared" si="18"/>
        <v>66897.67</v>
      </c>
      <c r="G305" s="4">
        <f t="shared" si="19"/>
        <v>-16897.669999999998</v>
      </c>
      <c r="H305" s="4" t="str">
        <v>Female</v>
      </c>
      <c r="I305" s="4" t="str">
        <v>Bachelor's</v>
      </c>
    </row>
    <row r="306" spans="1:9" x14ac:dyDescent="0.25">
      <c r="A306" s="4">
        <v>40</v>
      </c>
      <c r="B306" s="4">
        <f t="shared" si="16"/>
        <v>1</v>
      </c>
      <c r="C306" s="4">
        <f t="shared" si="17"/>
        <v>1</v>
      </c>
      <c r="D306" s="4">
        <v>12</v>
      </c>
      <c r="E306" s="4">
        <v>130000</v>
      </c>
      <c r="F306" s="4">
        <f t="shared" si="18"/>
        <v>119556.29</v>
      </c>
      <c r="G306" s="4">
        <f t="shared" si="19"/>
        <v>10443.710000000006</v>
      </c>
      <c r="H306" s="4" t="str">
        <v>Male</v>
      </c>
      <c r="I306" s="4" t="str">
        <v>Bachelor's</v>
      </c>
    </row>
    <row r="307" spans="1:9" x14ac:dyDescent="0.25">
      <c r="A307" s="4">
        <v>45</v>
      </c>
      <c r="B307" s="4">
        <f t="shared" si="16"/>
        <v>2</v>
      </c>
      <c r="C307" s="4">
        <f t="shared" si="17"/>
        <v>3</v>
      </c>
      <c r="D307" s="4">
        <v>16</v>
      </c>
      <c r="E307" s="4">
        <v>160000</v>
      </c>
      <c r="F307" s="4">
        <f t="shared" si="18"/>
        <v>165492.66999999998</v>
      </c>
      <c r="G307" s="4">
        <f t="shared" si="19"/>
        <v>-5492.6699999999837</v>
      </c>
      <c r="H307" s="4" t="str">
        <v>Female</v>
      </c>
      <c r="I307" s="4" t="str">
        <v>PhD</v>
      </c>
    </row>
    <row r="308" spans="1:9" x14ac:dyDescent="0.25">
      <c r="A308" s="4">
        <v>33</v>
      </c>
      <c r="B308" s="4">
        <f t="shared" si="16"/>
        <v>1</v>
      </c>
      <c r="C308" s="4">
        <f t="shared" si="17"/>
        <v>1</v>
      </c>
      <c r="D308" s="4">
        <v>4</v>
      </c>
      <c r="E308" s="4">
        <v>60000</v>
      </c>
      <c r="F308" s="4">
        <f t="shared" si="18"/>
        <v>77297.76999999999</v>
      </c>
      <c r="G308" s="4">
        <f t="shared" si="19"/>
        <v>-17297.76999999999</v>
      </c>
      <c r="H308" s="4" t="str">
        <v>Male</v>
      </c>
      <c r="I308" s="4" t="str">
        <v>Bachelor's</v>
      </c>
    </row>
    <row r="309" spans="1:9" x14ac:dyDescent="0.25">
      <c r="A309" s="4">
        <v>36</v>
      </c>
      <c r="B309" s="4">
        <f t="shared" si="16"/>
        <v>2</v>
      </c>
      <c r="C309" s="4">
        <f t="shared" si="17"/>
        <v>1</v>
      </c>
      <c r="D309" s="4">
        <v>8</v>
      </c>
      <c r="E309" s="4">
        <v>95000</v>
      </c>
      <c r="F309" s="4">
        <f t="shared" si="18"/>
        <v>92965.87</v>
      </c>
      <c r="G309" s="4">
        <f t="shared" si="19"/>
        <v>2034.1300000000047</v>
      </c>
      <c r="H309" s="4" t="str">
        <v>Female</v>
      </c>
      <c r="I309" s="4" t="str">
        <v>Bachelor's</v>
      </c>
    </row>
    <row r="310" spans="1:9" x14ac:dyDescent="0.25">
      <c r="A310" s="4">
        <v>47</v>
      </c>
      <c r="B310" s="4">
        <f t="shared" si="16"/>
        <v>1</v>
      </c>
      <c r="C310" s="4">
        <f t="shared" si="17"/>
        <v>2</v>
      </c>
      <c r="D310" s="4">
        <v>19</v>
      </c>
      <c r="E310" s="4">
        <v>170000</v>
      </c>
      <c r="F310" s="4">
        <f t="shared" si="18"/>
        <v>171735.31</v>
      </c>
      <c r="G310" s="4">
        <f t="shared" si="19"/>
        <v>-1735.3099999999977</v>
      </c>
      <c r="H310" s="4" t="str">
        <v>Male</v>
      </c>
      <c r="I310" s="4" t="str">
        <v>Master's</v>
      </c>
    </row>
    <row r="311" spans="1:9" x14ac:dyDescent="0.25">
      <c r="A311" s="4">
        <v>29</v>
      </c>
      <c r="B311" s="4">
        <f t="shared" si="16"/>
        <v>2</v>
      </c>
      <c r="C311" s="4">
        <f t="shared" si="17"/>
        <v>1</v>
      </c>
      <c r="D311" s="4">
        <v>2</v>
      </c>
      <c r="E311" s="4">
        <v>40000</v>
      </c>
      <c r="F311" s="4">
        <f t="shared" si="18"/>
        <v>62233.43</v>
      </c>
      <c r="G311" s="4">
        <f t="shared" si="19"/>
        <v>-22233.43</v>
      </c>
      <c r="H311" s="4" t="str">
        <v>Female</v>
      </c>
      <c r="I311" s="4" t="str">
        <v>Bachelor's</v>
      </c>
    </row>
    <row r="312" spans="1:9" x14ac:dyDescent="0.25">
      <c r="A312" s="4">
        <v>34</v>
      </c>
      <c r="B312" s="4">
        <f t="shared" si="16"/>
        <v>1</v>
      </c>
      <c r="C312" s="4">
        <f t="shared" si="17"/>
        <v>1</v>
      </c>
      <c r="D312" s="4">
        <v>7</v>
      </c>
      <c r="E312" s="4">
        <v>90000</v>
      </c>
      <c r="F312" s="4">
        <f t="shared" si="18"/>
        <v>94037.489999999991</v>
      </c>
      <c r="G312" s="4">
        <f t="shared" si="19"/>
        <v>-4037.4899999999907</v>
      </c>
      <c r="H312" s="4" t="str">
        <v>Male</v>
      </c>
      <c r="I312" s="4" t="str">
        <v>Bachelor's</v>
      </c>
    </row>
    <row r="313" spans="1:9" x14ac:dyDescent="0.25">
      <c r="A313" s="4">
        <v>44</v>
      </c>
      <c r="B313" s="4">
        <f t="shared" si="16"/>
        <v>2</v>
      </c>
      <c r="C313" s="4">
        <f t="shared" si="17"/>
        <v>3</v>
      </c>
      <c r="D313" s="4">
        <v>15</v>
      </c>
      <c r="E313" s="4">
        <v>150000</v>
      </c>
      <c r="F313" s="4">
        <f t="shared" si="18"/>
        <v>160279.03</v>
      </c>
      <c r="G313" s="4">
        <f t="shared" si="19"/>
        <v>-10279.029999999999</v>
      </c>
      <c r="H313" s="4" t="str">
        <v>Female</v>
      </c>
      <c r="I313" s="4" t="str">
        <v>PhD</v>
      </c>
    </row>
    <row r="314" spans="1:9" x14ac:dyDescent="0.25">
      <c r="A314" s="4">
        <v>33</v>
      </c>
      <c r="B314" s="4">
        <f t="shared" si="16"/>
        <v>1</v>
      </c>
      <c r="C314" s="4">
        <f t="shared" si="17"/>
        <v>1</v>
      </c>
      <c r="D314" s="4">
        <v>5</v>
      </c>
      <c r="E314" s="4">
        <v>70000</v>
      </c>
      <c r="F314" s="4">
        <f t="shared" si="18"/>
        <v>83060.81</v>
      </c>
      <c r="G314" s="4">
        <f t="shared" si="19"/>
        <v>-13060.809999999998</v>
      </c>
      <c r="H314" s="4" t="str">
        <v>Male</v>
      </c>
      <c r="I314" s="4" t="str">
        <v>Bachelor's</v>
      </c>
    </row>
    <row r="315" spans="1:9" x14ac:dyDescent="0.25">
      <c r="A315" s="4">
        <v>35</v>
      </c>
      <c r="B315" s="4">
        <f t="shared" si="16"/>
        <v>2</v>
      </c>
      <c r="C315" s="4">
        <f t="shared" si="17"/>
        <v>1</v>
      </c>
      <c r="D315" s="4">
        <v>8</v>
      </c>
      <c r="E315" s="4">
        <v>90000</v>
      </c>
      <c r="F315" s="4">
        <f t="shared" si="18"/>
        <v>93515.26999999999</v>
      </c>
      <c r="G315" s="4">
        <f t="shared" si="19"/>
        <v>-3515.2699999999895</v>
      </c>
      <c r="H315" s="4" t="str">
        <v>Female</v>
      </c>
      <c r="I315" s="4" t="str">
        <v>Bachelor's</v>
      </c>
    </row>
    <row r="316" spans="1:9" x14ac:dyDescent="0.25">
      <c r="A316" s="4">
        <v>43</v>
      </c>
      <c r="B316" s="4">
        <f t="shared" si="16"/>
        <v>1</v>
      </c>
      <c r="C316" s="4">
        <f t="shared" si="17"/>
        <v>2</v>
      </c>
      <c r="D316" s="4">
        <v>18</v>
      </c>
      <c r="E316" s="4">
        <v>170000</v>
      </c>
      <c r="F316" s="4">
        <f t="shared" si="18"/>
        <v>168169.87</v>
      </c>
      <c r="G316" s="4">
        <f t="shared" si="19"/>
        <v>1830.1300000000047</v>
      </c>
      <c r="H316" s="4" t="str">
        <v>Male</v>
      </c>
      <c r="I316" s="4" t="str">
        <v>Master's</v>
      </c>
    </row>
    <row r="317" spans="1:9" x14ac:dyDescent="0.25">
      <c r="A317" s="4">
        <v>31</v>
      </c>
      <c r="B317" s="4">
        <f t="shared" si="16"/>
        <v>2</v>
      </c>
      <c r="C317" s="4">
        <f t="shared" si="17"/>
        <v>1</v>
      </c>
      <c r="D317" s="4">
        <v>3</v>
      </c>
      <c r="E317" s="4">
        <v>50000</v>
      </c>
      <c r="F317" s="4">
        <f t="shared" si="18"/>
        <v>66897.67</v>
      </c>
      <c r="G317" s="4">
        <f t="shared" si="19"/>
        <v>-16897.669999999998</v>
      </c>
      <c r="H317" s="4" t="str">
        <v>Female</v>
      </c>
      <c r="I317" s="4" t="str">
        <v>Bachelor's</v>
      </c>
    </row>
    <row r="318" spans="1:9" x14ac:dyDescent="0.25">
      <c r="A318" s="4">
        <v>41</v>
      </c>
      <c r="B318" s="4">
        <f t="shared" si="16"/>
        <v>1</v>
      </c>
      <c r="C318" s="4">
        <f t="shared" si="17"/>
        <v>1</v>
      </c>
      <c r="D318" s="4">
        <v>14</v>
      </c>
      <c r="E318" s="4">
        <v>150000</v>
      </c>
      <c r="F318" s="4">
        <f t="shared" si="18"/>
        <v>130532.97</v>
      </c>
      <c r="G318" s="4">
        <f t="shared" si="19"/>
        <v>19467.03</v>
      </c>
      <c r="H318" s="4" t="str">
        <v>Male</v>
      </c>
      <c r="I318" s="4" t="str">
        <v>Bachelor's</v>
      </c>
    </row>
    <row r="319" spans="1:9" x14ac:dyDescent="0.25">
      <c r="A319" s="4">
        <v>44</v>
      </c>
      <c r="B319" s="4">
        <f t="shared" si="16"/>
        <v>2</v>
      </c>
      <c r="C319" s="4">
        <f t="shared" si="17"/>
        <v>3</v>
      </c>
      <c r="D319" s="4">
        <v>16</v>
      </c>
      <c r="E319" s="4">
        <v>160000</v>
      </c>
      <c r="F319" s="4">
        <f t="shared" si="18"/>
        <v>166042.07</v>
      </c>
      <c r="G319" s="4">
        <f t="shared" si="19"/>
        <v>-6042.070000000007</v>
      </c>
      <c r="H319" s="4" t="str">
        <v>Female</v>
      </c>
      <c r="I319" s="4" t="str">
        <v>PhD</v>
      </c>
    </row>
    <row r="320" spans="1:9" x14ac:dyDescent="0.25">
      <c r="A320" s="4">
        <v>45</v>
      </c>
      <c r="B320" s="4">
        <f t="shared" si="16"/>
        <v>1</v>
      </c>
      <c r="C320" s="4">
        <f t="shared" si="17"/>
        <v>2</v>
      </c>
      <c r="D320" s="4">
        <v>19</v>
      </c>
      <c r="E320" s="4">
        <v>180000</v>
      </c>
      <c r="F320" s="4">
        <f t="shared" si="18"/>
        <v>172834.11</v>
      </c>
      <c r="G320" s="4">
        <f t="shared" si="19"/>
        <v>7165.890000000014</v>
      </c>
      <c r="H320" s="4" t="str">
        <v>Male</v>
      </c>
      <c r="I320" s="4" t="str">
        <v>Master's</v>
      </c>
    </row>
    <row r="321" spans="1:9" x14ac:dyDescent="0.25">
      <c r="A321" s="4">
        <v>28</v>
      </c>
      <c r="B321" s="4">
        <f t="shared" si="16"/>
        <v>2</v>
      </c>
      <c r="C321" s="4">
        <f t="shared" si="17"/>
        <v>1</v>
      </c>
      <c r="D321" s="4">
        <v>1</v>
      </c>
      <c r="E321" s="4">
        <v>35000</v>
      </c>
      <c r="F321" s="4">
        <f t="shared" si="18"/>
        <v>57019.79</v>
      </c>
      <c r="G321" s="4">
        <f t="shared" si="19"/>
        <v>-22019.79</v>
      </c>
      <c r="H321" s="4" t="str">
        <v>Female</v>
      </c>
      <c r="I321" s="4" t="str">
        <v>Bachelor's</v>
      </c>
    </row>
    <row r="322" spans="1:9" x14ac:dyDescent="0.25">
      <c r="A322" s="4">
        <v>36</v>
      </c>
      <c r="B322" s="4">
        <f t="shared" ref="B322:B385" si="20">IF(H322 = "Male", 1, IF(H322 = "Female", 2, IF(H322 = "Other", 3)))</f>
        <v>1</v>
      </c>
      <c r="C322" s="4">
        <f t="shared" ref="C322:C385" si="21">IF(I322 = "High School", 0, IF(I322 = "Bachelor's", 1, IF(I322 = "Master's", 2, IF(I322 = "PhD", 3))))</f>
        <v>1</v>
      </c>
      <c r="D322" s="4">
        <v>8</v>
      </c>
      <c r="E322" s="4">
        <v>110000</v>
      </c>
      <c r="F322" s="4">
        <f t="shared" si="18"/>
        <v>98701.73</v>
      </c>
      <c r="G322" s="4">
        <f t="shared" si="19"/>
        <v>11298.270000000004</v>
      </c>
      <c r="H322" s="4" t="str">
        <v>Male</v>
      </c>
      <c r="I322" s="4" t="str">
        <v>Bachelor's</v>
      </c>
    </row>
    <row r="323" spans="1:9" x14ac:dyDescent="0.25">
      <c r="A323" s="4">
        <v>44</v>
      </c>
      <c r="B323" s="4">
        <f t="shared" si="20"/>
        <v>2</v>
      </c>
      <c r="C323" s="4">
        <f t="shared" si="21"/>
        <v>3</v>
      </c>
      <c r="D323" s="4">
        <v>16</v>
      </c>
      <c r="E323" s="4">
        <v>160000</v>
      </c>
      <c r="F323" s="4">
        <f t="shared" ref="F323:F386" si="22">62428.13 + (-549.4*A323) + (-5735.86*B323) + (15683.54*C323) + (5763.04*D323)</f>
        <v>166042.07</v>
      </c>
      <c r="G323" s="4">
        <f t="shared" ref="G323:G386" si="23">E323-F323</f>
        <v>-6042.070000000007</v>
      </c>
      <c r="H323" s="4" t="str">
        <v>Female</v>
      </c>
      <c r="I323" s="4" t="str">
        <v>PhD</v>
      </c>
    </row>
    <row r="324" spans="1:9" x14ac:dyDescent="0.25">
      <c r="A324" s="4">
        <v>31</v>
      </c>
      <c r="B324" s="4">
        <f t="shared" si="20"/>
        <v>1</v>
      </c>
      <c r="C324" s="4">
        <f t="shared" si="21"/>
        <v>1</v>
      </c>
      <c r="D324" s="4">
        <v>3</v>
      </c>
      <c r="E324" s="4">
        <v>55000</v>
      </c>
      <c r="F324" s="4">
        <f t="shared" si="22"/>
        <v>72633.53</v>
      </c>
      <c r="G324" s="4">
        <f t="shared" si="23"/>
        <v>-17633.53</v>
      </c>
      <c r="H324" s="4" t="str">
        <v>Male</v>
      </c>
      <c r="I324" s="4" t="str">
        <v>Bachelor's</v>
      </c>
    </row>
    <row r="325" spans="1:9" x14ac:dyDescent="0.25">
      <c r="A325" s="4">
        <v>43</v>
      </c>
      <c r="B325" s="4">
        <f t="shared" si="20"/>
        <v>1</v>
      </c>
      <c r="C325" s="4">
        <f t="shared" si="21"/>
        <v>2</v>
      </c>
      <c r="D325" s="4">
        <v>19</v>
      </c>
      <c r="E325" s="4">
        <v>170000</v>
      </c>
      <c r="F325" s="4">
        <f t="shared" si="22"/>
        <v>173932.90999999997</v>
      </c>
      <c r="G325" s="4">
        <f t="shared" si="23"/>
        <v>-3932.9099999999744</v>
      </c>
      <c r="H325" s="4" t="str">
        <v>Male</v>
      </c>
      <c r="I325" s="4" t="str">
        <v>Master's</v>
      </c>
    </row>
    <row r="326" spans="1:9" x14ac:dyDescent="0.25">
      <c r="A326" s="4">
        <v>31</v>
      </c>
      <c r="B326" s="4">
        <f t="shared" si="20"/>
        <v>1</v>
      </c>
      <c r="C326" s="4">
        <f t="shared" si="21"/>
        <v>2</v>
      </c>
      <c r="D326" s="4">
        <v>6</v>
      </c>
      <c r="E326" s="4">
        <v>160000</v>
      </c>
      <c r="F326" s="4">
        <f t="shared" si="22"/>
        <v>105606.19</v>
      </c>
      <c r="G326" s="4">
        <f t="shared" si="23"/>
        <v>54393.81</v>
      </c>
      <c r="H326" s="4" t="str">
        <v>Male</v>
      </c>
      <c r="I326" s="4" t="str">
        <v>Master's</v>
      </c>
    </row>
    <row r="327" spans="1:9" x14ac:dyDescent="0.25">
      <c r="A327" s="4">
        <v>28</v>
      </c>
      <c r="B327" s="4">
        <f t="shared" si="20"/>
        <v>2</v>
      </c>
      <c r="C327" s="4">
        <f t="shared" si="21"/>
        <v>1</v>
      </c>
      <c r="D327" s="4">
        <v>3</v>
      </c>
      <c r="E327" s="4">
        <v>125000</v>
      </c>
      <c r="F327" s="4">
        <f t="shared" si="22"/>
        <v>68545.87</v>
      </c>
      <c r="G327" s="4">
        <f t="shared" si="23"/>
        <v>56454.130000000005</v>
      </c>
      <c r="H327" s="4" t="str">
        <v>Female</v>
      </c>
      <c r="I327" s="4" t="str">
        <v>Bachelor's</v>
      </c>
    </row>
    <row r="328" spans="1:9" x14ac:dyDescent="0.25">
      <c r="A328" s="4">
        <v>26</v>
      </c>
      <c r="B328" s="4">
        <f t="shared" si="20"/>
        <v>1</v>
      </c>
      <c r="C328" s="4">
        <f t="shared" si="21"/>
        <v>2</v>
      </c>
      <c r="D328" s="4">
        <v>2</v>
      </c>
      <c r="E328" s="4">
        <v>120000</v>
      </c>
      <c r="F328" s="4">
        <f t="shared" si="22"/>
        <v>85301.03</v>
      </c>
      <c r="G328" s="4">
        <f t="shared" si="23"/>
        <v>34698.97</v>
      </c>
      <c r="H328" s="4" t="str">
        <v>Male</v>
      </c>
      <c r="I328" s="4" t="str">
        <v>Master's</v>
      </c>
    </row>
    <row r="329" spans="1:9" x14ac:dyDescent="0.25">
      <c r="A329" s="4">
        <v>27</v>
      </c>
      <c r="B329" s="4">
        <f t="shared" si="20"/>
        <v>2</v>
      </c>
      <c r="C329" s="4">
        <f t="shared" si="21"/>
        <v>1</v>
      </c>
      <c r="D329" s="4">
        <v>2</v>
      </c>
      <c r="E329" s="4">
        <v>110000</v>
      </c>
      <c r="F329" s="4">
        <f t="shared" si="22"/>
        <v>63332.23</v>
      </c>
      <c r="G329" s="4">
        <f t="shared" si="23"/>
        <v>46667.77</v>
      </c>
      <c r="H329" s="4" t="str">
        <v>Female</v>
      </c>
      <c r="I329" s="4" t="str">
        <v>Bachelor's</v>
      </c>
    </row>
    <row r="330" spans="1:9" x14ac:dyDescent="0.25">
      <c r="A330" s="4">
        <v>30</v>
      </c>
      <c r="B330" s="4">
        <f t="shared" si="20"/>
        <v>1</v>
      </c>
      <c r="C330" s="4">
        <f t="shared" si="21"/>
        <v>3</v>
      </c>
      <c r="D330" s="4">
        <v>5</v>
      </c>
      <c r="E330" s="4">
        <v>180000</v>
      </c>
      <c r="F330" s="4">
        <f t="shared" si="22"/>
        <v>116076.09</v>
      </c>
      <c r="G330" s="4">
        <f t="shared" si="23"/>
        <v>63923.91</v>
      </c>
      <c r="H330" s="4" t="str">
        <v>Male</v>
      </c>
      <c r="I330" s="4" t="str">
        <v>PhD</v>
      </c>
    </row>
    <row r="331" spans="1:9" x14ac:dyDescent="0.25">
      <c r="A331" s="4">
        <v>29</v>
      </c>
      <c r="B331" s="4">
        <f t="shared" si="20"/>
        <v>2</v>
      </c>
      <c r="C331" s="4">
        <f t="shared" si="21"/>
        <v>1</v>
      </c>
      <c r="D331" s="4">
        <v>4</v>
      </c>
      <c r="E331" s="4">
        <v>140000</v>
      </c>
      <c r="F331" s="4">
        <f t="shared" si="22"/>
        <v>73759.509999999995</v>
      </c>
      <c r="G331" s="4">
        <f t="shared" si="23"/>
        <v>66240.490000000005</v>
      </c>
      <c r="H331" s="4" t="str">
        <v>Female</v>
      </c>
      <c r="I331" s="4" t="str">
        <v>Bachelor's</v>
      </c>
    </row>
    <row r="332" spans="1:9" x14ac:dyDescent="0.25">
      <c r="A332" s="4">
        <v>32</v>
      </c>
      <c r="B332" s="4">
        <f t="shared" si="20"/>
        <v>1</v>
      </c>
      <c r="C332" s="4">
        <f t="shared" si="21"/>
        <v>1</v>
      </c>
      <c r="D332" s="4">
        <v>7</v>
      </c>
      <c r="E332" s="4">
        <v>170000</v>
      </c>
      <c r="F332" s="4">
        <f t="shared" si="22"/>
        <v>95136.290000000008</v>
      </c>
      <c r="G332" s="4">
        <f t="shared" si="23"/>
        <v>74863.709999999992</v>
      </c>
      <c r="H332" s="4" t="str">
        <v>Male</v>
      </c>
      <c r="I332" s="4" t="str">
        <v>Bachelor's</v>
      </c>
    </row>
    <row r="333" spans="1:9" x14ac:dyDescent="0.25">
      <c r="A333" s="4">
        <v>25</v>
      </c>
      <c r="B333" s="4">
        <f t="shared" si="20"/>
        <v>2</v>
      </c>
      <c r="C333" s="4">
        <f t="shared" si="21"/>
        <v>2</v>
      </c>
      <c r="D333" s="4">
        <v>1</v>
      </c>
      <c r="E333" s="4">
        <v>100000</v>
      </c>
      <c r="F333" s="4">
        <f t="shared" si="22"/>
        <v>74351.529999999984</v>
      </c>
      <c r="G333" s="4">
        <f t="shared" si="23"/>
        <v>25648.470000000016</v>
      </c>
      <c r="H333" s="4" t="str">
        <v>Female</v>
      </c>
      <c r="I333" s="4" t="str">
        <v>Master's</v>
      </c>
    </row>
    <row r="334" spans="1:9" x14ac:dyDescent="0.25">
      <c r="A334" s="4">
        <v>33</v>
      </c>
      <c r="B334" s="4">
        <f t="shared" si="20"/>
        <v>1</v>
      </c>
      <c r="C334" s="4">
        <f t="shared" si="21"/>
        <v>3</v>
      </c>
      <c r="D334" s="4">
        <v>8</v>
      </c>
      <c r="E334" s="4">
        <v>190000</v>
      </c>
      <c r="F334" s="4">
        <f t="shared" si="22"/>
        <v>131717.01</v>
      </c>
      <c r="G334" s="4">
        <f t="shared" si="23"/>
        <v>58282.989999999991</v>
      </c>
      <c r="H334" s="4" t="str">
        <v>Male</v>
      </c>
      <c r="I334" s="4" t="str">
        <v>PhD</v>
      </c>
    </row>
    <row r="335" spans="1:9" x14ac:dyDescent="0.25">
      <c r="A335" s="4">
        <v>31</v>
      </c>
      <c r="B335" s="4">
        <f t="shared" si="20"/>
        <v>2</v>
      </c>
      <c r="C335" s="4">
        <f t="shared" si="21"/>
        <v>1</v>
      </c>
      <c r="D335" s="4">
        <v>6</v>
      </c>
      <c r="E335" s="4">
        <v>155000</v>
      </c>
      <c r="F335" s="4">
        <f t="shared" si="22"/>
        <v>84186.79</v>
      </c>
      <c r="G335" s="4">
        <f t="shared" si="23"/>
        <v>70813.210000000006</v>
      </c>
      <c r="H335" s="4" t="str">
        <v>Female</v>
      </c>
      <c r="I335" s="4" t="str">
        <v>Bachelor's</v>
      </c>
    </row>
    <row r="336" spans="1:9" x14ac:dyDescent="0.25">
      <c r="A336" s="4">
        <v>28</v>
      </c>
      <c r="B336" s="4">
        <f t="shared" si="20"/>
        <v>1</v>
      </c>
      <c r="C336" s="4">
        <f t="shared" si="21"/>
        <v>2</v>
      </c>
      <c r="D336" s="4">
        <v>3</v>
      </c>
      <c r="E336" s="4">
        <v>130000</v>
      </c>
      <c r="F336" s="4">
        <f t="shared" si="22"/>
        <v>89965.26999999999</v>
      </c>
      <c r="G336" s="4">
        <f t="shared" si="23"/>
        <v>40034.73000000001</v>
      </c>
      <c r="H336" s="4" t="str">
        <v>Male</v>
      </c>
      <c r="I336" s="4" t="str">
        <v>Master's</v>
      </c>
    </row>
    <row r="337" spans="1:9" x14ac:dyDescent="0.25">
      <c r="A337" s="4">
        <v>30</v>
      </c>
      <c r="B337" s="4">
        <f t="shared" si="20"/>
        <v>2</v>
      </c>
      <c r="C337" s="4">
        <f t="shared" si="21"/>
        <v>1</v>
      </c>
      <c r="D337" s="4">
        <v>5</v>
      </c>
      <c r="E337" s="4">
        <v>145000</v>
      </c>
      <c r="F337" s="4">
        <f t="shared" si="22"/>
        <v>78973.149999999994</v>
      </c>
      <c r="G337" s="4">
        <f t="shared" si="23"/>
        <v>66026.850000000006</v>
      </c>
      <c r="H337" s="4" t="str">
        <v>Female</v>
      </c>
      <c r="I337" s="4" t="str">
        <v>Bachelor's</v>
      </c>
    </row>
    <row r="338" spans="1:9" x14ac:dyDescent="0.25">
      <c r="A338" s="4">
        <v>27</v>
      </c>
      <c r="B338" s="4">
        <f t="shared" si="20"/>
        <v>1</v>
      </c>
      <c r="C338" s="4">
        <f t="shared" si="21"/>
        <v>3</v>
      </c>
      <c r="D338" s="4">
        <v>2</v>
      </c>
      <c r="E338" s="4">
        <v>115000</v>
      </c>
      <c r="F338" s="4">
        <f t="shared" si="22"/>
        <v>100435.17</v>
      </c>
      <c r="G338" s="4">
        <f t="shared" si="23"/>
        <v>14564.830000000002</v>
      </c>
      <c r="H338" s="4" t="str">
        <v>Male</v>
      </c>
      <c r="I338" s="4" t="str">
        <v>PhD</v>
      </c>
    </row>
    <row r="339" spans="1:9" x14ac:dyDescent="0.25">
      <c r="A339" s="4">
        <v>34</v>
      </c>
      <c r="B339" s="4">
        <f t="shared" si="20"/>
        <v>1</v>
      </c>
      <c r="C339" s="4">
        <f t="shared" si="21"/>
        <v>1</v>
      </c>
      <c r="D339" s="4">
        <v>9</v>
      </c>
      <c r="E339" s="4">
        <v>185000</v>
      </c>
      <c r="F339" s="4">
        <f t="shared" si="22"/>
        <v>105563.57</v>
      </c>
      <c r="G339" s="4">
        <f t="shared" si="23"/>
        <v>79436.429999999993</v>
      </c>
      <c r="H339" s="4" t="str">
        <v>Male</v>
      </c>
      <c r="I339" s="4" t="str">
        <v>Bachelor's</v>
      </c>
    </row>
    <row r="340" spans="1:9" x14ac:dyDescent="0.25">
      <c r="A340" s="4">
        <v>28</v>
      </c>
      <c r="B340" s="4">
        <f t="shared" si="20"/>
        <v>1</v>
      </c>
      <c r="C340" s="4">
        <f t="shared" si="21"/>
        <v>1</v>
      </c>
      <c r="D340" s="4">
        <v>3</v>
      </c>
      <c r="E340" s="4">
        <v>125000</v>
      </c>
      <c r="F340" s="4">
        <f t="shared" si="22"/>
        <v>74281.73</v>
      </c>
      <c r="G340" s="4">
        <f t="shared" si="23"/>
        <v>50718.270000000004</v>
      </c>
      <c r="H340" s="4" t="str">
        <v>Male</v>
      </c>
      <c r="I340" s="4" t="str">
        <v>Bachelor's</v>
      </c>
    </row>
    <row r="341" spans="1:9" x14ac:dyDescent="0.25">
      <c r="A341" s="4">
        <v>26</v>
      </c>
      <c r="B341" s="4">
        <f t="shared" si="20"/>
        <v>2</v>
      </c>
      <c r="C341" s="4">
        <f t="shared" si="21"/>
        <v>2</v>
      </c>
      <c r="D341" s="4">
        <v>2</v>
      </c>
      <c r="E341" s="4">
        <v>120000</v>
      </c>
      <c r="F341" s="4">
        <f t="shared" si="22"/>
        <v>79565.17</v>
      </c>
      <c r="G341" s="4">
        <f t="shared" si="23"/>
        <v>40434.83</v>
      </c>
      <c r="H341" s="4" t="str">
        <v>Female</v>
      </c>
      <c r="I341" s="4" t="str">
        <v>Master's</v>
      </c>
    </row>
    <row r="342" spans="1:9" x14ac:dyDescent="0.25">
      <c r="A342" s="4">
        <v>27</v>
      </c>
      <c r="B342" s="4">
        <f t="shared" si="20"/>
        <v>1</v>
      </c>
      <c r="C342" s="4">
        <f t="shared" si="21"/>
        <v>1</v>
      </c>
      <c r="D342" s="4">
        <v>2</v>
      </c>
      <c r="E342" s="4">
        <v>110000</v>
      </c>
      <c r="F342" s="4">
        <f t="shared" si="22"/>
        <v>69068.09</v>
      </c>
      <c r="G342" s="4">
        <f t="shared" si="23"/>
        <v>40931.910000000003</v>
      </c>
      <c r="H342" s="4" t="str">
        <v>Male</v>
      </c>
      <c r="I342" s="4" t="str">
        <v>Bachelor's</v>
      </c>
    </row>
    <row r="343" spans="1:9" x14ac:dyDescent="0.25">
      <c r="A343" s="4">
        <v>30</v>
      </c>
      <c r="B343" s="4">
        <f t="shared" si="20"/>
        <v>2</v>
      </c>
      <c r="C343" s="4">
        <f t="shared" si="21"/>
        <v>3</v>
      </c>
      <c r="D343" s="4">
        <v>5</v>
      </c>
      <c r="E343" s="4">
        <v>180000</v>
      </c>
      <c r="F343" s="4">
        <f t="shared" si="22"/>
        <v>110340.23</v>
      </c>
      <c r="G343" s="4">
        <f t="shared" si="23"/>
        <v>69659.77</v>
      </c>
      <c r="H343" s="4" t="str">
        <v>Female</v>
      </c>
      <c r="I343" s="4" t="str">
        <v>PhD</v>
      </c>
    </row>
    <row r="344" spans="1:9" x14ac:dyDescent="0.25">
      <c r="A344" s="4">
        <v>29</v>
      </c>
      <c r="B344" s="4">
        <f t="shared" si="20"/>
        <v>1</v>
      </c>
      <c r="C344" s="4">
        <f t="shared" si="21"/>
        <v>1</v>
      </c>
      <c r="D344" s="4">
        <v>4</v>
      </c>
      <c r="E344" s="4">
        <v>140000</v>
      </c>
      <c r="F344" s="4">
        <f t="shared" si="22"/>
        <v>79495.37</v>
      </c>
      <c r="G344" s="4">
        <f t="shared" si="23"/>
        <v>60504.630000000005</v>
      </c>
      <c r="H344" s="4" t="str">
        <v>Male</v>
      </c>
      <c r="I344" s="4" t="str">
        <v>Bachelor's</v>
      </c>
    </row>
    <row r="345" spans="1:9" x14ac:dyDescent="0.25">
      <c r="A345" s="4">
        <v>26</v>
      </c>
      <c r="B345" s="4">
        <f t="shared" si="20"/>
        <v>1</v>
      </c>
      <c r="C345" s="4">
        <f t="shared" si="21"/>
        <v>1</v>
      </c>
      <c r="D345" s="4">
        <v>3</v>
      </c>
      <c r="E345" s="4">
        <v>130000</v>
      </c>
      <c r="F345" s="4">
        <f t="shared" si="22"/>
        <v>75380.53</v>
      </c>
      <c r="G345" s="4">
        <f t="shared" si="23"/>
        <v>54619.47</v>
      </c>
      <c r="H345" s="4" t="str">
        <v>Male</v>
      </c>
      <c r="I345" s="4" t="str">
        <v>Bachelor's</v>
      </c>
    </row>
    <row r="346" spans="1:9" x14ac:dyDescent="0.25">
      <c r="A346" s="4">
        <v>29</v>
      </c>
      <c r="B346" s="4">
        <f t="shared" si="20"/>
        <v>2</v>
      </c>
      <c r="C346" s="4">
        <f t="shared" si="21"/>
        <v>2</v>
      </c>
      <c r="D346" s="4">
        <v>6</v>
      </c>
      <c r="E346" s="4">
        <v>180000</v>
      </c>
      <c r="F346" s="4">
        <f t="shared" si="22"/>
        <v>100969.13</v>
      </c>
      <c r="G346" s="4">
        <f t="shared" si="23"/>
        <v>79030.87</v>
      </c>
      <c r="H346" s="4" t="str">
        <v>Female</v>
      </c>
      <c r="I346" s="4" t="str">
        <v>Master's</v>
      </c>
    </row>
    <row r="347" spans="1:9" x14ac:dyDescent="0.25">
      <c r="A347" s="4">
        <v>32</v>
      </c>
      <c r="B347" s="4">
        <f t="shared" si="20"/>
        <v>1</v>
      </c>
      <c r="C347" s="4">
        <f t="shared" si="21"/>
        <v>1</v>
      </c>
      <c r="D347" s="4">
        <v>8</v>
      </c>
      <c r="E347" s="4">
        <v>190000</v>
      </c>
      <c r="F347" s="4">
        <f t="shared" si="22"/>
        <v>100899.33</v>
      </c>
      <c r="G347" s="4">
        <f t="shared" si="23"/>
        <v>89100.67</v>
      </c>
      <c r="H347" s="4" t="str">
        <v>Male</v>
      </c>
      <c r="I347" s="4" t="str">
        <v>Bachelor's</v>
      </c>
    </row>
    <row r="348" spans="1:9" x14ac:dyDescent="0.25">
      <c r="A348" s="4">
        <v>27</v>
      </c>
      <c r="B348" s="4">
        <f t="shared" si="20"/>
        <v>2</v>
      </c>
      <c r="C348" s="4">
        <f t="shared" si="21"/>
        <v>1</v>
      </c>
      <c r="D348" s="4">
        <v>4</v>
      </c>
      <c r="E348" s="4">
        <v>150000</v>
      </c>
      <c r="F348" s="4">
        <f t="shared" si="22"/>
        <v>74858.31</v>
      </c>
      <c r="G348" s="4">
        <f t="shared" si="23"/>
        <v>75141.69</v>
      </c>
      <c r="H348" s="4" t="str">
        <v>Female</v>
      </c>
      <c r="I348" s="4" t="str">
        <v>Bachelor's</v>
      </c>
    </row>
    <row r="349" spans="1:9" x14ac:dyDescent="0.25">
      <c r="A349" s="4">
        <v>24</v>
      </c>
      <c r="B349" s="4">
        <f t="shared" si="20"/>
        <v>1</v>
      </c>
      <c r="C349" s="4">
        <f t="shared" si="21"/>
        <v>1</v>
      </c>
      <c r="D349" s="4">
        <v>1</v>
      </c>
      <c r="E349" s="4">
        <v>90000</v>
      </c>
      <c r="F349" s="4">
        <f t="shared" si="22"/>
        <v>64953.25</v>
      </c>
      <c r="G349" s="4">
        <f t="shared" si="23"/>
        <v>25046.75</v>
      </c>
      <c r="H349" s="4" t="str">
        <v>Male</v>
      </c>
      <c r="I349" s="4" t="str">
        <v>Bachelor's</v>
      </c>
    </row>
    <row r="350" spans="1:9" x14ac:dyDescent="0.25">
      <c r="A350" s="4">
        <v>31</v>
      </c>
      <c r="B350" s="4">
        <f t="shared" si="20"/>
        <v>2</v>
      </c>
      <c r="C350" s="4">
        <f t="shared" si="21"/>
        <v>2</v>
      </c>
      <c r="D350" s="4">
        <v>9</v>
      </c>
      <c r="E350" s="4">
        <v>195000</v>
      </c>
      <c r="F350" s="4">
        <f t="shared" si="22"/>
        <v>117159.45</v>
      </c>
      <c r="G350" s="4">
        <f t="shared" si="23"/>
        <v>77840.55</v>
      </c>
      <c r="H350" s="4" t="str">
        <v>Female</v>
      </c>
      <c r="I350" s="4" t="str">
        <v>Master's</v>
      </c>
    </row>
    <row r="351" spans="1:9" x14ac:dyDescent="0.25">
      <c r="A351" s="4">
        <v>28</v>
      </c>
      <c r="B351" s="4">
        <f t="shared" si="20"/>
        <v>1</v>
      </c>
      <c r="C351" s="4">
        <f t="shared" si="21"/>
        <v>1</v>
      </c>
      <c r="D351" s="4">
        <v>5</v>
      </c>
      <c r="E351" s="4">
        <v>160000</v>
      </c>
      <c r="F351" s="4">
        <f t="shared" si="22"/>
        <v>85807.81</v>
      </c>
      <c r="G351" s="4">
        <f t="shared" si="23"/>
        <v>74192.19</v>
      </c>
      <c r="H351" s="4" t="str">
        <v>Male</v>
      </c>
      <c r="I351" s="4" t="str">
        <v>Bachelor's</v>
      </c>
    </row>
    <row r="352" spans="1:9" x14ac:dyDescent="0.25">
      <c r="A352" s="4">
        <v>33</v>
      </c>
      <c r="B352" s="4">
        <f t="shared" si="20"/>
        <v>2</v>
      </c>
      <c r="C352" s="4">
        <f t="shared" si="21"/>
        <v>2</v>
      </c>
      <c r="D352" s="4">
        <v>11</v>
      </c>
      <c r="E352" s="4">
        <v>198000</v>
      </c>
      <c r="F352" s="4">
        <f t="shared" si="22"/>
        <v>127586.73</v>
      </c>
      <c r="G352" s="4">
        <f t="shared" si="23"/>
        <v>70413.27</v>
      </c>
      <c r="H352" s="4" t="str">
        <v>Female</v>
      </c>
      <c r="I352" s="4" t="str">
        <v>Master's</v>
      </c>
    </row>
    <row r="353" spans="1:9" x14ac:dyDescent="0.25">
      <c r="A353" s="4">
        <v>25</v>
      </c>
      <c r="B353" s="4">
        <f t="shared" si="20"/>
        <v>1</v>
      </c>
      <c r="C353" s="4">
        <f t="shared" si="21"/>
        <v>1</v>
      </c>
      <c r="D353" s="4">
        <v>2</v>
      </c>
      <c r="E353" s="4">
        <v>110000</v>
      </c>
      <c r="F353" s="4">
        <f t="shared" si="22"/>
        <v>70166.89</v>
      </c>
      <c r="G353" s="4">
        <f t="shared" si="23"/>
        <v>39833.11</v>
      </c>
      <c r="H353" s="4" t="str">
        <v>Male</v>
      </c>
      <c r="I353" s="4" t="str">
        <v>Bachelor's</v>
      </c>
    </row>
    <row r="354" spans="1:9" x14ac:dyDescent="0.25">
      <c r="A354" s="4">
        <v>30</v>
      </c>
      <c r="B354" s="4">
        <f t="shared" si="20"/>
        <v>2</v>
      </c>
      <c r="C354" s="4">
        <f t="shared" si="21"/>
        <v>3</v>
      </c>
      <c r="D354" s="4">
        <v>7</v>
      </c>
      <c r="E354" s="4">
        <v>185000</v>
      </c>
      <c r="F354" s="4">
        <f t="shared" si="22"/>
        <v>121866.31</v>
      </c>
      <c r="G354" s="4">
        <f t="shared" si="23"/>
        <v>63133.69</v>
      </c>
      <c r="H354" s="4" t="str">
        <v>Female</v>
      </c>
      <c r="I354" s="4" t="str">
        <v>PhD</v>
      </c>
    </row>
    <row r="355" spans="1:9" x14ac:dyDescent="0.25">
      <c r="A355" s="4">
        <v>27</v>
      </c>
      <c r="B355" s="4">
        <f t="shared" si="20"/>
        <v>1</v>
      </c>
      <c r="C355" s="4">
        <f t="shared" si="21"/>
        <v>1</v>
      </c>
      <c r="D355" s="4">
        <v>4</v>
      </c>
      <c r="E355" s="4">
        <v>140000</v>
      </c>
      <c r="F355" s="4">
        <f t="shared" si="22"/>
        <v>80594.17</v>
      </c>
      <c r="G355" s="4">
        <f t="shared" si="23"/>
        <v>59405.83</v>
      </c>
      <c r="H355" s="4" t="str">
        <v>Male</v>
      </c>
      <c r="I355" s="4" t="str">
        <v>Bachelor's</v>
      </c>
    </row>
    <row r="356" spans="1:9" x14ac:dyDescent="0.25">
      <c r="A356" s="4">
        <v>34</v>
      </c>
      <c r="B356" s="4">
        <f t="shared" si="20"/>
        <v>2</v>
      </c>
      <c r="C356" s="4">
        <f t="shared" si="21"/>
        <v>2</v>
      </c>
      <c r="D356" s="4">
        <v>12</v>
      </c>
      <c r="E356" s="4">
        <v>196000</v>
      </c>
      <c r="F356" s="4">
        <f t="shared" si="22"/>
        <v>132800.37</v>
      </c>
      <c r="G356" s="4">
        <f t="shared" si="23"/>
        <v>63199.630000000005</v>
      </c>
      <c r="H356" s="4" t="str">
        <v>Female</v>
      </c>
      <c r="I356" s="4" t="str">
        <v>Master's</v>
      </c>
    </row>
    <row r="357" spans="1:9" x14ac:dyDescent="0.25">
      <c r="A357" s="4">
        <v>23</v>
      </c>
      <c r="B357" s="4">
        <f t="shared" si="20"/>
        <v>1</v>
      </c>
      <c r="C357" s="4">
        <f t="shared" si="21"/>
        <v>1</v>
      </c>
      <c r="D357" s="4">
        <v>1</v>
      </c>
      <c r="E357" s="4">
        <v>95000</v>
      </c>
      <c r="F357" s="4">
        <f t="shared" si="22"/>
        <v>65502.65</v>
      </c>
      <c r="G357" s="4">
        <f t="shared" si="23"/>
        <v>29497.35</v>
      </c>
      <c r="H357" s="4" t="str">
        <v>Male</v>
      </c>
      <c r="I357" s="4" t="str">
        <v>Bachelor's</v>
      </c>
    </row>
    <row r="358" spans="1:9" x14ac:dyDescent="0.25">
      <c r="A358" s="4">
        <v>32</v>
      </c>
      <c r="B358" s="4">
        <f t="shared" si="20"/>
        <v>2</v>
      </c>
      <c r="C358" s="4">
        <f t="shared" si="21"/>
        <v>3</v>
      </c>
      <c r="D358" s="4">
        <v>10</v>
      </c>
      <c r="E358" s="4">
        <v>193000</v>
      </c>
      <c r="F358" s="4">
        <f t="shared" si="22"/>
        <v>138056.63</v>
      </c>
      <c r="G358" s="4">
        <f t="shared" si="23"/>
        <v>54943.369999999995</v>
      </c>
      <c r="H358" s="4" t="str">
        <v>Female</v>
      </c>
      <c r="I358" s="4" t="str">
        <v>PhD</v>
      </c>
    </row>
    <row r="359" spans="1:9" x14ac:dyDescent="0.25">
      <c r="A359" s="4">
        <v>29</v>
      </c>
      <c r="B359" s="4">
        <f t="shared" si="20"/>
        <v>1</v>
      </c>
      <c r="C359" s="4">
        <f t="shared" si="21"/>
        <v>1</v>
      </c>
      <c r="D359" s="4">
        <v>6</v>
      </c>
      <c r="E359" s="4">
        <v>175000</v>
      </c>
      <c r="F359" s="4">
        <f t="shared" si="22"/>
        <v>91021.45</v>
      </c>
      <c r="G359" s="4">
        <f t="shared" si="23"/>
        <v>83978.55</v>
      </c>
      <c r="H359" s="4" t="str">
        <v>Male</v>
      </c>
      <c r="I359" s="4" t="str">
        <v>Bachelor's</v>
      </c>
    </row>
    <row r="360" spans="1:9" x14ac:dyDescent="0.25">
      <c r="A360" s="4">
        <v>30</v>
      </c>
      <c r="B360" s="4">
        <f t="shared" si="20"/>
        <v>2</v>
      </c>
      <c r="C360" s="4">
        <f t="shared" si="21"/>
        <v>1</v>
      </c>
      <c r="D360" s="4">
        <v>5</v>
      </c>
      <c r="E360" s="4">
        <v>160000</v>
      </c>
      <c r="F360" s="4">
        <f t="shared" si="22"/>
        <v>78973.149999999994</v>
      </c>
      <c r="G360" s="4">
        <f t="shared" si="23"/>
        <v>81026.850000000006</v>
      </c>
      <c r="H360" s="4" t="str">
        <v>Female</v>
      </c>
      <c r="I360" s="4" t="str">
        <v>Bachelor's</v>
      </c>
    </row>
    <row r="361" spans="1:9" x14ac:dyDescent="0.25">
      <c r="A361" s="4">
        <v>31</v>
      </c>
      <c r="B361" s="4">
        <f t="shared" si="20"/>
        <v>2</v>
      </c>
      <c r="C361" s="4">
        <f t="shared" si="21"/>
        <v>2</v>
      </c>
      <c r="D361" s="4">
        <v>6</v>
      </c>
      <c r="E361" s="4">
        <v>180000</v>
      </c>
      <c r="F361" s="4">
        <f t="shared" si="22"/>
        <v>99870.329999999987</v>
      </c>
      <c r="G361" s="4">
        <f t="shared" si="23"/>
        <v>80129.670000000013</v>
      </c>
      <c r="H361" s="4" t="str">
        <v>Female</v>
      </c>
      <c r="I361" s="4" t="str">
        <v>Master's</v>
      </c>
    </row>
    <row r="362" spans="1:9" x14ac:dyDescent="0.25">
      <c r="A362" s="4">
        <v>31</v>
      </c>
      <c r="B362" s="4">
        <f t="shared" si="20"/>
        <v>1</v>
      </c>
      <c r="C362" s="4">
        <f t="shared" si="21"/>
        <v>1</v>
      </c>
      <c r="D362" s="4">
        <v>9</v>
      </c>
      <c r="E362" s="4">
        <v>195000</v>
      </c>
      <c r="F362" s="4">
        <f t="shared" si="22"/>
        <v>107211.76999999999</v>
      </c>
      <c r="G362" s="4">
        <f t="shared" si="23"/>
        <v>87788.23000000001</v>
      </c>
      <c r="H362" s="4" t="str">
        <v>Male</v>
      </c>
      <c r="I362" s="4" t="str">
        <v>Bachelor's</v>
      </c>
    </row>
    <row r="363" spans="1:9" x14ac:dyDescent="0.25">
      <c r="A363" s="4">
        <v>28</v>
      </c>
      <c r="B363" s="4">
        <f t="shared" si="20"/>
        <v>2</v>
      </c>
      <c r="C363" s="4">
        <f t="shared" si="21"/>
        <v>1</v>
      </c>
      <c r="D363" s="4">
        <v>5</v>
      </c>
      <c r="E363" s="4">
        <v>160000</v>
      </c>
      <c r="F363" s="4">
        <f t="shared" si="22"/>
        <v>80071.95</v>
      </c>
      <c r="G363" s="4">
        <f t="shared" si="23"/>
        <v>79928.05</v>
      </c>
      <c r="H363" s="4" t="str">
        <v>Female</v>
      </c>
      <c r="I363" s="4" t="str">
        <v>Bachelor's</v>
      </c>
    </row>
    <row r="364" spans="1:9" x14ac:dyDescent="0.25">
      <c r="A364" s="4">
        <v>33</v>
      </c>
      <c r="B364" s="4">
        <f t="shared" si="20"/>
        <v>1</v>
      </c>
      <c r="C364" s="4">
        <f t="shared" si="21"/>
        <v>2</v>
      </c>
      <c r="D364" s="4">
        <v>11</v>
      </c>
      <c r="E364" s="4">
        <v>198000</v>
      </c>
      <c r="F364" s="4">
        <f t="shared" si="22"/>
        <v>133322.59</v>
      </c>
      <c r="G364" s="4">
        <f t="shared" si="23"/>
        <v>64677.41</v>
      </c>
      <c r="H364" s="4" t="str">
        <v>Male</v>
      </c>
      <c r="I364" s="4" t="str">
        <v>Master's</v>
      </c>
    </row>
    <row r="365" spans="1:9" x14ac:dyDescent="0.25">
      <c r="A365" s="4">
        <v>26</v>
      </c>
      <c r="B365" s="4">
        <f t="shared" si="20"/>
        <v>2</v>
      </c>
      <c r="C365" s="4">
        <f t="shared" si="21"/>
        <v>1</v>
      </c>
      <c r="D365" s="4">
        <v>3</v>
      </c>
      <c r="E365" s="4">
        <v>130000</v>
      </c>
      <c r="F365" s="4">
        <f t="shared" si="22"/>
        <v>69644.67</v>
      </c>
      <c r="G365" s="4">
        <f t="shared" si="23"/>
        <v>60355.33</v>
      </c>
      <c r="H365" s="4" t="str">
        <v>Female</v>
      </c>
      <c r="I365" s="4" t="str">
        <v>Bachelor's</v>
      </c>
    </row>
    <row r="366" spans="1:9" x14ac:dyDescent="0.25">
      <c r="A366" s="4">
        <v>30</v>
      </c>
      <c r="B366" s="4">
        <f t="shared" si="20"/>
        <v>1</v>
      </c>
      <c r="C366" s="4">
        <f t="shared" si="21"/>
        <v>3</v>
      </c>
      <c r="D366" s="4">
        <v>7</v>
      </c>
      <c r="E366" s="4">
        <v>185000</v>
      </c>
      <c r="F366" s="4">
        <f t="shared" si="22"/>
        <v>127602.17</v>
      </c>
      <c r="G366" s="4">
        <f t="shared" si="23"/>
        <v>57397.83</v>
      </c>
      <c r="H366" s="4" t="str">
        <v>Male</v>
      </c>
      <c r="I366" s="4" t="str">
        <v>PhD</v>
      </c>
    </row>
    <row r="367" spans="1:9" x14ac:dyDescent="0.25">
      <c r="A367" s="4">
        <v>27</v>
      </c>
      <c r="B367" s="4">
        <f t="shared" si="20"/>
        <v>2</v>
      </c>
      <c r="C367" s="4">
        <f t="shared" si="21"/>
        <v>1</v>
      </c>
      <c r="D367" s="4">
        <v>4</v>
      </c>
      <c r="E367" s="4">
        <v>140000</v>
      </c>
      <c r="F367" s="4">
        <f t="shared" si="22"/>
        <v>74858.31</v>
      </c>
      <c r="G367" s="4">
        <f t="shared" si="23"/>
        <v>65141.69</v>
      </c>
      <c r="H367" s="4" t="str">
        <v>Female</v>
      </c>
      <c r="I367" s="4" t="str">
        <v>Bachelor's</v>
      </c>
    </row>
    <row r="368" spans="1:9" x14ac:dyDescent="0.25">
      <c r="A368" s="4">
        <v>34</v>
      </c>
      <c r="B368" s="4">
        <f t="shared" si="20"/>
        <v>1</v>
      </c>
      <c r="C368" s="4">
        <f t="shared" si="21"/>
        <v>2</v>
      </c>
      <c r="D368" s="4">
        <v>12</v>
      </c>
      <c r="E368" s="4">
        <v>196000</v>
      </c>
      <c r="F368" s="4">
        <f t="shared" si="22"/>
        <v>138536.22999999998</v>
      </c>
      <c r="G368" s="4">
        <f t="shared" si="23"/>
        <v>57463.770000000019</v>
      </c>
      <c r="H368" s="4" t="str">
        <v>Male</v>
      </c>
      <c r="I368" s="4" t="str">
        <v>Master's</v>
      </c>
    </row>
    <row r="369" spans="1:9" x14ac:dyDescent="0.25">
      <c r="A369" s="4">
        <v>25</v>
      </c>
      <c r="B369" s="4">
        <f t="shared" si="20"/>
        <v>2</v>
      </c>
      <c r="C369" s="4">
        <f t="shared" si="21"/>
        <v>1</v>
      </c>
      <c r="D369" s="4">
        <v>2</v>
      </c>
      <c r="E369" s="4">
        <v>110000</v>
      </c>
      <c r="F369" s="4">
        <f t="shared" si="22"/>
        <v>64431.03</v>
      </c>
      <c r="G369" s="4">
        <f t="shared" si="23"/>
        <v>45568.97</v>
      </c>
      <c r="H369" s="4" t="str">
        <v>Female</v>
      </c>
      <c r="I369" s="4" t="str">
        <v>Bachelor's</v>
      </c>
    </row>
    <row r="370" spans="1:9" x14ac:dyDescent="0.25">
      <c r="A370" s="4">
        <v>30</v>
      </c>
      <c r="B370" s="4">
        <f t="shared" si="20"/>
        <v>1</v>
      </c>
      <c r="C370" s="4">
        <f t="shared" si="21"/>
        <v>1</v>
      </c>
      <c r="D370" s="4">
        <v>5</v>
      </c>
      <c r="E370" s="4">
        <v>160000</v>
      </c>
      <c r="F370" s="4">
        <f t="shared" si="22"/>
        <v>84709.01</v>
      </c>
      <c r="G370" s="4">
        <f t="shared" si="23"/>
        <v>75290.990000000005</v>
      </c>
      <c r="H370" s="4" t="str">
        <v>Male</v>
      </c>
      <c r="I370" s="4" t="str">
        <v>Bachelor's</v>
      </c>
    </row>
    <row r="371" spans="1:9" x14ac:dyDescent="0.25">
      <c r="A371" s="4">
        <v>31</v>
      </c>
      <c r="B371" s="4">
        <f t="shared" si="20"/>
        <v>2</v>
      </c>
      <c r="C371" s="4">
        <f t="shared" si="21"/>
        <v>3</v>
      </c>
      <c r="D371" s="4">
        <v>9</v>
      </c>
      <c r="E371" s="4">
        <v>195000</v>
      </c>
      <c r="F371" s="4">
        <f t="shared" si="22"/>
        <v>132842.99</v>
      </c>
      <c r="G371" s="4">
        <f t="shared" si="23"/>
        <v>62157.010000000009</v>
      </c>
      <c r="H371" s="4" t="str">
        <v>Female</v>
      </c>
      <c r="I371" s="4" t="str">
        <v>PhD</v>
      </c>
    </row>
    <row r="372" spans="1:9" x14ac:dyDescent="0.25">
      <c r="A372" s="4">
        <v>25</v>
      </c>
      <c r="B372" s="4">
        <f t="shared" si="20"/>
        <v>1</v>
      </c>
      <c r="C372" s="4">
        <f t="shared" si="21"/>
        <v>1</v>
      </c>
      <c r="D372" s="4">
        <v>2</v>
      </c>
      <c r="E372" s="4">
        <v>125000</v>
      </c>
      <c r="F372" s="4">
        <f t="shared" si="22"/>
        <v>70166.89</v>
      </c>
      <c r="G372" s="4">
        <f t="shared" si="23"/>
        <v>54833.11</v>
      </c>
      <c r="H372" s="4" t="str">
        <v>Male</v>
      </c>
      <c r="I372" s="4" t="str">
        <v>Bachelor's</v>
      </c>
    </row>
    <row r="373" spans="1:9" x14ac:dyDescent="0.25">
      <c r="A373" s="4">
        <v>28</v>
      </c>
      <c r="B373" s="4">
        <f t="shared" si="20"/>
        <v>2</v>
      </c>
      <c r="C373" s="4">
        <f t="shared" si="21"/>
        <v>2</v>
      </c>
      <c r="D373" s="4">
        <v>6</v>
      </c>
      <c r="E373" s="4">
        <v>175000</v>
      </c>
      <c r="F373" s="4">
        <f t="shared" si="22"/>
        <v>101518.53</v>
      </c>
      <c r="G373" s="4">
        <f t="shared" si="23"/>
        <v>73481.47</v>
      </c>
      <c r="H373" s="4" t="str">
        <v>Female</v>
      </c>
      <c r="I373" s="4" t="str">
        <v>Master's</v>
      </c>
    </row>
    <row r="374" spans="1:9" x14ac:dyDescent="0.25">
      <c r="A374" s="4">
        <v>30</v>
      </c>
      <c r="B374" s="4">
        <f t="shared" si="20"/>
        <v>1</v>
      </c>
      <c r="C374" s="4">
        <f t="shared" si="21"/>
        <v>1</v>
      </c>
      <c r="D374" s="4">
        <v>8</v>
      </c>
      <c r="E374" s="4">
        <v>190000</v>
      </c>
      <c r="F374" s="4">
        <f t="shared" si="22"/>
        <v>101998.13</v>
      </c>
      <c r="G374" s="4">
        <f t="shared" si="23"/>
        <v>88001.87</v>
      </c>
      <c r="H374" s="4" t="str">
        <v>Male</v>
      </c>
      <c r="I374" s="4" t="str">
        <v>Bachelor's</v>
      </c>
    </row>
    <row r="375" spans="1:9" x14ac:dyDescent="0.25">
      <c r="A375" s="4">
        <v>24</v>
      </c>
      <c r="B375" s="4">
        <f t="shared" si="20"/>
        <v>1</v>
      </c>
      <c r="C375" s="4">
        <f t="shared" si="21"/>
        <v>1</v>
      </c>
      <c r="D375" s="4">
        <v>1</v>
      </c>
      <c r="E375" s="4">
        <v>95000</v>
      </c>
      <c r="F375" s="4">
        <f t="shared" si="22"/>
        <v>64953.25</v>
      </c>
      <c r="G375" s="4">
        <f t="shared" si="23"/>
        <v>30046.75</v>
      </c>
      <c r="H375" s="4" t="str">
        <v>Male</v>
      </c>
      <c r="I375" s="4" t="str">
        <v>Bachelor's</v>
      </c>
    </row>
    <row r="376" spans="1:9" x14ac:dyDescent="0.25">
      <c r="A376" s="4">
        <v>31</v>
      </c>
      <c r="B376" s="4">
        <f t="shared" si="20"/>
        <v>1</v>
      </c>
      <c r="C376" s="4">
        <f t="shared" si="21"/>
        <v>2</v>
      </c>
      <c r="D376" s="4">
        <v>9</v>
      </c>
      <c r="E376" s="4">
        <v>195000</v>
      </c>
      <c r="F376" s="4">
        <f t="shared" si="22"/>
        <v>122895.31</v>
      </c>
      <c r="G376" s="4">
        <f t="shared" si="23"/>
        <v>72104.69</v>
      </c>
      <c r="H376" s="4" t="str">
        <v>Male</v>
      </c>
      <c r="I376" s="4" t="str">
        <v>Master's</v>
      </c>
    </row>
    <row r="377" spans="1:9" x14ac:dyDescent="0.25">
      <c r="A377" s="4">
        <v>23</v>
      </c>
      <c r="B377" s="4">
        <f t="shared" si="20"/>
        <v>1</v>
      </c>
      <c r="C377" s="4">
        <f t="shared" si="21"/>
        <v>1</v>
      </c>
      <c r="D377" s="4">
        <v>1</v>
      </c>
      <c r="E377" s="4">
        <v>90000</v>
      </c>
      <c r="F377" s="4">
        <f t="shared" si="22"/>
        <v>65502.65</v>
      </c>
      <c r="G377" s="4">
        <f t="shared" si="23"/>
        <v>24497.35</v>
      </c>
      <c r="H377" s="4" t="str">
        <v>Male</v>
      </c>
      <c r="I377" s="4" t="str">
        <v>Bachelor's</v>
      </c>
    </row>
    <row r="378" spans="1:9" x14ac:dyDescent="0.25">
      <c r="A378" s="4">
        <v>29</v>
      </c>
      <c r="B378" s="4">
        <f t="shared" si="20"/>
        <v>1</v>
      </c>
      <c r="C378" s="4">
        <f t="shared" si="21"/>
        <v>1</v>
      </c>
      <c r="D378" s="4">
        <v>6</v>
      </c>
      <c r="E378" s="4">
        <v>170000</v>
      </c>
      <c r="F378" s="4">
        <f t="shared" si="22"/>
        <v>91021.45</v>
      </c>
      <c r="G378" s="4">
        <f t="shared" si="23"/>
        <v>78978.55</v>
      </c>
      <c r="H378" s="4" t="str">
        <v>Male</v>
      </c>
      <c r="I378" s="4" t="str">
        <v>Bachelor's</v>
      </c>
    </row>
    <row r="379" spans="1:9" x14ac:dyDescent="0.25">
      <c r="A379" s="4">
        <v>26</v>
      </c>
      <c r="B379" s="4">
        <f t="shared" si="20"/>
        <v>1</v>
      </c>
      <c r="C379" s="4">
        <f t="shared" si="21"/>
        <v>1</v>
      </c>
      <c r="D379" s="4">
        <v>3</v>
      </c>
      <c r="E379" s="4">
        <v>135000</v>
      </c>
      <c r="F379" s="4">
        <f t="shared" si="22"/>
        <v>75380.53</v>
      </c>
      <c r="G379" s="4">
        <f t="shared" si="23"/>
        <v>59619.47</v>
      </c>
      <c r="H379" s="4" t="str">
        <v>Male</v>
      </c>
      <c r="I379" s="4" t="str">
        <v>Bachelor's</v>
      </c>
    </row>
    <row r="380" spans="1:9" x14ac:dyDescent="0.25">
      <c r="A380" s="4">
        <v>25</v>
      </c>
      <c r="B380" s="4">
        <f t="shared" si="20"/>
        <v>1</v>
      </c>
      <c r="C380" s="4">
        <f t="shared" si="21"/>
        <v>1</v>
      </c>
      <c r="D380" s="4">
        <v>2</v>
      </c>
      <c r="E380" s="4">
        <v>115000</v>
      </c>
      <c r="F380" s="4">
        <f t="shared" si="22"/>
        <v>70166.89</v>
      </c>
      <c r="G380" s="4">
        <f t="shared" si="23"/>
        <v>44833.11</v>
      </c>
      <c r="H380" s="4" t="str">
        <v>Male</v>
      </c>
      <c r="I380" s="4" t="str">
        <v>Bachelor's</v>
      </c>
    </row>
    <row r="381" spans="1:9" x14ac:dyDescent="0.25">
      <c r="A381" s="4">
        <v>27</v>
      </c>
      <c r="B381" s="4">
        <f t="shared" si="20"/>
        <v>2</v>
      </c>
      <c r="C381" s="4">
        <f t="shared" si="21"/>
        <v>2</v>
      </c>
      <c r="D381" s="4">
        <v>4</v>
      </c>
      <c r="E381" s="4">
        <v>150000</v>
      </c>
      <c r="F381" s="4">
        <f t="shared" si="22"/>
        <v>90541.85</v>
      </c>
      <c r="G381" s="4">
        <f t="shared" si="23"/>
        <v>59458.149999999994</v>
      </c>
      <c r="H381" s="4" t="str">
        <v>Female</v>
      </c>
      <c r="I381" s="4" t="str">
        <v>Master's</v>
      </c>
    </row>
    <row r="382" spans="1:9" x14ac:dyDescent="0.25">
      <c r="A382" s="4">
        <v>24</v>
      </c>
      <c r="B382" s="4">
        <f t="shared" si="20"/>
        <v>2</v>
      </c>
      <c r="C382" s="4">
        <f t="shared" si="21"/>
        <v>1</v>
      </c>
      <c r="D382" s="4">
        <v>3</v>
      </c>
      <c r="E382" s="4">
        <v>125000</v>
      </c>
      <c r="F382" s="4">
        <f t="shared" si="22"/>
        <v>70743.47</v>
      </c>
      <c r="G382" s="4">
        <f t="shared" si="23"/>
        <v>54256.53</v>
      </c>
      <c r="H382" s="4" t="str">
        <v>Female</v>
      </c>
      <c r="I382" s="4" t="str">
        <v>Bachelor's</v>
      </c>
    </row>
    <row r="383" spans="1:9" x14ac:dyDescent="0.25">
      <c r="A383" s="4">
        <v>31</v>
      </c>
      <c r="B383" s="4">
        <f t="shared" si="20"/>
        <v>1</v>
      </c>
      <c r="C383" s="4">
        <f t="shared" si="21"/>
        <v>2</v>
      </c>
      <c r="D383" s="4">
        <v>7</v>
      </c>
      <c r="E383" s="4">
        <v>180000</v>
      </c>
      <c r="F383" s="4">
        <f t="shared" si="22"/>
        <v>111369.23</v>
      </c>
      <c r="G383" s="4">
        <f t="shared" si="23"/>
        <v>68630.77</v>
      </c>
      <c r="H383" s="4" t="str">
        <v>Male</v>
      </c>
      <c r="I383" s="4" t="str">
        <v>Master's</v>
      </c>
    </row>
    <row r="384" spans="1:9" x14ac:dyDescent="0.25">
      <c r="A384" s="4">
        <v>33</v>
      </c>
      <c r="B384" s="4">
        <f t="shared" si="20"/>
        <v>2</v>
      </c>
      <c r="C384" s="4">
        <f t="shared" si="21"/>
        <v>2</v>
      </c>
      <c r="D384" s="4">
        <v>10</v>
      </c>
      <c r="E384" s="4">
        <v>195000</v>
      </c>
      <c r="F384" s="4">
        <f t="shared" si="22"/>
        <v>121823.69</v>
      </c>
      <c r="G384" s="4">
        <f t="shared" si="23"/>
        <v>73176.31</v>
      </c>
      <c r="H384" s="4" t="str">
        <v>Female</v>
      </c>
      <c r="I384" s="4" t="str">
        <v>Master's</v>
      </c>
    </row>
    <row r="385" spans="1:9" x14ac:dyDescent="0.25">
      <c r="A385" s="4">
        <v>30</v>
      </c>
      <c r="B385" s="4">
        <f t="shared" si="20"/>
        <v>2</v>
      </c>
      <c r="C385" s="4">
        <f t="shared" si="21"/>
        <v>3</v>
      </c>
      <c r="D385" s="4">
        <v>6</v>
      </c>
      <c r="E385" s="4">
        <v>170000</v>
      </c>
      <c r="F385" s="4">
        <f t="shared" si="22"/>
        <v>116103.26999999999</v>
      </c>
      <c r="G385" s="4">
        <f t="shared" si="23"/>
        <v>53896.73000000001</v>
      </c>
      <c r="H385" s="4" t="str">
        <v>Female</v>
      </c>
      <c r="I385" s="4" t="str">
        <v>PhD</v>
      </c>
    </row>
    <row r="386" spans="1:9" x14ac:dyDescent="0.25">
      <c r="A386" s="4">
        <v>34</v>
      </c>
      <c r="B386" s="4">
        <f t="shared" ref="B386:B449" si="24">IF(H386 = "Male", 1, IF(H386 = "Female", 2, IF(H386 = "Other", 3)))</f>
        <v>2</v>
      </c>
      <c r="C386" s="4">
        <f t="shared" ref="C386:C449" si="25">IF(I386 = "High School", 0, IF(I386 = "Bachelor's", 1, IF(I386 = "Master's", 2, IF(I386 = "PhD", 3))))</f>
        <v>2</v>
      </c>
      <c r="D386" s="4">
        <v>11</v>
      </c>
      <c r="E386" s="4">
        <v>196000</v>
      </c>
      <c r="F386" s="4">
        <f t="shared" si="22"/>
        <v>127037.33</v>
      </c>
      <c r="G386" s="4">
        <f t="shared" si="23"/>
        <v>68962.67</v>
      </c>
      <c r="H386" s="4" t="str">
        <v>Female</v>
      </c>
      <c r="I386" s="4" t="str">
        <v>Master's</v>
      </c>
    </row>
    <row r="387" spans="1:9" x14ac:dyDescent="0.25">
      <c r="A387" s="4">
        <v>23</v>
      </c>
      <c r="B387" s="4">
        <f t="shared" si="24"/>
        <v>1</v>
      </c>
      <c r="C387" s="4">
        <f t="shared" si="25"/>
        <v>1</v>
      </c>
      <c r="D387" s="4">
        <v>1</v>
      </c>
      <c r="E387" s="4">
        <v>92000</v>
      </c>
      <c r="F387" s="4">
        <f t="shared" ref="F387:F450" si="26">62428.13 + (-549.4*A387) + (-5735.86*B387) + (15683.54*C387) + (5763.04*D387)</f>
        <v>65502.65</v>
      </c>
      <c r="G387" s="4">
        <f t="shared" ref="G387:G450" si="27">E387-F387</f>
        <v>26497.35</v>
      </c>
      <c r="H387" s="4" t="str">
        <v>Male</v>
      </c>
      <c r="I387" s="4" t="str">
        <v>Bachelor's</v>
      </c>
    </row>
    <row r="388" spans="1:9" x14ac:dyDescent="0.25">
      <c r="A388" s="4">
        <v>32</v>
      </c>
      <c r="B388" s="4">
        <f t="shared" si="24"/>
        <v>2</v>
      </c>
      <c r="C388" s="4">
        <f t="shared" si="25"/>
        <v>3</v>
      </c>
      <c r="D388" s="4">
        <v>9</v>
      </c>
      <c r="E388" s="4">
        <v>195000</v>
      </c>
      <c r="F388" s="4">
        <f t="shared" si="26"/>
        <v>132293.59000000003</v>
      </c>
      <c r="G388" s="4">
        <f t="shared" si="27"/>
        <v>62706.409999999974</v>
      </c>
      <c r="H388" s="4" t="str">
        <v>Female</v>
      </c>
      <c r="I388" s="4" t="str">
        <v>PhD</v>
      </c>
    </row>
    <row r="389" spans="1:9" x14ac:dyDescent="0.25">
      <c r="A389" s="4">
        <v>28</v>
      </c>
      <c r="B389" s="4">
        <f t="shared" si="24"/>
        <v>1</v>
      </c>
      <c r="C389" s="4">
        <f t="shared" si="25"/>
        <v>1</v>
      </c>
      <c r="D389" s="4">
        <v>5</v>
      </c>
      <c r="E389" s="4">
        <v>165000</v>
      </c>
      <c r="F389" s="4">
        <f t="shared" si="26"/>
        <v>85807.81</v>
      </c>
      <c r="G389" s="4">
        <f t="shared" si="27"/>
        <v>79192.19</v>
      </c>
      <c r="H389" s="4" t="str">
        <v>Male</v>
      </c>
      <c r="I389" s="4" t="str">
        <v>Bachelor's</v>
      </c>
    </row>
    <row r="390" spans="1:9" x14ac:dyDescent="0.25">
      <c r="A390" s="4">
        <v>25</v>
      </c>
      <c r="B390" s="4">
        <f t="shared" si="24"/>
        <v>1</v>
      </c>
      <c r="C390" s="4">
        <f t="shared" si="25"/>
        <v>1</v>
      </c>
      <c r="D390" s="4">
        <v>3</v>
      </c>
      <c r="E390" s="4">
        <v>135000</v>
      </c>
      <c r="F390" s="4">
        <f t="shared" si="26"/>
        <v>75929.929999999993</v>
      </c>
      <c r="G390" s="4">
        <f t="shared" si="27"/>
        <v>59070.070000000007</v>
      </c>
      <c r="H390" s="4" t="str">
        <v>Male</v>
      </c>
      <c r="I390" s="4" t="str">
        <v>Bachelor's</v>
      </c>
    </row>
    <row r="391" spans="1:9" x14ac:dyDescent="0.25">
      <c r="A391" s="4">
        <v>33</v>
      </c>
      <c r="B391" s="4">
        <f t="shared" si="24"/>
        <v>2</v>
      </c>
      <c r="C391" s="4">
        <f t="shared" si="25"/>
        <v>2</v>
      </c>
      <c r="D391" s="4">
        <v>11</v>
      </c>
      <c r="E391" s="4">
        <v>196000</v>
      </c>
      <c r="F391" s="4">
        <f t="shared" si="26"/>
        <v>127586.73</v>
      </c>
      <c r="G391" s="4">
        <f t="shared" si="27"/>
        <v>68413.27</v>
      </c>
      <c r="H391" s="4" t="str">
        <v>Female</v>
      </c>
      <c r="I391" s="4" t="str">
        <v>Master's</v>
      </c>
    </row>
    <row r="392" spans="1:9" x14ac:dyDescent="0.25">
      <c r="A392" s="4">
        <v>24</v>
      </c>
      <c r="B392" s="4">
        <f t="shared" si="24"/>
        <v>1</v>
      </c>
      <c r="C392" s="4">
        <f t="shared" si="25"/>
        <v>1</v>
      </c>
      <c r="D392" s="4">
        <v>1</v>
      </c>
      <c r="E392" s="4">
        <v>92000</v>
      </c>
      <c r="F392" s="4">
        <f t="shared" si="26"/>
        <v>64953.25</v>
      </c>
      <c r="G392" s="4">
        <f t="shared" si="27"/>
        <v>27046.75</v>
      </c>
      <c r="H392" s="4" t="str">
        <v>Male</v>
      </c>
      <c r="I392" s="4" t="str">
        <v>Bachelor's</v>
      </c>
    </row>
    <row r="393" spans="1:9" x14ac:dyDescent="0.25">
      <c r="A393" s="4">
        <v>32</v>
      </c>
      <c r="B393" s="4">
        <f t="shared" si="24"/>
        <v>1</v>
      </c>
      <c r="C393" s="4">
        <f t="shared" si="25"/>
        <v>1</v>
      </c>
      <c r="D393" s="4">
        <v>5</v>
      </c>
      <c r="E393" s="4">
        <v>135000</v>
      </c>
      <c r="F393" s="4">
        <f t="shared" si="26"/>
        <v>83610.210000000006</v>
      </c>
      <c r="G393" s="4">
        <f t="shared" si="27"/>
        <v>51389.789999999994</v>
      </c>
      <c r="H393" s="4" t="str">
        <v>Male</v>
      </c>
      <c r="I393" s="4" t="str">
        <v>Bachelor's</v>
      </c>
    </row>
    <row r="394" spans="1:9" x14ac:dyDescent="0.25">
      <c r="A394" s="4">
        <v>27</v>
      </c>
      <c r="B394" s="4">
        <f t="shared" si="24"/>
        <v>2</v>
      </c>
      <c r="C394" s="4">
        <f t="shared" si="25"/>
        <v>2</v>
      </c>
      <c r="D394" s="4">
        <v>3</v>
      </c>
      <c r="E394" s="4">
        <v>180000</v>
      </c>
      <c r="F394" s="4">
        <f t="shared" si="26"/>
        <v>84778.81</v>
      </c>
      <c r="G394" s="4">
        <f t="shared" si="27"/>
        <v>95221.19</v>
      </c>
      <c r="H394" s="4" t="str">
        <v>Female</v>
      </c>
      <c r="I394" s="4" t="str">
        <v>Master's</v>
      </c>
    </row>
    <row r="395" spans="1:9" x14ac:dyDescent="0.25">
      <c r="A395" s="4">
        <v>40</v>
      </c>
      <c r="B395" s="4">
        <f t="shared" si="24"/>
        <v>1</v>
      </c>
      <c r="C395" s="4">
        <f t="shared" si="25"/>
        <v>1</v>
      </c>
      <c r="D395" s="4">
        <v>12</v>
      </c>
      <c r="E395" s="4">
        <v>195000</v>
      </c>
      <c r="F395" s="4">
        <f t="shared" si="26"/>
        <v>119556.29</v>
      </c>
      <c r="G395" s="4">
        <f t="shared" si="27"/>
        <v>75443.710000000006</v>
      </c>
      <c r="H395" s="4" t="str">
        <v>Male</v>
      </c>
      <c r="I395" s="4" t="str">
        <v>Bachelor's</v>
      </c>
    </row>
    <row r="396" spans="1:9" x14ac:dyDescent="0.25">
      <c r="A396" s="4">
        <v>35</v>
      </c>
      <c r="B396" s="4">
        <f t="shared" si="24"/>
        <v>2</v>
      </c>
      <c r="C396" s="4">
        <f t="shared" si="25"/>
        <v>1</v>
      </c>
      <c r="D396" s="4">
        <v>8</v>
      </c>
      <c r="E396" s="4">
        <v>165000</v>
      </c>
      <c r="F396" s="4">
        <f t="shared" si="26"/>
        <v>93515.26999999999</v>
      </c>
      <c r="G396" s="4">
        <f t="shared" si="27"/>
        <v>71484.73000000001</v>
      </c>
      <c r="H396" s="4" t="str">
        <v>Female</v>
      </c>
      <c r="I396" s="4" t="str">
        <v>Bachelor's</v>
      </c>
    </row>
    <row r="397" spans="1:9" x14ac:dyDescent="0.25">
      <c r="A397" s="4">
        <v>43</v>
      </c>
      <c r="B397" s="4">
        <f t="shared" si="24"/>
        <v>1</v>
      </c>
      <c r="C397" s="4">
        <f t="shared" si="25"/>
        <v>2</v>
      </c>
      <c r="D397" s="4">
        <v>15</v>
      </c>
      <c r="E397" s="4">
        <v>198000</v>
      </c>
      <c r="F397" s="4">
        <f t="shared" si="26"/>
        <v>150880.75</v>
      </c>
      <c r="G397" s="4">
        <f t="shared" si="27"/>
        <v>47119.25</v>
      </c>
      <c r="H397" s="4" t="str">
        <v>Male</v>
      </c>
      <c r="I397" s="4" t="str">
        <v>Master's</v>
      </c>
    </row>
    <row r="398" spans="1:9" x14ac:dyDescent="0.25">
      <c r="A398" s="4">
        <v>29</v>
      </c>
      <c r="B398" s="4">
        <f t="shared" si="24"/>
        <v>2</v>
      </c>
      <c r="C398" s="4">
        <f t="shared" si="25"/>
        <v>1</v>
      </c>
      <c r="D398" s="4">
        <v>4</v>
      </c>
      <c r="E398" s="4">
        <v>150000</v>
      </c>
      <c r="F398" s="4">
        <f t="shared" si="26"/>
        <v>73759.509999999995</v>
      </c>
      <c r="G398" s="4">
        <f t="shared" si="27"/>
        <v>76240.490000000005</v>
      </c>
      <c r="H398" s="4" t="str">
        <v>Female</v>
      </c>
      <c r="I398" s="4" t="str">
        <v>Bachelor's</v>
      </c>
    </row>
    <row r="399" spans="1:9" x14ac:dyDescent="0.25">
      <c r="A399" s="4">
        <v>36</v>
      </c>
      <c r="B399" s="4">
        <f t="shared" si="24"/>
        <v>1</v>
      </c>
      <c r="C399" s="4">
        <f t="shared" si="25"/>
        <v>1</v>
      </c>
      <c r="D399" s="4">
        <v>9</v>
      </c>
      <c r="E399" s="4">
        <v>162000</v>
      </c>
      <c r="F399" s="4">
        <f t="shared" si="26"/>
        <v>104464.76999999999</v>
      </c>
      <c r="G399" s="4">
        <f t="shared" si="27"/>
        <v>57535.23000000001</v>
      </c>
      <c r="H399" s="4" t="str">
        <v>Male</v>
      </c>
      <c r="I399" s="4" t="str">
        <v>Bachelor's</v>
      </c>
    </row>
    <row r="400" spans="1:9" x14ac:dyDescent="0.25">
      <c r="A400" s="4">
        <v>31</v>
      </c>
      <c r="B400" s="4">
        <f t="shared" si="24"/>
        <v>1</v>
      </c>
      <c r="C400" s="4">
        <f t="shared" si="25"/>
        <v>2</v>
      </c>
      <c r="D400" s="4">
        <v>6</v>
      </c>
      <c r="E400" s="4">
        <v>175000</v>
      </c>
      <c r="F400" s="4">
        <f t="shared" si="26"/>
        <v>105606.19</v>
      </c>
      <c r="G400" s="4">
        <f t="shared" si="27"/>
        <v>69393.81</v>
      </c>
      <c r="H400" s="4" t="str">
        <v>Male</v>
      </c>
      <c r="I400" s="4" t="str">
        <v>Master's</v>
      </c>
    </row>
    <row r="401" spans="1:9" x14ac:dyDescent="0.25">
      <c r="A401" s="4">
        <v>42</v>
      </c>
      <c r="B401" s="4">
        <f t="shared" si="24"/>
        <v>2</v>
      </c>
      <c r="C401" s="4">
        <f t="shared" si="25"/>
        <v>1</v>
      </c>
      <c r="D401" s="4">
        <v>13</v>
      </c>
      <c r="E401" s="4">
        <v>197000</v>
      </c>
      <c r="F401" s="4">
        <f t="shared" si="26"/>
        <v>118484.67000000001</v>
      </c>
      <c r="G401" s="4">
        <f t="shared" si="27"/>
        <v>78515.329999999987</v>
      </c>
      <c r="H401" s="4" t="str">
        <v>Female</v>
      </c>
      <c r="I401" s="4" t="str">
        <v>Bachelor's</v>
      </c>
    </row>
    <row r="402" spans="1:9" x14ac:dyDescent="0.25">
      <c r="A402" s="4">
        <v>33</v>
      </c>
      <c r="B402" s="4">
        <f t="shared" si="24"/>
        <v>1</v>
      </c>
      <c r="C402" s="4">
        <f t="shared" si="25"/>
        <v>1</v>
      </c>
      <c r="D402" s="4">
        <v>7</v>
      </c>
      <c r="E402" s="4">
        <v>142000</v>
      </c>
      <c r="F402" s="4">
        <f t="shared" si="26"/>
        <v>94586.889999999985</v>
      </c>
      <c r="G402" s="4">
        <f t="shared" si="27"/>
        <v>47413.110000000015</v>
      </c>
      <c r="H402" s="4" t="str">
        <v>Male</v>
      </c>
      <c r="I402" s="4" t="str">
        <v>Bachelor's</v>
      </c>
    </row>
    <row r="403" spans="1:9" x14ac:dyDescent="0.25">
      <c r="A403" s="4">
        <v>29</v>
      </c>
      <c r="B403" s="4">
        <f t="shared" si="24"/>
        <v>2</v>
      </c>
      <c r="C403" s="4">
        <f t="shared" si="25"/>
        <v>2</v>
      </c>
      <c r="D403" s="4">
        <v>4</v>
      </c>
      <c r="E403" s="4">
        <v>182000</v>
      </c>
      <c r="F403" s="4">
        <f t="shared" si="26"/>
        <v>89443.05</v>
      </c>
      <c r="G403" s="4">
        <f t="shared" si="27"/>
        <v>92556.95</v>
      </c>
      <c r="H403" s="4" t="str">
        <v>Female</v>
      </c>
      <c r="I403" s="4" t="str">
        <v>Master's</v>
      </c>
    </row>
    <row r="404" spans="1:9" x14ac:dyDescent="0.25">
      <c r="A404" s="4">
        <v>41</v>
      </c>
      <c r="B404" s="4">
        <f t="shared" si="24"/>
        <v>1</v>
      </c>
      <c r="C404" s="4">
        <f t="shared" si="25"/>
        <v>1</v>
      </c>
      <c r="D404" s="4">
        <v>11</v>
      </c>
      <c r="E404" s="4">
        <v>185000</v>
      </c>
      <c r="F404" s="4">
        <f t="shared" si="26"/>
        <v>113243.85</v>
      </c>
      <c r="G404" s="4">
        <f t="shared" si="27"/>
        <v>71756.149999999994</v>
      </c>
      <c r="H404" s="4" t="str">
        <v>Male</v>
      </c>
      <c r="I404" s="4" t="str">
        <v>Bachelor's</v>
      </c>
    </row>
    <row r="405" spans="1:9" x14ac:dyDescent="0.25">
      <c r="A405" s="4">
        <v>35</v>
      </c>
      <c r="B405" s="4">
        <f t="shared" si="24"/>
        <v>2</v>
      </c>
      <c r="C405" s="4">
        <f t="shared" si="25"/>
        <v>1</v>
      </c>
      <c r="D405" s="4">
        <v>8</v>
      </c>
      <c r="E405" s="4">
        <v>170000</v>
      </c>
      <c r="F405" s="4">
        <f t="shared" si="26"/>
        <v>93515.26999999999</v>
      </c>
      <c r="G405" s="4">
        <f t="shared" si="27"/>
        <v>76484.73000000001</v>
      </c>
      <c r="H405" s="4" t="str">
        <v>Female</v>
      </c>
      <c r="I405" s="4" t="str">
        <v>Bachelor's</v>
      </c>
    </row>
    <row r="406" spans="1:9" x14ac:dyDescent="0.25">
      <c r="A406" s="4">
        <v>27</v>
      </c>
      <c r="B406" s="4">
        <f t="shared" si="24"/>
        <v>1</v>
      </c>
      <c r="C406" s="4">
        <f t="shared" si="25"/>
        <v>1</v>
      </c>
      <c r="D406" s="4">
        <v>4</v>
      </c>
      <c r="E406" s="4">
        <v>160000</v>
      </c>
      <c r="F406" s="4">
        <f t="shared" si="26"/>
        <v>80594.17</v>
      </c>
      <c r="G406" s="4">
        <f t="shared" si="27"/>
        <v>79405.83</v>
      </c>
      <c r="H406" s="4" t="str">
        <v>Male</v>
      </c>
      <c r="I406" s="4" t="str">
        <v>Bachelor's</v>
      </c>
    </row>
    <row r="407" spans="1:9" x14ac:dyDescent="0.25">
      <c r="A407" s="4">
        <v>32</v>
      </c>
      <c r="B407" s="4">
        <f t="shared" si="24"/>
        <v>1</v>
      </c>
      <c r="C407" s="4">
        <f t="shared" si="25"/>
        <v>1</v>
      </c>
      <c r="D407" s="4">
        <v>8</v>
      </c>
      <c r="E407" s="4">
        <v>180000</v>
      </c>
      <c r="F407" s="4">
        <f t="shared" si="26"/>
        <v>100899.33</v>
      </c>
      <c r="G407" s="4">
        <f t="shared" si="27"/>
        <v>79100.67</v>
      </c>
      <c r="H407" s="4" t="str">
        <v>Male</v>
      </c>
      <c r="I407" s="4" t="str">
        <v>Bachelor's</v>
      </c>
    </row>
    <row r="408" spans="1:9" x14ac:dyDescent="0.25">
      <c r="A408" s="4">
        <v>29</v>
      </c>
      <c r="B408" s="4">
        <f t="shared" si="24"/>
        <v>2</v>
      </c>
      <c r="C408" s="4">
        <f t="shared" si="25"/>
        <v>2</v>
      </c>
      <c r="D408" s="4">
        <v>6</v>
      </c>
      <c r="E408" s="4">
        <v>150000</v>
      </c>
      <c r="F408" s="4">
        <f t="shared" si="26"/>
        <v>100969.13</v>
      </c>
      <c r="G408" s="4">
        <f t="shared" si="27"/>
        <v>49030.869999999995</v>
      </c>
      <c r="H408" s="4" t="str">
        <v>Female</v>
      </c>
      <c r="I408" s="4" t="str">
        <v>Master's</v>
      </c>
    </row>
    <row r="409" spans="1:9" x14ac:dyDescent="0.25">
      <c r="A409" s="4">
        <v>30</v>
      </c>
      <c r="B409" s="4">
        <f t="shared" si="24"/>
        <v>1</v>
      </c>
      <c r="C409" s="4">
        <f t="shared" si="25"/>
        <v>1</v>
      </c>
      <c r="D409" s="4">
        <v>5</v>
      </c>
      <c r="E409" s="4">
        <v>140000</v>
      </c>
      <c r="F409" s="4">
        <f t="shared" si="26"/>
        <v>84709.01</v>
      </c>
      <c r="G409" s="4">
        <f t="shared" si="27"/>
        <v>55290.990000000005</v>
      </c>
      <c r="H409" s="4" t="str">
        <v>Male</v>
      </c>
      <c r="I409" s="4" t="str">
        <v>Bachelor's</v>
      </c>
    </row>
    <row r="410" spans="1:9" x14ac:dyDescent="0.25">
      <c r="A410" s="4">
        <v>24</v>
      </c>
      <c r="B410" s="4">
        <f t="shared" si="24"/>
        <v>1</v>
      </c>
      <c r="C410" s="4">
        <f t="shared" si="25"/>
        <v>1</v>
      </c>
      <c r="D410" s="4">
        <v>2</v>
      </c>
      <c r="E410" s="4">
        <v>100000</v>
      </c>
      <c r="F410" s="4">
        <f t="shared" si="26"/>
        <v>70716.289999999994</v>
      </c>
      <c r="G410" s="4">
        <f t="shared" si="27"/>
        <v>29283.710000000006</v>
      </c>
      <c r="H410" s="4" t="str">
        <v>Male</v>
      </c>
      <c r="I410" s="4" t="str">
        <v>Bachelor's</v>
      </c>
    </row>
    <row r="411" spans="1:9" x14ac:dyDescent="0.25">
      <c r="A411" s="4">
        <v>33</v>
      </c>
      <c r="B411" s="4">
        <f t="shared" si="24"/>
        <v>2</v>
      </c>
      <c r="C411" s="4">
        <f t="shared" si="25"/>
        <v>2</v>
      </c>
      <c r="D411" s="4">
        <v>11</v>
      </c>
      <c r="E411" s="4">
        <v>190000</v>
      </c>
      <c r="F411" s="4">
        <f t="shared" si="26"/>
        <v>127586.73</v>
      </c>
      <c r="G411" s="4">
        <f t="shared" si="27"/>
        <v>62413.270000000004</v>
      </c>
      <c r="H411" s="4" t="str">
        <v>Female</v>
      </c>
      <c r="I411" s="4" t="str">
        <v>Master's</v>
      </c>
    </row>
    <row r="412" spans="1:9" x14ac:dyDescent="0.25">
      <c r="A412" s="4">
        <v>26</v>
      </c>
      <c r="B412" s="4">
        <f t="shared" si="24"/>
        <v>1</v>
      </c>
      <c r="C412" s="4">
        <f t="shared" si="25"/>
        <v>1</v>
      </c>
      <c r="D412" s="4">
        <v>3</v>
      </c>
      <c r="E412" s="4">
        <v>120000</v>
      </c>
      <c r="F412" s="4">
        <f t="shared" si="26"/>
        <v>75380.53</v>
      </c>
      <c r="G412" s="4">
        <f t="shared" si="27"/>
        <v>44619.47</v>
      </c>
      <c r="H412" s="4" t="str">
        <v>Male</v>
      </c>
      <c r="I412" s="4" t="str">
        <v>Bachelor's</v>
      </c>
    </row>
    <row r="413" spans="1:9" x14ac:dyDescent="0.25">
      <c r="A413" s="4">
        <v>30</v>
      </c>
      <c r="B413" s="4">
        <f t="shared" si="24"/>
        <v>2</v>
      </c>
      <c r="C413" s="4">
        <f t="shared" si="25"/>
        <v>3</v>
      </c>
      <c r="D413" s="4">
        <v>7</v>
      </c>
      <c r="E413" s="4">
        <v>170000</v>
      </c>
      <c r="F413" s="4">
        <f t="shared" si="26"/>
        <v>121866.31</v>
      </c>
      <c r="G413" s="4">
        <f t="shared" si="27"/>
        <v>48133.69</v>
      </c>
      <c r="H413" s="4" t="str">
        <v>Female</v>
      </c>
      <c r="I413" s="4" t="str">
        <v>PhD</v>
      </c>
    </row>
    <row r="414" spans="1:9" x14ac:dyDescent="0.25">
      <c r="A414" s="4">
        <v>31</v>
      </c>
      <c r="B414" s="4">
        <f t="shared" si="24"/>
        <v>1</v>
      </c>
      <c r="C414" s="4">
        <f t="shared" si="25"/>
        <v>1</v>
      </c>
      <c r="D414" s="4">
        <v>9</v>
      </c>
      <c r="E414" s="4">
        <v>190000</v>
      </c>
      <c r="F414" s="4">
        <f t="shared" si="26"/>
        <v>107211.76999999999</v>
      </c>
      <c r="G414" s="4">
        <f t="shared" si="27"/>
        <v>82788.23000000001</v>
      </c>
      <c r="H414" s="4" t="str">
        <v>Male</v>
      </c>
      <c r="I414" s="4" t="str">
        <v>Bachelor's</v>
      </c>
    </row>
    <row r="415" spans="1:9" x14ac:dyDescent="0.25">
      <c r="A415" s="4">
        <v>28</v>
      </c>
      <c r="B415" s="4">
        <f t="shared" si="24"/>
        <v>2</v>
      </c>
      <c r="C415" s="4">
        <f t="shared" si="25"/>
        <v>1</v>
      </c>
      <c r="D415" s="4">
        <v>5</v>
      </c>
      <c r="E415" s="4">
        <v>150000</v>
      </c>
      <c r="F415" s="4">
        <f t="shared" si="26"/>
        <v>80071.95</v>
      </c>
      <c r="G415" s="4">
        <f t="shared" si="27"/>
        <v>69928.05</v>
      </c>
      <c r="H415" s="4" t="str">
        <v>Female</v>
      </c>
      <c r="I415" s="4" t="str">
        <v>Bachelor's</v>
      </c>
    </row>
    <row r="416" spans="1:9" x14ac:dyDescent="0.25">
      <c r="A416" s="4">
        <v>26</v>
      </c>
      <c r="B416" s="4">
        <f t="shared" si="24"/>
        <v>2</v>
      </c>
      <c r="C416" s="4">
        <f t="shared" si="25"/>
        <v>1</v>
      </c>
      <c r="D416" s="4">
        <v>3</v>
      </c>
      <c r="E416" s="4">
        <v>120000</v>
      </c>
      <c r="F416" s="4">
        <f t="shared" si="26"/>
        <v>69644.67</v>
      </c>
      <c r="G416" s="4">
        <f t="shared" si="27"/>
        <v>50355.33</v>
      </c>
      <c r="H416" s="4" t="str">
        <v>Female</v>
      </c>
      <c r="I416" s="4" t="str">
        <v>Bachelor's</v>
      </c>
    </row>
    <row r="417" spans="1:9" x14ac:dyDescent="0.25">
      <c r="A417" s="4">
        <v>30</v>
      </c>
      <c r="B417" s="4">
        <f t="shared" si="24"/>
        <v>1</v>
      </c>
      <c r="C417" s="4">
        <f t="shared" si="25"/>
        <v>3</v>
      </c>
      <c r="D417" s="4">
        <v>7</v>
      </c>
      <c r="E417" s="4">
        <v>170000</v>
      </c>
      <c r="F417" s="4">
        <f t="shared" si="26"/>
        <v>127602.17</v>
      </c>
      <c r="G417" s="4">
        <f t="shared" si="27"/>
        <v>42397.83</v>
      </c>
      <c r="H417" s="4" t="str">
        <v>Male</v>
      </c>
      <c r="I417" s="4" t="str">
        <v>PhD</v>
      </c>
    </row>
    <row r="418" spans="1:9" x14ac:dyDescent="0.25">
      <c r="A418" s="4">
        <v>27</v>
      </c>
      <c r="B418" s="4">
        <f t="shared" si="24"/>
        <v>2</v>
      </c>
      <c r="C418" s="4">
        <f t="shared" si="25"/>
        <v>1</v>
      </c>
      <c r="D418" s="4">
        <v>4</v>
      </c>
      <c r="E418" s="4">
        <v>130000</v>
      </c>
      <c r="F418" s="4">
        <f t="shared" si="26"/>
        <v>74858.31</v>
      </c>
      <c r="G418" s="4">
        <f t="shared" si="27"/>
        <v>55141.69</v>
      </c>
      <c r="H418" s="4" t="str">
        <v>Female</v>
      </c>
      <c r="I418" s="4" t="str">
        <v>Bachelor's</v>
      </c>
    </row>
    <row r="419" spans="1:9" x14ac:dyDescent="0.25">
      <c r="A419" s="4">
        <v>24</v>
      </c>
      <c r="B419" s="4">
        <f t="shared" si="24"/>
        <v>1</v>
      </c>
      <c r="C419" s="4">
        <f t="shared" si="25"/>
        <v>1</v>
      </c>
      <c r="D419" s="4">
        <v>2</v>
      </c>
      <c r="E419" s="4">
        <v>95000</v>
      </c>
      <c r="F419" s="4">
        <f t="shared" si="26"/>
        <v>70716.289999999994</v>
      </c>
      <c r="G419" s="4">
        <f t="shared" si="27"/>
        <v>24283.710000000006</v>
      </c>
      <c r="H419" s="4" t="str">
        <v>Male</v>
      </c>
      <c r="I419" s="4" t="str">
        <v>Bachelor's</v>
      </c>
    </row>
    <row r="420" spans="1:9" x14ac:dyDescent="0.25">
      <c r="A420" s="4">
        <v>33</v>
      </c>
      <c r="B420" s="4">
        <f t="shared" si="24"/>
        <v>1</v>
      </c>
      <c r="C420" s="4">
        <f t="shared" si="25"/>
        <v>2</v>
      </c>
      <c r="D420" s="4">
        <v>11</v>
      </c>
      <c r="E420" s="4">
        <v>195000</v>
      </c>
      <c r="F420" s="4">
        <f t="shared" si="26"/>
        <v>133322.59</v>
      </c>
      <c r="G420" s="4">
        <f t="shared" si="27"/>
        <v>61677.41</v>
      </c>
      <c r="H420" s="4" t="str">
        <v>Male</v>
      </c>
      <c r="I420" s="4" t="str">
        <v>Master's</v>
      </c>
    </row>
    <row r="421" spans="1:9" x14ac:dyDescent="0.25">
      <c r="A421" s="4">
        <v>25</v>
      </c>
      <c r="B421" s="4">
        <f t="shared" si="24"/>
        <v>1</v>
      </c>
      <c r="C421" s="4">
        <f t="shared" si="25"/>
        <v>1</v>
      </c>
      <c r="D421" s="4">
        <v>2</v>
      </c>
      <c r="E421" s="4">
        <v>100000</v>
      </c>
      <c r="F421" s="4">
        <f t="shared" si="26"/>
        <v>70166.89</v>
      </c>
      <c r="G421" s="4">
        <f t="shared" si="27"/>
        <v>29833.11</v>
      </c>
      <c r="H421" s="4" t="str">
        <v>Male</v>
      </c>
      <c r="I421" s="4" t="str">
        <v>Bachelor's</v>
      </c>
    </row>
    <row r="422" spans="1:9" x14ac:dyDescent="0.25">
      <c r="A422" s="4">
        <v>28</v>
      </c>
      <c r="B422" s="4">
        <f t="shared" si="24"/>
        <v>1</v>
      </c>
      <c r="C422" s="4">
        <f t="shared" si="25"/>
        <v>1</v>
      </c>
      <c r="D422" s="4">
        <v>5</v>
      </c>
      <c r="E422" s="4">
        <v>150000</v>
      </c>
      <c r="F422" s="4">
        <f t="shared" si="26"/>
        <v>85807.81</v>
      </c>
      <c r="G422" s="4">
        <f t="shared" si="27"/>
        <v>64192.19</v>
      </c>
      <c r="H422" s="4" t="str">
        <v>Male</v>
      </c>
      <c r="I422" s="4" t="str">
        <v>Bachelor's</v>
      </c>
    </row>
    <row r="423" spans="1:9" x14ac:dyDescent="0.25">
      <c r="A423" s="4">
        <v>29</v>
      </c>
      <c r="B423" s="4">
        <f t="shared" si="24"/>
        <v>2</v>
      </c>
      <c r="C423" s="4">
        <f t="shared" si="25"/>
        <v>2</v>
      </c>
      <c r="D423" s="4">
        <v>6</v>
      </c>
      <c r="E423" s="4">
        <v>150000</v>
      </c>
      <c r="F423" s="4">
        <f t="shared" si="26"/>
        <v>100969.13</v>
      </c>
      <c r="G423" s="4">
        <f t="shared" si="27"/>
        <v>49030.869999999995</v>
      </c>
      <c r="H423" s="4" t="str">
        <v>Female</v>
      </c>
      <c r="I423" s="4" t="str">
        <v>Master's</v>
      </c>
    </row>
    <row r="424" spans="1:9" x14ac:dyDescent="0.25">
      <c r="A424" s="4">
        <v>33</v>
      </c>
      <c r="B424" s="4">
        <f t="shared" si="24"/>
        <v>2</v>
      </c>
      <c r="C424" s="4">
        <f t="shared" si="25"/>
        <v>2</v>
      </c>
      <c r="D424" s="4">
        <v>11</v>
      </c>
      <c r="E424" s="4">
        <v>195000</v>
      </c>
      <c r="F424" s="4">
        <f t="shared" si="26"/>
        <v>127586.73</v>
      </c>
      <c r="G424" s="4">
        <f t="shared" si="27"/>
        <v>67413.27</v>
      </c>
      <c r="H424" s="4" t="str">
        <v>Female</v>
      </c>
      <c r="I424" s="4" t="str">
        <v>Master's</v>
      </c>
    </row>
    <row r="425" spans="1:9" x14ac:dyDescent="0.25">
      <c r="A425" s="4">
        <v>31</v>
      </c>
      <c r="B425" s="4">
        <f t="shared" si="24"/>
        <v>2</v>
      </c>
      <c r="C425" s="4">
        <f t="shared" si="25"/>
        <v>2</v>
      </c>
      <c r="D425" s="4">
        <v>6</v>
      </c>
      <c r="E425" s="4">
        <v>170000</v>
      </c>
      <c r="F425" s="4">
        <f t="shared" si="26"/>
        <v>99870.329999999987</v>
      </c>
      <c r="G425" s="4">
        <f t="shared" si="27"/>
        <v>70129.670000000013</v>
      </c>
      <c r="H425" s="4" t="str">
        <v>Female</v>
      </c>
      <c r="I425" s="4" t="str">
        <v>Master's</v>
      </c>
    </row>
    <row r="426" spans="1:9" x14ac:dyDescent="0.25">
      <c r="A426" s="4">
        <v>32</v>
      </c>
      <c r="B426" s="4">
        <f t="shared" si="24"/>
        <v>1</v>
      </c>
      <c r="C426" s="4">
        <f t="shared" si="25"/>
        <v>1</v>
      </c>
      <c r="D426" s="4">
        <v>8</v>
      </c>
      <c r="E426" s="4">
        <v>180000</v>
      </c>
      <c r="F426" s="4">
        <f t="shared" si="26"/>
        <v>100899.33</v>
      </c>
      <c r="G426" s="4">
        <f t="shared" si="27"/>
        <v>79100.67</v>
      </c>
      <c r="H426" s="4" t="str">
        <v>Male</v>
      </c>
      <c r="I426" s="4" t="str">
        <v>Bachelor's</v>
      </c>
    </row>
    <row r="427" spans="1:9" x14ac:dyDescent="0.25">
      <c r="A427" s="4">
        <v>34</v>
      </c>
      <c r="B427" s="4">
        <f t="shared" si="24"/>
        <v>2</v>
      </c>
      <c r="C427" s="4">
        <f t="shared" si="25"/>
        <v>2</v>
      </c>
      <c r="D427" s="4">
        <v>12</v>
      </c>
      <c r="E427" s="4">
        <v>190000</v>
      </c>
      <c r="F427" s="4">
        <f t="shared" si="26"/>
        <v>132800.37</v>
      </c>
      <c r="G427" s="4">
        <f t="shared" si="27"/>
        <v>57199.630000000005</v>
      </c>
      <c r="H427" s="4" t="str">
        <v>Female</v>
      </c>
      <c r="I427" s="4" t="str">
        <v>Master's</v>
      </c>
    </row>
    <row r="428" spans="1:9" x14ac:dyDescent="0.25">
      <c r="A428" s="4">
        <v>25</v>
      </c>
      <c r="B428" s="4">
        <f t="shared" si="24"/>
        <v>2</v>
      </c>
      <c r="C428" s="4">
        <f t="shared" si="25"/>
        <v>1</v>
      </c>
      <c r="D428" s="4">
        <v>2</v>
      </c>
      <c r="E428" s="4">
        <v>100000</v>
      </c>
      <c r="F428" s="4">
        <f t="shared" si="26"/>
        <v>64431.03</v>
      </c>
      <c r="G428" s="4">
        <f t="shared" si="27"/>
        <v>35568.97</v>
      </c>
      <c r="H428" s="4" t="str">
        <v>Female</v>
      </c>
      <c r="I428" s="4" t="str">
        <v>Bachelor's</v>
      </c>
    </row>
    <row r="429" spans="1:9" x14ac:dyDescent="0.25">
      <c r="A429" s="4">
        <v>29</v>
      </c>
      <c r="B429" s="4">
        <f t="shared" si="24"/>
        <v>1</v>
      </c>
      <c r="C429" s="4">
        <f t="shared" si="25"/>
        <v>1</v>
      </c>
      <c r="D429" s="4">
        <v>7</v>
      </c>
      <c r="E429" s="4">
        <v>180000</v>
      </c>
      <c r="F429" s="4">
        <f t="shared" si="26"/>
        <v>96784.489999999991</v>
      </c>
      <c r="G429" s="4">
        <f t="shared" si="27"/>
        <v>83215.510000000009</v>
      </c>
      <c r="H429" s="4" t="str">
        <v>Male</v>
      </c>
      <c r="I429" s="4" t="str">
        <v>Bachelor's</v>
      </c>
    </row>
    <row r="430" spans="1:9" x14ac:dyDescent="0.25">
      <c r="A430" s="4">
        <v>27</v>
      </c>
      <c r="B430" s="4">
        <f t="shared" si="24"/>
        <v>2</v>
      </c>
      <c r="C430" s="4">
        <f t="shared" si="25"/>
        <v>1</v>
      </c>
      <c r="D430" s="4">
        <v>5</v>
      </c>
      <c r="E430" s="4">
        <v>120000</v>
      </c>
      <c r="F430" s="4">
        <f t="shared" si="26"/>
        <v>80621.350000000006</v>
      </c>
      <c r="G430" s="4">
        <f t="shared" si="27"/>
        <v>39378.649999999994</v>
      </c>
      <c r="H430" s="4" t="str">
        <v>Female</v>
      </c>
      <c r="I430" s="4" t="str">
        <v>Bachelor's</v>
      </c>
    </row>
    <row r="431" spans="1:9" x14ac:dyDescent="0.25">
      <c r="A431" s="4">
        <v>33</v>
      </c>
      <c r="B431" s="4">
        <f t="shared" si="24"/>
        <v>1</v>
      </c>
      <c r="C431" s="4">
        <f t="shared" si="25"/>
        <v>2</v>
      </c>
      <c r="D431" s="4">
        <v>10</v>
      </c>
      <c r="E431" s="4">
        <v>195000</v>
      </c>
      <c r="F431" s="4">
        <f t="shared" si="26"/>
        <v>127559.54999999999</v>
      </c>
      <c r="G431" s="4">
        <f t="shared" si="27"/>
        <v>67440.450000000012</v>
      </c>
      <c r="H431" s="4" t="str">
        <v>Male</v>
      </c>
      <c r="I431" s="4" t="str">
        <v>Master's</v>
      </c>
    </row>
    <row r="432" spans="1:9" x14ac:dyDescent="0.25">
      <c r="A432" s="4">
        <v>28</v>
      </c>
      <c r="B432" s="4">
        <f t="shared" si="24"/>
        <v>1</v>
      </c>
      <c r="C432" s="4">
        <f t="shared" si="25"/>
        <v>1</v>
      </c>
      <c r="D432" s="4">
        <v>4</v>
      </c>
      <c r="E432" s="4">
        <v>160000</v>
      </c>
      <c r="F432" s="4">
        <f t="shared" si="26"/>
        <v>80044.77</v>
      </c>
      <c r="G432" s="4">
        <f t="shared" si="27"/>
        <v>79955.23</v>
      </c>
      <c r="H432" s="4" t="str">
        <v>Male</v>
      </c>
      <c r="I432" s="4" t="str">
        <v>Bachelor's</v>
      </c>
    </row>
    <row r="433" spans="1:9" x14ac:dyDescent="0.25">
      <c r="A433" s="4">
        <v>26</v>
      </c>
      <c r="B433" s="4">
        <f t="shared" si="24"/>
        <v>2</v>
      </c>
      <c r="C433" s="4">
        <f t="shared" si="25"/>
        <v>1</v>
      </c>
      <c r="D433" s="4">
        <v>3</v>
      </c>
      <c r="E433" s="4">
        <v>100000</v>
      </c>
      <c r="F433" s="4">
        <f t="shared" si="26"/>
        <v>69644.67</v>
      </c>
      <c r="G433" s="4">
        <f t="shared" si="27"/>
        <v>30355.33</v>
      </c>
      <c r="H433" s="4" t="str">
        <v>Female</v>
      </c>
      <c r="I433" s="4" t="str">
        <v>Bachelor's</v>
      </c>
    </row>
    <row r="434" spans="1:9" x14ac:dyDescent="0.25">
      <c r="A434" s="4">
        <v>31</v>
      </c>
      <c r="B434" s="4">
        <f t="shared" si="24"/>
        <v>1</v>
      </c>
      <c r="C434" s="4">
        <f t="shared" si="25"/>
        <v>1</v>
      </c>
      <c r="D434" s="4">
        <v>8</v>
      </c>
      <c r="E434" s="4">
        <v>190000</v>
      </c>
      <c r="F434" s="4">
        <f t="shared" si="26"/>
        <v>101448.73</v>
      </c>
      <c r="G434" s="4">
        <f t="shared" si="27"/>
        <v>88551.27</v>
      </c>
      <c r="H434" s="4" t="str">
        <v>Male</v>
      </c>
      <c r="I434" s="4" t="str">
        <v>Bachelor's</v>
      </c>
    </row>
    <row r="435" spans="1:9" x14ac:dyDescent="0.25">
      <c r="A435" s="4">
        <v>30</v>
      </c>
      <c r="B435" s="4">
        <f t="shared" si="24"/>
        <v>1</v>
      </c>
      <c r="C435" s="4">
        <f t="shared" si="25"/>
        <v>2</v>
      </c>
      <c r="D435" s="4">
        <v>6</v>
      </c>
      <c r="E435" s="4">
        <v>170000</v>
      </c>
      <c r="F435" s="4">
        <f t="shared" si="26"/>
        <v>106155.59</v>
      </c>
      <c r="G435" s="4">
        <f t="shared" si="27"/>
        <v>63844.41</v>
      </c>
      <c r="H435" s="4" t="str">
        <v>Male</v>
      </c>
      <c r="I435" s="4" t="str">
        <v>Master's</v>
      </c>
    </row>
    <row r="436" spans="1:9" x14ac:dyDescent="0.25">
      <c r="A436" s="4">
        <v>32</v>
      </c>
      <c r="B436" s="4">
        <f t="shared" si="24"/>
        <v>2</v>
      </c>
      <c r="C436" s="4">
        <f t="shared" si="25"/>
        <v>1</v>
      </c>
      <c r="D436" s="4">
        <v>9</v>
      </c>
      <c r="E436" s="4">
        <v>185000</v>
      </c>
      <c r="F436" s="4">
        <f t="shared" si="26"/>
        <v>100926.51000000001</v>
      </c>
      <c r="G436" s="4">
        <f t="shared" si="27"/>
        <v>84073.489999999991</v>
      </c>
      <c r="H436" s="4" t="str">
        <v>Female</v>
      </c>
      <c r="I436" s="4" t="str">
        <v>Bachelor's</v>
      </c>
    </row>
    <row r="437" spans="1:9" x14ac:dyDescent="0.25">
      <c r="A437" s="4">
        <v>29</v>
      </c>
      <c r="B437" s="4">
        <f t="shared" si="24"/>
        <v>1</v>
      </c>
      <c r="C437" s="4">
        <f t="shared" si="25"/>
        <v>1</v>
      </c>
      <c r="D437" s="4">
        <v>7</v>
      </c>
      <c r="E437" s="4">
        <v>130000</v>
      </c>
      <c r="F437" s="4">
        <f t="shared" si="26"/>
        <v>96784.489999999991</v>
      </c>
      <c r="G437" s="4">
        <f t="shared" si="27"/>
        <v>33215.510000000009</v>
      </c>
      <c r="H437" s="4" t="str">
        <v>Male</v>
      </c>
      <c r="I437" s="4" t="str">
        <v>Bachelor's</v>
      </c>
    </row>
    <row r="438" spans="1:9" x14ac:dyDescent="0.25">
      <c r="A438" s="4">
        <v>35</v>
      </c>
      <c r="B438" s="4">
        <f t="shared" si="24"/>
        <v>2</v>
      </c>
      <c r="C438" s="4">
        <f t="shared" si="25"/>
        <v>1</v>
      </c>
      <c r="D438" s="4">
        <v>12</v>
      </c>
      <c r="E438" s="4">
        <v>190000</v>
      </c>
      <c r="F438" s="4">
        <f t="shared" si="26"/>
        <v>116567.43</v>
      </c>
      <c r="G438" s="4">
        <f t="shared" si="27"/>
        <v>73432.570000000007</v>
      </c>
      <c r="H438" s="4" t="str">
        <v>Female</v>
      </c>
      <c r="I438" s="4" t="str">
        <v>Bachelor's</v>
      </c>
    </row>
    <row r="439" spans="1:9" x14ac:dyDescent="0.25">
      <c r="A439" s="4">
        <v>27</v>
      </c>
      <c r="B439" s="4">
        <f t="shared" si="24"/>
        <v>1</v>
      </c>
      <c r="C439" s="4">
        <f t="shared" si="25"/>
        <v>1</v>
      </c>
      <c r="D439" s="4">
        <v>5</v>
      </c>
      <c r="E439" s="4">
        <v>150000</v>
      </c>
      <c r="F439" s="4">
        <f t="shared" si="26"/>
        <v>86357.21</v>
      </c>
      <c r="G439" s="4">
        <f t="shared" si="27"/>
        <v>63642.789999999994</v>
      </c>
      <c r="H439" s="4" t="str">
        <v>Male</v>
      </c>
      <c r="I439" s="4" t="str">
        <v>Bachelor's</v>
      </c>
    </row>
    <row r="440" spans="1:9" x14ac:dyDescent="0.25">
      <c r="A440" s="4">
        <v>28</v>
      </c>
      <c r="B440" s="4">
        <f t="shared" si="24"/>
        <v>2</v>
      </c>
      <c r="C440" s="4">
        <f t="shared" si="25"/>
        <v>2</v>
      </c>
      <c r="D440" s="4">
        <v>6</v>
      </c>
      <c r="E440" s="4">
        <v>150000</v>
      </c>
      <c r="F440" s="4">
        <f t="shared" si="26"/>
        <v>101518.53</v>
      </c>
      <c r="G440" s="4">
        <f t="shared" si="27"/>
        <v>48481.47</v>
      </c>
      <c r="H440" s="4" t="str">
        <v>Female</v>
      </c>
      <c r="I440" s="4" t="str">
        <v>Master's</v>
      </c>
    </row>
    <row r="441" spans="1:9" x14ac:dyDescent="0.25">
      <c r="A441" s="4">
        <v>37</v>
      </c>
      <c r="B441" s="4">
        <f t="shared" si="24"/>
        <v>1</v>
      </c>
      <c r="C441" s="4">
        <f t="shared" si="25"/>
        <v>3</v>
      </c>
      <c r="D441" s="4">
        <v>14</v>
      </c>
      <c r="E441" s="4">
        <v>195000</v>
      </c>
      <c r="F441" s="4">
        <f t="shared" si="26"/>
        <v>164097.65</v>
      </c>
      <c r="G441" s="4">
        <f t="shared" si="27"/>
        <v>30902.350000000006</v>
      </c>
      <c r="H441" s="4" t="str">
        <v>Male</v>
      </c>
      <c r="I441" s="4" t="str">
        <v>PhD</v>
      </c>
    </row>
    <row r="442" spans="1:9" x14ac:dyDescent="0.25">
      <c r="A442" s="4">
        <v>26</v>
      </c>
      <c r="B442" s="4">
        <f t="shared" si="24"/>
        <v>1</v>
      </c>
      <c r="C442" s="4">
        <f t="shared" si="25"/>
        <v>1</v>
      </c>
      <c r="D442" s="4">
        <v>3</v>
      </c>
      <c r="E442" s="4">
        <v>110000</v>
      </c>
      <c r="F442" s="4">
        <f t="shared" si="26"/>
        <v>75380.53</v>
      </c>
      <c r="G442" s="4">
        <f t="shared" si="27"/>
        <v>34619.47</v>
      </c>
      <c r="H442" s="4" t="str">
        <v>Male</v>
      </c>
      <c r="I442" s="4" t="str">
        <v>Bachelor's</v>
      </c>
    </row>
    <row r="443" spans="1:9" x14ac:dyDescent="0.25">
      <c r="A443" s="4">
        <v>30</v>
      </c>
      <c r="B443" s="4">
        <f t="shared" si="24"/>
        <v>2</v>
      </c>
      <c r="C443" s="4">
        <f t="shared" si="25"/>
        <v>1</v>
      </c>
      <c r="D443" s="4">
        <v>8</v>
      </c>
      <c r="E443" s="4">
        <v>180000</v>
      </c>
      <c r="F443" s="4">
        <f t="shared" si="26"/>
        <v>96262.26999999999</v>
      </c>
      <c r="G443" s="4">
        <f t="shared" si="27"/>
        <v>83737.73000000001</v>
      </c>
      <c r="H443" s="4" t="str">
        <v>Female</v>
      </c>
      <c r="I443" s="4" t="str">
        <v>Bachelor's</v>
      </c>
    </row>
    <row r="444" spans="1:9" x14ac:dyDescent="0.25">
      <c r="A444" s="4">
        <v>31</v>
      </c>
      <c r="B444" s="4">
        <f t="shared" si="24"/>
        <v>1</v>
      </c>
      <c r="C444" s="4">
        <f t="shared" si="25"/>
        <v>2</v>
      </c>
      <c r="D444" s="4">
        <v>9</v>
      </c>
      <c r="E444" s="4">
        <v>185000</v>
      </c>
      <c r="F444" s="4">
        <f t="shared" si="26"/>
        <v>122895.31</v>
      </c>
      <c r="G444" s="4">
        <f t="shared" si="27"/>
        <v>62104.69</v>
      </c>
      <c r="H444" s="4" t="str">
        <v>Male</v>
      </c>
      <c r="I444" s="4" t="str">
        <v>Master's</v>
      </c>
    </row>
    <row r="445" spans="1:9" x14ac:dyDescent="0.25">
      <c r="A445" s="4">
        <v>29</v>
      </c>
      <c r="B445" s="4">
        <f t="shared" si="24"/>
        <v>2</v>
      </c>
      <c r="C445" s="4">
        <f t="shared" si="25"/>
        <v>1</v>
      </c>
      <c r="D445" s="4">
        <v>7</v>
      </c>
      <c r="E445" s="4">
        <v>130000</v>
      </c>
      <c r="F445" s="4">
        <f t="shared" si="26"/>
        <v>91048.63</v>
      </c>
      <c r="G445" s="4">
        <f t="shared" si="27"/>
        <v>38951.369999999995</v>
      </c>
      <c r="H445" s="4" t="str">
        <v>Female</v>
      </c>
      <c r="I445" s="4" t="str">
        <v>Bachelor's</v>
      </c>
    </row>
    <row r="446" spans="1:9" x14ac:dyDescent="0.25">
      <c r="A446" s="4">
        <v>32</v>
      </c>
      <c r="B446" s="4">
        <f t="shared" si="24"/>
        <v>1</v>
      </c>
      <c r="C446" s="4">
        <f t="shared" si="25"/>
        <v>1</v>
      </c>
      <c r="D446" s="4">
        <v>10</v>
      </c>
      <c r="E446" s="4">
        <v>190000</v>
      </c>
      <c r="F446" s="4">
        <f t="shared" si="26"/>
        <v>112425.41</v>
      </c>
      <c r="G446" s="4">
        <f t="shared" si="27"/>
        <v>77574.59</v>
      </c>
      <c r="H446" s="4" t="str">
        <v>Male</v>
      </c>
      <c r="I446" s="4" t="str">
        <v>Bachelor's</v>
      </c>
    </row>
    <row r="447" spans="1:9" x14ac:dyDescent="0.25">
      <c r="A447" s="4">
        <v>28</v>
      </c>
      <c r="B447" s="4">
        <f t="shared" si="24"/>
        <v>2</v>
      </c>
      <c r="C447" s="4">
        <f t="shared" si="25"/>
        <v>2</v>
      </c>
      <c r="D447" s="4">
        <v>6</v>
      </c>
      <c r="E447" s="4">
        <v>155000</v>
      </c>
      <c r="F447" s="4">
        <f t="shared" si="26"/>
        <v>101518.53</v>
      </c>
      <c r="G447" s="4">
        <f t="shared" si="27"/>
        <v>53481.47</v>
      </c>
      <c r="H447" s="4" t="str">
        <v>Female</v>
      </c>
      <c r="I447" s="4" t="str">
        <v>Master's</v>
      </c>
    </row>
    <row r="448" spans="1:9" x14ac:dyDescent="0.25">
      <c r="A448" s="4">
        <v>34</v>
      </c>
      <c r="B448" s="4">
        <f t="shared" si="24"/>
        <v>1</v>
      </c>
      <c r="C448" s="4">
        <f t="shared" si="25"/>
        <v>1</v>
      </c>
      <c r="D448" s="4">
        <v>12</v>
      </c>
      <c r="E448" s="4">
        <v>195000</v>
      </c>
      <c r="F448" s="4">
        <f t="shared" si="26"/>
        <v>122852.69</v>
      </c>
      <c r="G448" s="4">
        <f t="shared" si="27"/>
        <v>72147.31</v>
      </c>
      <c r="H448" s="4" t="str">
        <v>Male</v>
      </c>
      <c r="I448" s="4" t="str">
        <v>Bachelor's</v>
      </c>
    </row>
    <row r="449" spans="1:9" x14ac:dyDescent="0.25">
      <c r="A449" s="4">
        <v>25</v>
      </c>
      <c r="B449" s="4">
        <f t="shared" si="24"/>
        <v>2</v>
      </c>
      <c r="C449" s="4">
        <f t="shared" si="25"/>
        <v>1</v>
      </c>
      <c r="D449" s="4">
        <v>2</v>
      </c>
      <c r="E449" s="4">
        <v>90000</v>
      </c>
      <c r="F449" s="4">
        <f t="shared" si="26"/>
        <v>64431.03</v>
      </c>
      <c r="G449" s="4">
        <f t="shared" si="27"/>
        <v>25568.97</v>
      </c>
      <c r="H449" s="4" t="str">
        <v>Female</v>
      </c>
      <c r="I449" s="4" t="str">
        <v>Bachelor's</v>
      </c>
    </row>
    <row r="450" spans="1:9" x14ac:dyDescent="0.25">
      <c r="A450" s="4">
        <v>30</v>
      </c>
      <c r="B450" s="4">
        <f t="shared" ref="B450:B513" si="28">IF(H450 = "Male", 1, IF(H450 = "Female", 2, IF(H450 = "Other", 3)))</f>
        <v>1</v>
      </c>
      <c r="C450" s="4">
        <f t="shared" ref="C450:C513" si="29">IF(I450 = "High School", 0, IF(I450 = "Bachelor's", 1, IF(I450 = "Master's", 2, IF(I450 = "PhD", 3))))</f>
        <v>1</v>
      </c>
      <c r="D450" s="4">
        <v>8</v>
      </c>
      <c r="E450" s="4">
        <v>185000</v>
      </c>
      <c r="F450" s="4">
        <f t="shared" si="26"/>
        <v>101998.13</v>
      </c>
      <c r="G450" s="4">
        <f t="shared" si="27"/>
        <v>83001.87</v>
      </c>
      <c r="H450" s="4" t="str">
        <v>Male</v>
      </c>
      <c r="I450" s="4" t="str">
        <v>Bachelor's</v>
      </c>
    </row>
    <row r="451" spans="1:9" x14ac:dyDescent="0.25">
      <c r="A451" s="4">
        <v>29</v>
      </c>
      <c r="B451" s="4">
        <f t="shared" si="28"/>
        <v>2</v>
      </c>
      <c r="C451" s="4">
        <f t="shared" si="29"/>
        <v>1</v>
      </c>
      <c r="D451" s="4">
        <v>6</v>
      </c>
      <c r="E451" s="4">
        <v>120000</v>
      </c>
      <c r="F451" s="4">
        <f t="shared" ref="F451:F514" si="30">62428.13 + (-549.4*A451) + (-5735.86*B451) + (15683.54*C451) + (5763.04*D451)</f>
        <v>85285.59</v>
      </c>
      <c r="G451" s="4">
        <f t="shared" ref="G451:G514" si="31">E451-F451</f>
        <v>34714.410000000003</v>
      </c>
      <c r="H451" s="4" t="str">
        <v>Female</v>
      </c>
      <c r="I451" s="4" t="str">
        <v>Bachelor's</v>
      </c>
    </row>
    <row r="452" spans="1:9" x14ac:dyDescent="0.25">
      <c r="A452" s="4">
        <v>31</v>
      </c>
      <c r="B452" s="4">
        <f t="shared" si="28"/>
        <v>1</v>
      </c>
      <c r="C452" s="4">
        <f t="shared" si="29"/>
        <v>1</v>
      </c>
      <c r="D452" s="4">
        <v>9</v>
      </c>
      <c r="E452" s="4">
        <v>180000</v>
      </c>
      <c r="F452" s="4">
        <f t="shared" si="30"/>
        <v>107211.76999999999</v>
      </c>
      <c r="G452" s="4">
        <f t="shared" si="31"/>
        <v>72788.23000000001</v>
      </c>
      <c r="H452" s="4" t="str">
        <v>Male</v>
      </c>
      <c r="I452" s="4" t="str">
        <v>Bachelor's</v>
      </c>
    </row>
    <row r="453" spans="1:9" x14ac:dyDescent="0.25">
      <c r="A453" s="4">
        <v>27</v>
      </c>
      <c r="B453" s="4">
        <f t="shared" si="28"/>
        <v>2</v>
      </c>
      <c r="C453" s="4">
        <f t="shared" si="29"/>
        <v>1</v>
      </c>
      <c r="D453" s="4">
        <v>5</v>
      </c>
      <c r="E453" s="4">
        <v>125000</v>
      </c>
      <c r="F453" s="4">
        <f t="shared" si="30"/>
        <v>80621.350000000006</v>
      </c>
      <c r="G453" s="4">
        <f t="shared" si="31"/>
        <v>44378.649999999994</v>
      </c>
      <c r="H453" s="4" t="str">
        <v>Female</v>
      </c>
      <c r="I453" s="4" t="str">
        <v>Bachelor's</v>
      </c>
    </row>
    <row r="454" spans="1:9" x14ac:dyDescent="0.25">
      <c r="A454" s="4">
        <v>28</v>
      </c>
      <c r="B454" s="4">
        <f t="shared" si="28"/>
        <v>1</v>
      </c>
      <c r="C454" s="4">
        <f t="shared" si="29"/>
        <v>1</v>
      </c>
      <c r="D454" s="4">
        <v>7</v>
      </c>
      <c r="E454" s="4">
        <v>175000</v>
      </c>
      <c r="F454" s="4">
        <f t="shared" si="30"/>
        <v>97333.89</v>
      </c>
      <c r="G454" s="4">
        <f t="shared" si="31"/>
        <v>77666.11</v>
      </c>
      <c r="H454" s="4" t="str">
        <v>Male</v>
      </c>
      <c r="I454" s="4" t="str">
        <v>Bachelor's</v>
      </c>
    </row>
    <row r="455" spans="1:9" x14ac:dyDescent="0.25">
      <c r="A455" s="4">
        <v>44</v>
      </c>
      <c r="B455" s="4">
        <f t="shared" si="28"/>
        <v>1</v>
      </c>
      <c r="C455" s="4">
        <f t="shared" si="29"/>
        <v>3</v>
      </c>
      <c r="D455" s="4">
        <v>18</v>
      </c>
      <c r="E455" s="4">
        <v>190000</v>
      </c>
      <c r="F455" s="4">
        <f t="shared" si="30"/>
        <v>183304.01</v>
      </c>
      <c r="G455" s="4">
        <f t="shared" si="31"/>
        <v>6695.9899999999907</v>
      </c>
      <c r="H455" s="4" t="str">
        <v>Male</v>
      </c>
      <c r="I455" s="4" t="str">
        <v>PhD</v>
      </c>
    </row>
    <row r="456" spans="1:9" x14ac:dyDescent="0.25">
      <c r="A456" s="4">
        <v>33</v>
      </c>
      <c r="B456" s="4">
        <f t="shared" si="28"/>
        <v>2</v>
      </c>
      <c r="C456" s="4">
        <f t="shared" si="29"/>
        <v>2</v>
      </c>
      <c r="D456" s="4">
        <v>5</v>
      </c>
      <c r="E456" s="4">
        <v>110000</v>
      </c>
      <c r="F456" s="4">
        <f t="shared" si="30"/>
        <v>93008.489999999991</v>
      </c>
      <c r="G456" s="4">
        <f t="shared" si="31"/>
        <v>16991.510000000009</v>
      </c>
      <c r="H456" s="4" t="str">
        <v>Female</v>
      </c>
      <c r="I456" s="4" t="str">
        <v>Master's</v>
      </c>
    </row>
    <row r="457" spans="1:9" x14ac:dyDescent="0.25">
      <c r="A457" s="4">
        <v>50</v>
      </c>
      <c r="B457" s="4">
        <f t="shared" si="28"/>
        <v>1</v>
      </c>
      <c r="C457" s="4">
        <f t="shared" si="29"/>
        <v>3</v>
      </c>
      <c r="D457" s="4">
        <v>16</v>
      </c>
      <c r="E457" s="4">
        <v>195000</v>
      </c>
      <c r="F457" s="4">
        <f t="shared" si="30"/>
        <v>168481.53</v>
      </c>
      <c r="G457" s="4">
        <f t="shared" si="31"/>
        <v>26518.47</v>
      </c>
      <c r="H457" s="4" t="str">
        <v>Male</v>
      </c>
      <c r="I457" s="4" t="str">
        <v>PhD</v>
      </c>
    </row>
    <row r="458" spans="1:9" x14ac:dyDescent="0.25">
      <c r="A458" s="4">
        <v>27</v>
      </c>
      <c r="B458" s="4">
        <f t="shared" si="28"/>
        <v>2</v>
      </c>
      <c r="C458" s="4">
        <f t="shared" si="29"/>
        <v>2</v>
      </c>
      <c r="D458" s="4">
        <v>3</v>
      </c>
      <c r="E458" s="4">
        <v>100000</v>
      </c>
      <c r="F458" s="4">
        <f t="shared" si="30"/>
        <v>84778.81</v>
      </c>
      <c r="G458" s="4">
        <f t="shared" si="31"/>
        <v>15221.190000000002</v>
      </c>
      <c r="H458" s="4" t="str">
        <v>Female</v>
      </c>
      <c r="I458" s="4" t="str">
        <v>Master's</v>
      </c>
    </row>
    <row r="459" spans="1:9" x14ac:dyDescent="0.25">
      <c r="A459" s="4">
        <v>25</v>
      </c>
      <c r="B459" s="4">
        <f t="shared" si="28"/>
        <v>1</v>
      </c>
      <c r="C459" s="4">
        <f t="shared" si="29"/>
        <v>1</v>
      </c>
      <c r="D459" s="4">
        <v>1</v>
      </c>
      <c r="E459" s="4">
        <v>60000</v>
      </c>
      <c r="F459" s="4">
        <f t="shared" si="30"/>
        <v>64403.85</v>
      </c>
      <c r="G459" s="4">
        <f t="shared" si="31"/>
        <v>-4403.8499999999985</v>
      </c>
      <c r="H459" s="4" t="str">
        <v>Male</v>
      </c>
      <c r="I459" s="4" t="str">
        <v>Bachelor's</v>
      </c>
    </row>
    <row r="460" spans="1:9" x14ac:dyDescent="0.25">
      <c r="A460" s="4">
        <v>35</v>
      </c>
      <c r="B460" s="4">
        <f t="shared" si="28"/>
        <v>1</v>
      </c>
      <c r="C460" s="4">
        <f t="shared" si="29"/>
        <v>2</v>
      </c>
      <c r="D460" s="4">
        <v>8</v>
      </c>
      <c r="E460" s="4">
        <v>155000</v>
      </c>
      <c r="F460" s="4">
        <f t="shared" si="30"/>
        <v>114934.67000000001</v>
      </c>
      <c r="G460" s="4">
        <f t="shared" si="31"/>
        <v>40065.329999999987</v>
      </c>
      <c r="H460" s="4" t="str">
        <v>Male</v>
      </c>
      <c r="I460" s="4" t="str">
        <v>Master's</v>
      </c>
    </row>
    <row r="461" spans="1:9" x14ac:dyDescent="0.25">
      <c r="A461" s="4">
        <v>47</v>
      </c>
      <c r="B461" s="4">
        <f t="shared" si="28"/>
        <v>2</v>
      </c>
      <c r="C461" s="4">
        <f t="shared" si="29"/>
        <v>3</v>
      </c>
      <c r="D461" s="4">
        <v>12</v>
      </c>
      <c r="E461" s="4">
        <v>175000</v>
      </c>
      <c r="F461" s="4">
        <f t="shared" si="30"/>
        <v>141341.71000000002</v>
      </c>
      <c r="G461" s="4">
        <f t="shared" si="31"/>
        <v>33658.289999999979</v>
      </c>
      <c r="H461" s="4" t="str">
        <v>Female</v>
      </c>
      <c r="I461" s="4" t="str">
        <v>PhD</v>
      </c>
    </row>
    <row r="462" spans="1:9" x14ac:dyDescent="0.25">
      <c r="A462" s="4">
        <v>46</v>
      </c>
      <c r="B462" s="4">
        <f t="shared" si="28"/>
        <v>2</v>
      </c>
      <c r="C462" s="4">
        <f t="shared" si="29"/>
        <v>2</v>
      </c>
      <c r="D462" s="4">
        <v>13</v>
      </c>
      <c r="E462" s="4">
        <v>180000</v>
      </c>
      <c r="F462" s="4">
        <f t="shared" si="30"/>
        <v>131970.60999999999</v>
      </c>
      <c r="G462" s="4">
        <f t="shared" si="31"/>
        <v>48029.390000000014</v>
      </c>
      <c r="H462" s="4" t="str">
        <v>Female</v>
      </c>
      <c r="I462" s="4" t="str">
        <v>Master's</v>
      </c>
    </row>
    <row r="463" spans="1:9" x14ac:dyDescent="0.25">
      <c r="A463" s="4">
        <v>32</v>
      </c>
      <c r="B463" s="4">
        <f t="shared" si="28"/>
        <v>1</v>
      </c>
      <c r="C463" s="4">
        <f t="shared" si="29"/>
        <v>1</v>
      </c>
      <c r="D463" s="4">
        <v>4</v>
      </c>
      <c r="E463" s="4">
        <v>95000</v>
      </c>
      <c r="F463" s="4">
        <f t="shared" si="30"/>
        <v>77847.17</v>
      </c>
      <c r="G463" s="4">
        <f t="shared" si="31"/>
        <v>17152.830000000002</v>
      </c>
      <c r="H463" s="4" t="str">
        <v>Male</v>
      </c>
      <c r="I463" s="4" t="str">
        <v>Bachelor's</v>
      </c>
    </row>
    <row r="464" spans="1:9" x14ac:dyDescent="0.25">
      <c r="A464" s="4">
        <v>61</v>
      </c>
      <c r="B464" s="4">
        <f t="shared" si="28"/>
        <v>1</v>
      </c>
      <c r="C464" s="4">
        <f t="shared" si="29"/>
        <v>3</v>
      </c>
      <c r="D464" s="4">
        <v>20</v>
      </c>
      <c r="E464" s="4">
        <v>200000</v>
      </c>
      <c r="F464" s="4">
        <f t="shared" si="30"/>
        <v>185490.28999999998</v>
      </c>
      <c r="G464" s="4">
        <f t="shared" si="31"/>
        <v>14509.710000000021</v>
      </c>
      <c r="H464" s="4" t="str">
        <v>Male</v>
      </c>
      <c r="I464" s="4" t="str">
        <v>PhD</v>
      </c>
    </row>
    <row r="465" spans="1:9" x14ac:dyDescent="0.25">
      <c r="A465" s="4">
        <v>41</v>
      </c>
      <c r="B465" s="4">
        <f t="shared" si="28"/>
        <v>1</v>
      </c>
      <c r="C465" s="4">
        <f t="shared" si="29"/>
        <v>2</v>
      </c>
      <c r="D465" s="4">
        <v>11</v>
      </c>
      <c r="E465" s="4">
        <v>165000</v>
      </c>
      <c r="F465" s="4">
        <f t="shared" si="30"/>
        <v>128927.39</v>
      </c>
      <c r="G465" s="4">
        <f t="shared" si="31"/>
        <v>36072.61</v>
      </c>
      <c r="H465" s="4" t="str">
        <v>Male</v>
      </c>
      <c r="I465" s="4" t="str">
        <v>Master's</v>
      </c>
    </row>
    <row r="466" spans="1:9" x14ac:dyDescent="0.25">
      <c r="A466" s="4">
        <v>37</v>
      </c>
      <c r="B466" s="4">
        <f t="shared" si="28"/>
        <v>1</v>
      </c>
      <c r="C466" s="4">
        <f t="shared" si="29"/>
        <v>2</v>
      </c>
      <c r="D466" s="4">
        <v>9</v>
      </c>
      <c r="E466" s="4">
        <v>145000</v>
      </c>
      <c r="F466" s="4">
        <f t="shared" si="30"/>
        <v>119598.91</v>
      </c>
      <c r="G466" s="4">
        <f t="shared" si="31"/>
        <v>25401.089999999997</v>
      </c>
      <c r="H466" s="4" t="str">
        <v>Male</v>
      </c>
      <c r="I466" s="4" t="str">
        <v>Master's</v>
      </c>
    </row>
    <row r="467" spans="1:9" x14ac:dyDescent="0.25">
      <c r="A467" s="4">
        <v>53</v>
      </c>
      <c r="B467" s="4">
        <f t="shared" si="28"/>
        <v>1</v>
      </c>
      <c r="C467" s="4">
        <f t="shared" si="29"/>
        <v>3</v>
      </c>
      <c r="D467" s="4">
        <v>19</v>
      </c>
      <c r="E467" s="4">
        <v>195000</v>
      </c>
      <c r="F467" s="4">
        <f t="shared" si="30"/>
        <v>184122.45</v>
      </c>
      <c r="G467" s="4">
        <f t="shared" si="31"/>
        <v>10877.549999999988</v>
      </c>
      <c r="H467" s="4" t="str">
        <v>Male</v>
      </c>
      <c r="I467" s="4" t="str">
        <v>PhD</v>
      </c>
    </row>
    <row r="468" spans="1:9" x14ac:dyDescent="0.25">
      <c r="A468" s="4">
        <v>30</v>
      </c>
      <c r="B468" s="4">
        <f t="shared" si="28"/>
        <v>2</v>
      </c>
      <c r="C468" s="4">
        <f t="shared" si="29"/>
        <v>1</v>
      </c>
      <c r="D468" s="4">
        <v>2</v>
      </c>
      <c r="E468" s="4">
        <v>75000</v>
      </c>
      <c r="F468" s="4">
        <f t="shared" si="30"/>
        <v>61684.03</v>
      </c>
      <c r="G468" s="4">
        <f t="shared" si="31"/>
        <v>13315.970000000001</v>
      </c>
      <c r="H468" s="4" t="str">
        <v>Female</v>
      </c>
      <c r="I468" s="4" t="str">
        <v>Bachelor's</v>
      </c>
    </row>
    <row r="469" spans="1:9" x14ac:dyDescent="0.25">
      <c r="A469" s="4">
        <v>26</v>
      </c>
      <c r="B469" s="4">
        <f t="shared" si="28"/>
        <v>2</v>
      </c>
      <c r="C469" s="4">
        <f t="shared" si="29"/>
        <v>2</v>
      </c>
      <c r="D469" s="4">
        <v>3</v>
      </c>
      <c r="E469" s="4">
        <v>90000</v>
      </c>
      <c r="F469" s="4">
        <f t="shared" si="30"/>
        <v>85328.209999999992</v>
      </c>
      <c r="G469" s="4">
        <f t="shared" si="31"/>
        <v>4671.7900000000081</v>
      </c>
      <c r="H469" s="4" t="str">
        <v>Female</v>
      </c>
      <c r="I469" s="4" t="str">
        <v>Master's</v>
      </c>
    </row>
    <row r="470" spans="1:9" x14ac:dyDescent="0.25">
      <c r="A470" s="4">
        <v>37</v>
      </c>
      <c r="B470" s="4">
        <f t="shared" si="28"/>
        <v>2</v>
      </c>
      <c r="C470" s="4">
        <f t="shared" si="29"/>
        <v>2</v>
      </c>
      <c r="D470" s="4">
        <v>9</v>
      </c>
      <c r="E470" s="4">
        <v>155000</v>
      </c>
      <c r="F470" s="4">
        <f t="shared" si="30"/>
        <v>113863.05</v>
      </c>
      <c r="G470" s="4">
        <f t="shared" si="31"/>
        <v>41136.949999999997</v>
      </c>
      <c r="H470" s="4" t="str">
        <v>Female</v>
      </c>
      <c r="I470" s="4" t="str">
        <v>Master's</v>
      </c>
    </row>
    <row r="471" spans="1:9" x14ac:dyDescent="0.25">
      <c r="A471" s="4">
        <v>32</v>
      </c>
      <c r="B471" s="4">
        <f t="shared" si="28"/>
        <v>1</v>
      </c>
      <c r="C471" s="4">
        <f t="shared" si="29"/>
        <v>1</v>
      </c>
      <c r="D471" s="4">
        <v>5</v>
      </c>
      <c r="E471" s="4">
        <v>115000</v>
      </c>
      <c r="F471" s="4">
        <f t="shared" si="30"/>
        <v>83610.210000000006</v>
      </c>
      <c r="G471" s="4">
        <f t="shared" si="31"/>
        <v>31389.789999999994</v>
      </c>
      <c r="H471" s="4" t="str">
        <v>Male</v>
      </c>
      <c r="I471" s="4" t="str">
        <v>Bachelor's</v>
      </c>
    </row>
    <row r="472" spans="1:9" x14ac:dyDescent="0.25">
      <c r="A472" s="4">
        <v>44</v>
      </c>
      <c r="B472" s="4">
        <f t="shared" si="28"/>
        <v>2</v>
      </c>
      <c r="C472" s="4">
        <f t="shared" si="29"/>
        <v>2</v>
      </c>
      <c r="D472" s="4">
        <v>12</v>
      </c>
      <c r="E472" s="4">
        <v>170000</v>
      </c>
      <c r="F472" s="4">
        <f t="shared" si="30"/>
        <v>127306.37</v>
      </c>
      <c r="G472" s="4">
        <f t="shared" si="31"/>
        <v>42693.630000000005</v>
      </c>
      <c r="H472" s="4" t="str">
        <v>Female</v>
      </c>
      <c r="I472" s="4" t="str">
        <v>Master's</v>
      </c>
    </row>
    <row r="473" spans="1:9" x14ac:dyDescent="0.25">
      <c r="A473" s="4">
        <v>50</v>
      </c>
      <c r="B473" s="4">
        <f t="shared" si="28"/>
        <v>2</v>
      </c>
      <c r="C473" s="4">
        <f t="shared" si="29"/>
        <v>3</v>
      </c>
      <c r="D473" s="4">
        <v>16</v>
      </c>
      <c r="E473" s="4">
        <v>190000</v>
      </c>
      <c r="F473" s="4">
        <f t="shared" si="30"/>
        <v>162745.66999999998</v>
      </c>
      <c r="G473" s="4">
        <f t="shared" si="31"/>
        <v>27254.330000000016</v>
      </c>
      <c r="H473" s="4" t="str">
        <v>Female</v>
      </c>
      <c r="I473" s="4" t="str">
        <v>PhD</v>
      </c>
    </row>
    <row r="474" spans="1:9" x14ac:dyDescent="0.25">
      <c r="A474" s="4">
        <v>27</v>
      </c>
      <c r="B474" s="4">
        <f t="shared" si="28"/>
        <v>1</v>
      </c>
      <c r="C474" s="4">
        <f t="shared" si="29"/>
        <v>1</v>
      </c>
      <c r="D474" s="4">
        <v>4</v>
      </c>
      <c r="E474" s="4">
        <v>115000</v>
      </c>
      <c r="F474" s="4">
        <f t="shared" si="30"/>
        <v>80594.17</v>
      </c>
      <c r="G474" s="4">
        <f t="shared" si="31"/>
        <v>34405.83</v>
      </c>
      <c r="H474" s="4" t="str">
        <v>Male</v>
      </c>
      <c r="I474" s="4" t="str">
        <v>Bachelor's</v>
      </c>
    </row>
    <row r="475" spans="1:9" x14ac:dyDescent="0.25">
      <c r="A475" s="4">
        <v>42</v>
      </c>
      <c r="B475" s="4">
        <f t="shared" si="28"/>
        <v>1</v>
      </c>
      <c r="C475" s="4">
        <f t="shared" si="29"/>
        <v>3</v>
      </c>
      <c r="D475" s="4">
        <v>14</v>
      </c>
      <c r="E475" s="4">
        <v>180000</v>
      </c>
      <c r="F475" s="4">
        <f t="shared" si="30"/>
        <v>161350.65</v>
      </c>
      <c r="G475" s="4">
        <f t="shared" si="31"/>
        <v>18649.350000000006</v>
      </c>
      <c r="H475" s="4" t="str">
        <v>Male</v>
      </c>
      <c r="I475" s="4" t="str">
        <v>PhD</v>
      </c>
    </row>
    <row r="476" spans="1:9" x14ac:dyDescent="0.25">
      <c r="A476" s="4">
        <v>57</v>
      </c>
      <c r="B476" s="4">
        <f t="shared" si="28"/>
        <v>1</v>
      </c>
      <c r="C476" s="4">
        <f t="shared" si="29"/>
        <v>3</v>
      </c>
      <c r="D476" s="4">
        <v>18</v>
      </c>
      <c r="E476" s="4">
        <v>195000</v>
      </c>
      <c r="F476" s="4">
        <f t="shared" si="30"/>
        <v>176161.81</v>
      </c>
      <c r="G476" s="4">
        <f t="shared" si="31"/>
        <v>18838.190000000002</v>
      </c>
      <c r="H476" s="4" t="str">
        <v>Male</v>
      </c>
      <c r="I476" s="4" t="str">
        <v>PhD</v>
      </c>
    </row>
    <row r="477" spans="1:9" x14ac:dyDescent="0.25">
      <c r="A477" s="4">
        <v>35</v>
      </c>
      <c r="B477" s="4">
        <f t="shared" si="28"/>
        <v>1</v>
      </c>
      <c r="C477" s="4">
        <f t="shared" si="29"/>
        <v>2</v>
      </c>
      <c r="D477" s="4">
        <v>7</v>
      </c>
      <c r="E477" s="4">
        <v>140000</v>
      </c>
      <c r="F477" s="4">
        <f t="shared" si="30"/>
        <v>109171.63</v>
      </c>
      <c r="G477" s="4">
        <f t="shared" si="31"/>
        <v>30828.369999999995</v>
      </c>
      <c r="H477" s="4" t="str">
        <v>Male</v>
      </c>
      <c r="I477" s="4" t="str">
        <v>Master's</v>
      </c>
    </row>
    <row r="478" spans="1:9" x14ac:dyDescent="0.25">
      <c r="A478" s="4">
        <v>62</v>
      </c>
      <c r="B478" s="4">
        <f t="shared" si="28"/>
        <v>1</v>
      </c>
      <c r="C478" s="4">
        <f t="shared" si="29"/>
        <v>3</v>
      </c>
      <c r="D478" s="4">
        <v>19</v>
      </c>
      <c r="E478" s="4">
        <v>200000</v>
      </c>
      <c r="F478" s="4">
        <f t="shared" si="30"/>
        <v>179177.84999999998</v>
      </c>
      <c r="G478" s="4">
        <f t="shared" si="31"/>
        <v>20822.150000000023</v>
      </c>
      <c r="H478" s="4" t="str">
        <v>Male</v>
      </c>
      <c r="I478" s="4" t="str">
        <v>PhD</v>
      </c>
    </row>
    <row r="479" spans="1:9" x14ac:dyDescent="0.25">
      <c r="A479" s="4">
        <v>26</v>
      </c>
      <c r="B479" s="4">
        <f t="shared" si="28"/>
        <v>2</v>
      </c>
      <c r="C479" s="4">
        <f t="shared" si="29"/>
        <v>2</v>
      </c>
      <c r="D479" s="4">
        <v>2</v>
      </c>
      <c r="E479" s="4">
        <v>70000</v>
      </c>
      <c r="F479" s="4">
        <f t="shared" si="30"/>
        <v>79565.17</v>
      </c>
      <c r="G479" s="4">
        <f t="shared" si="31"/>
        <v>-9565.1699999999983</v>
      </c>
      <c r="H479" s="4" t="str">
        <v>Female</v>
      </c>
      <c r="I479" s="4" t="str">
        <v>Master's</v>
      </c>
    </row>
    <row r="480" spans="1:9" x14ac:dyDescent="0.25">
      <c r="A480" s="4">
        <v>42</v>
      </c>
      <c r="B480" s="4">
        <f t="shared" si="28"/>
        <v>2</v>
      </c>
      <c r="C480" s="4">
        <f t="shared" si="29"/>
        <v>2</v>
      </c>
      <c r="D480" s="4">
        <v>11</v>
      </c>
      <c r="E480" s="4">
        <v>170000</v>
      </c>
      <c r="F480" s="4">
        <f t="shared" si="30"/>
        <v>122642.13</v>
      </c>
      <c r="G480" s="4">
        <f t="shared" si="31"/>
        <v>47357.869999999995</v>
      </c>
      <c r="H480" s="4" t="str">
        <v>Female</v>
      </c>
      <c r="I480" s="4" t="str">
        <v>Master's</v>
      </c>
    </row>
    <row r="481" spans="1:9" x14ac:dyDescent="0.25">
      <c r="A481" s="4">
        <v>41</v>
      </c>
      <c r="B481" s="4">
        <f t="shared" si="28"/>
        <v>2</v>
      </c>
      <c r="C481" s="4">
        <f t="shared" si="29"/>
        <v>3</v>
      </c>
      <c r="D481" s="4">
        <v>14</v>
      </c>
      <c r="E481" s="4">
        <v>185000</v>
      </c>
      <c r="F481" s="4">
        <f t="shared" si="30"/>
        <v>156164.19</v>
      </c>
      <c r="G481" s="4">
        <f t="shared" si="31"/>
        <v>28835.809999999998</v>
      </c>
      <c r="H481" s="4" t="str">
        <v>Female</v>
      </c>
      <c r="I481" s="4" t="str">
        <v>PhD</v>
      </c>
    </row>
    <row r="482" spans="1:9" x14ac:dyDescent="0.25">
      <c r="A482" s="4">
        <v>36</v>
      </c>
      <c r="B482" s="4">
        <f t="shared" si="28"/>
        <v>2</v>
      </c>
      <c r="C482" s="4">
        <f t="shared" si="29"/>
        <v>2</v>
      </c>
      <c r="D482" s="4">
        <v>8</v>
      </c>
      <c r="E482" s="4">
        <v>140000</v>
      </c>
      <c r="F482" s="4">
        <f t="shared" si="30"/>
        <v>108649.41</v>
      </c>
      <c r="G482" s="4">
        <f t="shared" si="31"/>
        <v>31350.589999999997</v>
      </c>
      <c r="H482" s="4" t="str">
        <v>Female</v>
      </c>
      <c r="I482" s="4" t="str">
        <v>Master's</v>
      </c>
    </row>
    <row r="483" spans="1:9" x14ac:dyDescent="0.25">
      <c r="A483" s="4">
        <v>49</v>
      </c>
      <c r="B483" s="4">
        <f t="shared" si="28"/>
        <v>1</v>
      </c>
      <c r="C483" s="4">
        <f t="shared" si="29"/>
        <v>3</v>
      </c>
      <c r="D483" s="4">
        <v>15</v>
      </c>
      <c r="E483" s="4">
        <v>185000</v>
      </c>
      <c r="F483" s="4">
        <f t="shared" si="30"/>
        <v>163267.89000000001</v>
      </c>
      <c r="G483" s="4">
        <f t="shared" si="31"/>
        <v>21732.109999999986</v>
      </c>
      <c r="H483" s="4" t="str">
        <v>Male</v>
      </c>
      <c r="I483" s="4" t="str">
        <v>PhD</v>
      </c>
    </row>
    <row r="484" spans="1:9" x14ac:dyDescent="0.25">
      <c r="A484" s="4">
        <v>49</v>
      </c>
      <c r="B484" s="4">
        <f t="shared" si="28"/>
        <v>1</v>
      </c>
      <c r="C484" s="4">
        <f t="shared" si="29"/>
        <v>3</v>
      </c>
      <c r="D484" s="4">
        <v>15</v>
      </c>
      <c r="E484" s="4">
        <v>185000</v>
      </c>
      <c r="F484" s="4">
        <f t="shared" si="30"/>
        <v>163267.89000000001</v>
      </c>
      <c r="G484" s="4">
        <f t="shared" si="31"/>
        <v>21732.109999999986</v>
      </c>
      <c r="H484" s="4" t="str">
        <v>Male</v>
      </c>
      <c r="I484" s="4" t="str">
        <v>PhD</v>
      </c>
    </row>
    <row r="485" spans="1:9" x14ac:dyDescent="0.25">
      <c r="A485" s="4">
        <v>47</v>
      </c>
      <c r="B485" s="4">
        <f t="shared" si="28"/>
        <v>1</v>
      </c>
      <c r="C485" s="4">
        <f t="shared" si="29"/>
        <v>3</v>
      </c>
      <c r="D485" s="4">
        <v>15</v>
      </c>
      <c r="E485" s="4">
        <v>180000</v>
      </c>
      <c r="F485" s="4">
        <f t="shared" si="30"/>
        <v>164366.69</v>
      </c>
      <c r="G485" s="4">
        <f t="shared" si="31"/>
        <v>15633.309999999998</v>
      </c>
      <c r="H485" s="4" t="str">
        <v>Male</v>
      </c>
      <c r="I485" s="4" t="str">
        <v>PhD</v>
      </c>
    </row>
    <row r="486" spans="1:9" x14ac:dyDescent="0.25">
      <c r="A486" s="4">
        <v>47</v>
      </c>
      <c r="B486" s="4">
        <f t="shared" si="28"/>
        <v>1</v>
      </c>
      <c r="C486" s="4">
        <f t="shared" si="29"/>
        <v>3</v>
      </c>
      <c r="D486" s="4">
        <v>14</v>
      </c>
      <c r="E486" s="4">
        <v>175000</v>
      </c>
      <c r="F486" s="4">
        <f t="shared" si="30"/>
        <v>158603.65</v>
      </c>
      <c r="G486" s="4">
        <f t="shared" si="31"/>
        <v>16396.350000000006</v>
      </c>
      <c r="H486" s="4" t="str">
        <v>Male</v>
      </c>
      <c r="I486" s="4" t="str">
        <v>PhD</v>
      </c>
    </row>
    <row r="487" spans="1:9" x14ac:dyDescent="0.25">
      <c r="A487" s="4">
        <v>26</v>
      </c>
      <c r="B487" s="4">
        <f t="shared" si="28"/>
        <v>1</v>
      </c>
      <c r="C487" s="4">
        <f t="shared" si="29"/>
        <v>1</v>
      </c>
      <c r="D487" s="4">
        <v>2</v>
      </c>
      <c r="E487" s="4">
        <v>70000</v>
      </c>
      <c r="F487" s="4">
        <f t="shared" si="30"/>
        <v>69617.489999999991</v>
      </c>
      <c r="G487" s="4">
        <f t="shared" si="31"/>
        <v>382.51000000000931</v>
      </c>
      <c r="H487" s="4" t="str">
        <v>Male</v>
      </c>
      <c r="I487" s="4" t="str">
        <v>Bachelor's</v>
      </c>
    </row>
    <row r="488" spans="1:9" x14ac:dyDescent="0.25">
      <c r="A488" s="4">
        <v>24</v>
      </c>
      <c r="B488" s="4">
        <f t="shared" si="28"/>
        <v>2</v>
      </c>
      <c r="C488" s="4">
        <f t="shared" si="29"/>
        <v>1</v>
      </c>
      <c r="D488" s="4">
        <v>1</v>
      </c>
      <c r="E488" s="4">
        <v>60000</v>
      </c>
      <c r="F488" s="4">
        <f t="shared" si="30"/>
        <v>59217.39</v>
      </c>
      <c r="G488" s="4">
        <f t="shared" si="31"/>
        <v>782.61000000000058</v>
      </c>
      <c r="H488" s="4" t="str">
        <v>Female</v>
      </c>
      <c r="I488" s="4" t="str">
        <v>Bachelor's</v>
      </c>
    </row>
    <row r="489" spans="1:9" x14ac:dyDescent="0.25">
      <c r="A489" s="4">
        <v>62</v>
      </c>
      <c r="B489" s="4">
        <f t="shared" si="28"/>
        <v>1</v>
      </c>
      <c r="C489" s="4">
        <f t="shared" si="29"/>
        <v>3</v>
      </c>
      <c r="D489" s="4">
        <v>20</v>
      </c>
      <c r="E489" s="4">
        <v>200000</v>
      </c>
      <c r="F489" s="4">
        <f t="shared" si="30"/>
        <v>184940.89</v>
      </c>
      <c r="G489" s="4">
        <f t="shared" si="31"/>
        <v>15059.109999999986</v>
      </c>
      <c r="H489" s="4" t="str">
        <v>Male</v>
      </c>
      <c r="I489" s="4" t="str">
        <v>PhD</v>
      </c>
    </row>
    <row r="490" spans="1:9" x14ac:dyDescent="0.25">
      <c r="A490" s="4">
        <v>42</v>
      </c>
      <c r="B490" s="4">
        <f t="shared" si="28"/>
        <v>1</v>
      </c>
      <c r="C490" s="4">
        <f t="shared" si="29"/>
        <v>3</v>
      </c>
      <c r="D490" s="4">
        <v>14</v>
      </c>
      <c r="E490" s="4">
        <v>170000</v>
      </c>
      <c r="F490" s="4">
        <f t="shared" si="30"/>
        <v>161350.65</v>
      </c>
      <c r="G490" s="4">
        <f t="shared" si="31"/>
        <v>8649.3500000000058</v>
      </c>
      <c r="H490" s="4" t="str">
        <v>Male</v>
      </c>
      <c r="I490" s="4" t="str">
        <v>PhD</v>
      </c>
    </row>
    <row r="491" spans="1:9" x14ac:dyDescent="0.25">
      <c r="A491" s="4">
        <v>41</v>
      </c>
      <c r="B491" s="4">
        <f t="shared" si="28"/>
        <v>2</v>
      </c>
      <c r="C491" s="4">
        <f t="shared" si="29"/>
        <v>2</v>
      </c>
      <c r="D491" s="4">
        <v>11</v>
      </c>
      <c r="E491" s="4">
        <v>165000</v>
      </c>
      <c r="F491" s="4">
        <f t="shared" si="30"/>
        <v>123191.53</v>
      </c>
      <c r="G491" s="4">
        <f t="shared" si="31"/>
        <v>41808.47</v>
      </c>
      <c r="H491" s="4" t="str">
        <v>Female</v>
      </c>
      <c r="I491" s="4" t="str">
        <v>Master's</v>
      </c>
    </row>
    <row r="492" spans="1:9" x14ac:dyDescent="0.25">
      <c r="A492" s="4">
        <v>23</v>
      </c>
      <c r="B492" s="4">
        <f t="shared" si="28"/>
        <v>1</v>
      </c>
      <c r="C492" s="4">
        <f t="shared" si="29"/>
        <v>1</v>
      </c>
      <c r="D492" s="4">
        <v>1</v>
      </c>
      <c r="E492" s="4">
        <v>55000</v>
      </c>
      <c r="F492" s="4">
        <f t="shared" si="30"/>
        <v>65502.65</v>
      </c>
      <c r="G492" s="4">
        <f t="shared" si="31"/>
        <v>-10502.650000000001</v>
      </c>
      <c r="H492" s="4" t="str">
        <v>Male</v>
      </c>
      <c r="I492" s="4" t="str">
        <v>Bachelor's</v>
      </c>
    </row>
    <row r="493" spans="1:9" x14ac:dyDescent="0.25">
      <c r="A493" s="4">
        <v>55</v>
      </c>
      <c r="B493" s="4">
        <f t="shared" si="28"/>
        <v>1</v>
      </c>
      <c r="C493" s="4">
        <f t="shared" si="29"/>
        <v>3</v>
      </c>
      <c r="D493" s="4">
        <v>17</v>
      </c>
      <c r="E493" s="4">
        <v>190000</v>
      </c>
      <c r="F493" s="4">
        <f t="shared" si="30"/>
        <v>171497.57</v>
      </c>
      <c r="G493" s="4">
        <f t="shared" si="31"/>
        <v>18502.429999999993</v>
      </c>
      <c r="H493" s="4" t="str">
        <v>Male</v>
      </c>
      <c r="I493" s="4" t="str">
        <v>PhD</v>
      </c>
    </row>
    <row r="494" spans="1:9" x14ac:dyDescent="0.25">
      <c r="A494" s="4">
        <v>33</v>
      </c>
      <c r="B494" s="4">
        <f t="shared" si="28"/>
        <v>2</v>
      </c>
      <c r="C494" s="4">
        <f t="shared" si="29"/>
        <v>1</v>
      </c>
      <c r="D494" s="4">
        <v>5</v>
      </c>
      <c r="E494" s="4">
        <v>105000</v>
      </c>
      <c r="F494" s="4">
        <f t="shared" si="30"/>
        <v>77324.95</v>
      </c>
      <c r="G494" s="4">
        <f t="shared" si="31"/>
        <v>27675.050000000003</v>
      </c>
      <c r="H494" s="4" t="str">
        <v>Female</v>
      </c>
      <c r="I494" s="4" t="str">
        <v>Bachelor's</v>
      </c>
    </row>
    <row r="495" spans="1:9" x14ac:dyDescent="0.25">
      <c r="A495" s="4">
        <v>31</v>
      </c>
      <c r="B495" s="4">
        <f t="shared" si="28"/>
        <v>1</v>
      </c>
      <c r="C495" s="4">
        <f t="shared" si="29"/>
        <v>2</v>
      </c>
      <c r="D495" s="4">
        <v>6</v>
      </c>
      <c r="E495" s="4">
        <v>130000</v>
      </c>
      <c r="F495" s="4">
        <f t="shared" si="30"/>
        <v>105606.19</v>
      </c>
      <c r="G495" s="4">
        <f t="shared" si="31"/>
        <v>24393.809999999998</v>
      </c>
      <c r="H495" s="4" t="str">
        <v>Male</v>
      </c>
      <c r="I495" s="4" t="str">
        <v>Master's</v>
      </c>
    </row>
    <row r="496" spans="1:9" x14ac:dyDescent="0.25">
      <c r="A496" s="4">
        <v>50</v>
      </c>
      <c r="B496" s="4">
        <f t="shared" si="28"/>
        <v>2</v>
      </c>
      <c r="C496" s="4">
        <f t="shared" si="29"/>
        <v>3</v>
      </c>
      <c r="D496" s="4">
        <v>16</v>
      </c>
      <c r="E496" s="4">
        <v>185000</v>
      </c>
      <c r="F496" s="4">
        <f t="shared" si="30"/>
        <v>162745.66999999998</v>
      </c>
      <c r="G496" s="4">
        <f t="shared" si="31"/>
        <v>22254.330000000016</v>
      </c>
      <c r="H496" s="4" t="str">
        <v>Female</v>
      </c>
      <c r="I496" s="4" t="str">
        <v>PhD</v>
      </c>
    </row>
    <row r="497" spans="1:9" x14ac:dyDescent="0.25">
      <c r="A497" s="4">
        <v>24</v>
      </c>
      <c r="B497" s="4">
        <f t="shared" si="28"/>
        <v>2</v>
      </c>
      <c r="C497" s="4">
        <f t="shared" si="29"/>
        <v>2</v>
      </c>
      <c r="D497" s="4">
        <v>1</v>
      </c>
      <c r="E497" s="4">
        <v>60000</v>
      </c>
      <c r="F497" s="4">
        <f t="shared" si="30"/>
        <v>74900.929999999993</v>
      </c>
      <c r="G497" s="4">
        <f t="shared" si="31"/>
        <v>-14900.929999999993</v>
      </c>
      <c r="H497" s="4" t="str">
        <v>Female</v>
      </c>
      <c r="I497" s="4" t="str">
        <v>Master's</v>
      </c>
    </row>
    <row r="498" spans="1:9" x14ac:dyDescent="0.25">
      <c r="A498" s="4">
        <v>56</v>
      </c>
      <c r="B498" s="4">
        <f t="shared" si="28"/>
        <v>1</v>
      </c>
      <c r="C498" s="4">
        <f t="shared" si="29"/>
        <v>3</v>
      </c>
      <c r="D498" s="4">
        <v>17</v>
      </c>
      <c r="E498" s="4">
        <v>195000</v>
      </c>
      <c r="F498" s="4">
        <f t="shared" si="30"/>
        <v>170948.16999999998</v>
      </c>
      <c r="G498" s="4">
        <f t="shared" si="31"/>
        <v>24051.830000000016</v>
      </c>
      <c r="H498" s="4" t="str">
        <v>Male</v>
      </c>
      <c r="I498" s="4" t="str">
        <v>PhD</v>
      </c>
    </row>
    <row r="499" spans="1:9" x14ac:dyDescent="0.25">
      <c r="A499" s="4">
        <v>24</v>
      </c>
      <c r="B499" s="4">
        <f t="shared" si="28"/>
        <v>1</v>
      </c>
      <c r="C499" s="4">
        <f t="shared" si="29"/>
        <v>1</v>
      </c>
      <c r="D499" s="4">
        <v>1</v>
      </c>
      <c r="E499" s="4">
        <v>60000</v>
      </c>
      <c r="F499" s="4">
        <f t="shared" si="30"/>
        <v>64953.25</v>
      </c>
      <c r="G499" s="4">
        <f t="shared" si="31"/>
        <v>-4953.25</v>
      </c>
      <c r="H499" s="4" t="str">
        <v>Male</v>
      </c>
      <c r="I499" s="4" t="str">
        <v>Bachelor's</v>
      </c>
    </row>
    <row r="500" spans="1:9" x14ac:dyDescent="0.25">
      <c r="A500" s="4">
        <v>37</v>
      </c>
      <c r="B500" s="4">
        <f t="shared" si="28"/>
        <v>1</v>
      </c>
      <c r="C500" s="4">
        <f t="shared" si="29"/>
        <v>2</v>
      </c>
      <c r="D500" s="4">
        <v>8</v>
      </c>
      <c r="E500" s="4">
        <v>150000</v>
      </c>
      <c r="F500" s="4">
        <f t="shared" si="30"/>
        <v>113835.87</v>
      </c>
      <c r="G500" s="4">
        <f t="shared" si="31"/>
        <v>36164.130000000005</v>
      </c>
      <c r="H500" s="4" t="str">
        <v>Male</v>
      </c>
      <c r="I500" s="4" t="str">
        <v>Master's</v>
      </c>
    </row>
    <row r="501" spans="1:9" x14ac:dyDescent="0.25">
      <c r="A501" s="4">
        <v>43</v>
      </c>
      <c r="B501" s="4">
        <f t="shared" si="28"/>
        <v>2</v>
      </c>
      <c r="C501" s="4">
        <f t="shared" si="29"/>
        <v>3</v>
      </c>
      <c r="D501" s="4">
        <v>13</v>
      </c>
      <c r="E501" s="4">
        <v>180000</v>
      </c>
      <c r="F501" s="4">
        <f t="shared" si="30"/>
        <v>149302.34999999998</v>
      </c>
      <c r="G501" s="4">
        <f t="shared" si="31"/>
        <v>30697.650000000023</v>
      </c>
      <c r="H501" s="4" t="str">
        <v>Female</v>
      </c>
      <c r="I501" s="4" t="str">
        <v>PhD</v>
      </c>
    </row>
    <row r="502" spans="1:9" x14ac:dyDescent="0.25">
      <c r="A502" s="4">
        <v>34</v>
      </c>
      <c r="B502" s="4">
        <f t="shared" si="28"/>
        <v>1</v>
      </c>
      <c r="C502" s="4">
        <f t="shared" si="29"/>
        <v>2</v>
      </c>
      <c r="D502" s="4">
        <v>6</v>
      </c>
      <c r="E502" s="4">
        <v>125000</v>
      </c>
      <c r="F502" s="4">
        <f t="shared" si="30"/>
        <v>103957.98999999999</v>
      </c>
      <c r="G502" s="4">
        <f t="shared" si="31"/>
        <v>21042.010000000009</v>
      </c>
      <c r="H502" s="4" t="str">
        <v>Male</v>
      </c>
      <c r="I502" s="4" t="str">
        <v>Master's</v>
      </c>
    </row>
    <row r="503" spans="1:9" x14ac:dyDescent="0.25">
      <c r="A503" s="4">
        <v>45</v>
      </c>
      <c r="B503" s="4">
        <f t="shared" si="28"/>
        <v>1</v>
      </c>
      <c r="C503" s="4">
        <f t="shared" si="29"/>
        <v>3</v>
      </c>
      <c r="D503" s="4">
        <v>15</v>
      </c>
      <c r="E503" s="4">
        <v>185000</v>
      </c>
      <c r="F503" s="4">
        <f t="shared" si="30"/>
        <v>165465.49</v>
      </c>
      <c r="G503" s="4">
        <f t="shared" si="31"/>
        <v>19534.510000000009</v>
      </c>
      <c r="H503" s="4" t="str">
        <v>Male</v>
      </c>
      <c r="I503" s="4" t="str">
        <v>PhD</v>
      </c>
    </row>
    <row r="504" spans="1:9" x14ac:dyDescent="0.25">
      <c r="A504" s="4">
        <v>29</v>
      </c>
      <c r="B504" s="4">
        <f t="shared" si="28"/>
        <v>1</v>
      </c>
      <c r="C504" s="4">
        <f t="shared" si="29"/>
        <v>1</v>
      </c>
      <c r="D504" s="4">
        <v>3</v>
      </c>
      <c r="E504" s="4">
        <v>90000</v>
      </c>
      <c r="F504" s="4">
        <f t="shared" si="30"/>
        <v>73732.33</v>
      </c>
      <c r="G504" s="4">
        <f t="shared" si="31"/>
        <v>16267.669999999998</v>
      </c>
      <c r="H504" s="4" t="str">
        <v>Male</v>
      </c>
      <c r="I504" s="4" t="str">
        <v>Bachelor's</v>
      </c>
    </row>
    <row r="505" spans="1:9" x14ac:dyDescent="0.25">
      <c r="A505" s="4">
        <v>29</v>
      </c>
      <c r="B505" s="4">
        <f t="shared" si="28"/>
        <v>1</v>
      </c>
      <c r="C505" s="4">
        <f t="shared" si="29"/>
        <v>1</v>
      </c>
      <c r="D505" s="4">
        <v>3</v>
      </c>
      <c r="E505" s="4">
        <v>80000</v>
      </c>
      <c r="F505" s="4">
        <f t="shared" si="30"/>
        <v>73732.33</v>
      </c>
      <c r="G505" s="4">
        <f t="shared" si="31"/>
        <v>6267.6699999999983</v>
      </c>
      <c r="H505" s="4" t="str">
        <v>Male</v>
      </c>
      <c r="I505" s="4" t="str">
        <v>Bachelor's</v>
      </c>
    </row>
    <row r="506" spans="1:9" x14ac:dyDescent="0.25">
      <c r="A506" s="4">
        <v>29</v>
      </c>
      <c r="B506" s="4">
        <f t="shared" si="28"/>
        <v>2</v>
      </c>
      <c r="C506" s="4">
        <f t="shared" si="29"/>
        <v>1</v>
      </c>
      <c r="D506" s="4">
        <v>3</v>
      </c>
      <c r="E506" s="4">
        <v>85000</v>
      </c>
      <c r="F506" s="4">
        <f t="shared" si="30"/>
        <v>67996.47</v>
      </c>
      <c r="G506" s="4">
        <f t="shared" si="31"/>
        <v>17003.53</v>
      </c>
      <c r="H506" s="4" t="str">
        <v>Female</v>
      </c>
      <c r="I506" s="4" t="str">
        <v>Bachelor's</v>
      </c>
    </row>
    <row r="507" spans="1:9" x14ac:dyDescent="0.25">
      <c r="A507" s="4">
        <v>48</v>
      </c>
      <c r="B507" s="4">
        <f t="shared" si="28"/>
        <v>1</v>
      </c>
      <c r="C507" s="4">
        <f t="shared" si="29"/>
        <v>3</v>
      </c>
      <c r="D507" s="4">
        <v>16</v>
      </c>
      <c r="E507" s="4">
        <v>190000</v>
      </c>
      <c r="F507" s="4">
        <f t="shared" si="30"/>
        <v>169580.33000000002</v>
      </c>
      <c r="G507" s="4">
        <f t="shared" si="31"/>
        <v>20419.669999999984</v>
      </c>
      <c r="H507" s="4" t="str">
        <v>Male</v>
      </c>
      <c r="I507" s="4" t="str">
        <v>PhD</v>
      </c>
    </row>
    <row r="508" spans="1:9" x14ac:dyDescent="0.25">
      <c r="A508" s="4">
        <v>43</v>
      </c>
      <c r="B508" s="4">
        <f t="shared" si="28"/>
        <v>2</v>
      </c>
      <c r="C508" s="4">
        <f t="shared" si="29"/>
        <v>2</v>
      </c>
      <c r="D508" s="4">
        <v>11</v>
      </c>
      <c r="E508" s="4">
        <v>160000</v>
      </c>
      <c r="F508" s="4">
        <f t="shared" si="30"/>
        <v>122092.73</v>
      </c>
      <c r="G508" s="4">
        <f t="shared" si="31"/>
        <v>37907.270000000004</v>
      </c>
      <c r="H508" s="4" t="str">
        <v>Female</v>
      </c>
      <c r="I508" s="4" t="str">
        <v>Master's</v>
      </c>
    </row>
    <row r="509" spans="1:9" x14ac:dyDescent="0.25">
      <c r="A509" s="4">
        <v>54</v>
      </c>
      <c r="B509" s="4">
        <f t="shared" si="28"/>
        <v>1</v>
      </c>
      <c r="C509" s="4">
        <f t="shared" si="29"/>
        <v>3</v>
      </c>
      <c r="D509" s="4">
        <v>17</v>
      </c>
      <c r="E509" s="4">
        <v>195000</v>
      </c>
      <c r="F509" s="4">
        <f t="shared" si="30"/>
        <v>172046.97</v>
      </c>
      <c r="G509" s="4">
        <f t="shared" si="31"/>
        <v>22953.03</v>
      </c>
      <c r="H509" s="4" t="str">
        <v>Male</v>
      </c>
      <c r="I509" s="4" t="str">
        <v>PhD</v>
      </c>
    </row>
    <row r="510" spans="1:9" x14ac:dyDescent="0.25">
      <c r="A510" s="4">
        <v>60</v>
      </c>
      <c r="B510" s="4">
        <f t="shared" si="28"/>
        <v>1</v>
      </c>
      <c r="C510" s="4">
        <f t="shared" si="29"/>
        <v>3</v>
      </c>
      <c r="D510" s="4">
        <v>18</v>
      </c>
      <c r="E510" s="4">
        <v>195000</v>
      </c>
      <c r="F510" s="4">
        <f t="shared" si="30"/>
        <v>174513.61</v>
      </c>
      <c r="G510" s="4">
        <f t="shared" si="31"/>
        <v>20486.390000000014</v>
      </c>
      <c r="H510" s="4" t="str">
        <v>Male</v>
      </c>
      <c r="I510" s="4" t="str">
        <v>PhD</v>
      </c>
    </row>
    <row r="511" spans="1:9" x14ac:dyDescent="0.25">
      <c r="A511" s="4">
        <v>54</v>
      </c>
      <c r="B511" s="4">
        <f t="shared" si="28"/>
        <v>2</v>
      </c>
      <c r="C511" s="4">
        <f t="shared" si="29"/>
        <v>3</v>
      </c>
      <c r="D511" s="4">
        <v>14</v>
      </c>
      <c r="E511" s="4">
        <v>190000</v>
      </c>
      <c r="F511" s="4">
        <f t="shared" si="30"/>
        <v>149021.99</v>
      </c>
      <c r="G511" s="4">
        <f t="shared" si="31"/>
        <v>40978.010000000009</v>
      </c>
      <c r="H511" s="4" t="str">
        <v>Female</v>
      </c>
      <c r="I511" s="4" t="str">
        <v>PhD</v>
      </c>
    </row>
    <row r="512" spans="1:9" x14ac:dyDescent="0.25">
      <c r="A512" s="4">
        <v>27</v>
      </c>
      <c r="B512" s="4">
        <f t="shared" si="28"/>
        <v>2</v>
      </c>
      <c r="C512" s="4">
        <f t="shared" si="29"/>
        <v>2</v>
      </c>
      <c r="D512" s="4">
        <v>3</v>
      </c>
      <c r="E512" s="4">
        <v>95000</v>
      </c>
      <c r="F512" s="4">
        <f t="shared" si="30"/>
        <v>84778.81</v>
      </c>
      <c r="G512" s="4">
        <f t="shared" si="31"/>
        <v>10221.190000000002</v>
      </c>
      <c r="H512" s="4" t="str">
        <v>Female</v>
      </c>
      <c r="I512" s="4" t="str">
        <v>Master's</v>
      </c>
    </row>
    <row r="513" spans="1:9" x14ac:dyDescent="0.25">
      <c r="A513" s="4">
        <v>23</v>
      </c>
      <c r="B513" s="4">
        <f t="shared" si="28"/>
        <v>1</v>
      </c>
      <c r="C513" s="4">
        <f t="shared" si="29"/>
        <v>1</v>
      </c>
      <c r="D513" s="4">
        <v>1</v>
      </c>
      <c r="E513" s="4">
        <v>55000</v>
      </c>
      <c r="F513" s="4">
        <f t="shared" si="30"/>
        <v>65502.65</v>
      </c>
      <c r="G513" s="4">
        <f t="shared" si="31"/>
        <v>-10502.650000000001</v>
      </c>
      <c r="H513" s="4" t="str">
        <v>Male</v>
      </c>
      <c r="I513" s="4" t="str">
        <v>Bachelor's</v>
      </c>
    </row>
    <row r="514" spans="1:9" x14ac:dyDescent="0.25">
      <c r="A514" s="4">
        <v>45</v>
      </c>
      <c r="B514" s="4">
        <f t="shared" ref="B514:B577" si="32">IF(H514 = "Male", 1, IF(H514 = "Female", 2, IF(H514 = "Other", 3)))</f>
        <v>1</v>
      </c>
      <c r="C514" s="4">
        <f t="shared" ref="C514:C577" si="33">IF(I514 = "High School", 0, IF(I514 = "Bachelor's", 1, IF(I514 = "Master's", 2, IF(I514 = "PhD", 3))))</f>
        <v>3</v>
      </c>
      <c r="D514" s="4">
        <v>13</v>
      </c>
      <c r="E514" s="4">
        <v>185000</v>
      </c>
      <c r="F514" s="4">
        <f t="shared" si="30"/>
        <v>153939.41</v>
      </c>
      <c r="G514" s="4">
        <f t="shared" si="31"/>
        <v>31060.589999999997</v>
      </c>
      <c r="H514" s="4" t="str">
        <v>Male</v>
      </c>
      <c r="I514" s="4" t="str">
        <v>PhD</v>
      </c>
    </row>
    <row r="515" spans="1:9" x14ac:dyDescent="0.25">
      <c r="A515" s="4">
        <v>32</v>
      </c>
      <c r="B515" s="4">
        <f t="shared" si="32"/>
        <v>2</v>
      </c>
      <c r="C515" s="4">
        <f t="shared" si="33"/>
        <v>2</v>
      </c>
      <c r="D515" s="4">
        <v>5</v>
      </c>
      <c r="E515" s="4">
        <v>120000</v>
      </c>
      <c r="F515" s="4">
        <f t="shared" ref="F515:F578" si="34">62428.13 + (-549.4*A515) + (-5735.86*B515) + (15683.54*C515) + (5763.04*D515)</f>
        <v>93557.89</v>
      </c>
      <c r="G515" s="4">
        <f t="shared" ref="G515:G578" si="35">E515-F515</f>
        <v>26442.11</v>
      </c>
      <c r="H515" s="4" t="str">
        <v>Female</v>
      </c>
      <c r="I515" s="4" t="str">
        <v>Master's</v>
      </c>
    </row>
    <row r="516" spans="1:9" x14ac:dyDescent="0.25">
      <c r="A516" s="4">
        <v>57</v>
      </c>
      <c r="B516" s="4">
        <f t="shared" si="32"/>
        <v>1</v>
      </c>
      <c r="C516" s="4">
        <f t="shared" si="33"/>
        <v>3</v>
      </c>
      <c r="D516" s="4">
        <v>16</v>
      </c>
      <c r="E516" s="4">
        <v>195000</v>
      </c>
      <c r="F516" s="4">
        <f t="shared" si="34"/>
        <v>164635.72999999998</v>
      </c>
      <c r="G516" s="4">
        <f t="shared" si="35"/>
        <v>30364.270000000019</v>
      </c>
      <c r="H516" s="4" t="str">
        <v>Male</v>
      </c>
      <c r="I516" s="4" t="str">
        <v>PhD</v>
      </c>
    </row>
    <row r="517" spans="1:9" x14ac:dyDescent="0.25">
      <c r="A517" s="4">
        <v>47</v>
      </c>
      <c r="B517" s="4">
        <f t="shared" si="32"/>
        <v>1</v>
      </c>
      <c r="C517" s="4">
        <f t="shared" si="33"/>
        <v>3</v>
      </c>
      <c r="D517" s="4">
        <v>14</v>
      </c>
      <c r="E517" s="4">
        <v>175000</v>
      </c>
      <c r="F517" s="4">
        <f t="shared" si="34"/>
        <v>158603.65</v>
      </c>
      <c r="G517" s="4">
        <f t="shared" si="35"/>
        <v>16396.350000000006</v>
      </c>
      <c r="H517" s="4" t="str">
        <v>Male</v>
      </c>
      <c r="I517" s="4" t="str">
        <v>PhD</v>
      </c>
    </row>
    <row r="518" spans="1:9" x14ac:dyDescent="0.25">
      <c r="A518" s="4">
        <v>25</v>
      </c>
      <c r="B518" s="4">
        <f t="shared" si="32"/>
        <v>2</v>
      </c>
      <c r="C518" s="4">
        <f t="shared" si="33"/>
        <v>2</v>
      </c>
      <c r="D518" s="4">
        <v>2</v>
      </c>
      <c r="E518" s="4">
        <v>75000</v>
      </c>
      <c r="F518" s="4">
        <f t="shared" si="34"/>
        <v>80114.569999999992</v>
      </c>
      <c r="G518" s="4">
        <f t="shared" si="35"/>
        <v>-5114.5699999999924</v>
      </c>
      <c r="H518" s="4" t="str">
        <v>Female</v>
      </c>
      <c r="I518" s="4" t="str">
        <v>Master's</v>
      </c>
    </row>
    <row r="519" spans="1:9" x14ac:dyDescent="0.25">
      <c r="A519" s="4">
        <v>58</v>
      </c>
      <c r="B519" s="4">
        <f t="shared" si="32"/>
        <v>1</v>
      </c>
      <c r="C519" s="4">
        <f t="shared" si="33"/>
        <v>3</v>
      </c>
      <c r="D519" s="4">
        <v>17</v>
      </c>
      <c r="E519" s="4">
        <v>200000</v>
      </c>
      <c r="F519" s="4">
        <f t="shared" si="34"/>
        <v>169849.37</v>
      </c>
      <c r="G519" s="4">
        <f t="shared" si="35"/>
        <v>30150.630000000005</v>
      </c>
      <c r="H519" s="4" t="str">
        <v>Male</v>
      </c>
      <c r="I519" s="4" t="str">
        <v>PhD</v>
      </c>
    </row>
    <row r="520" spans="1:9" x14ac:dyDescent="0.25">
      <c r="A520" s="4">
        <v>41</v>
      </c>
      <c r="B520" s="4">
        <f t="shared" si="32"/>
        <v>2</v>
      </c>
      <c r="C520" s="4">
        <f t="shared" si="33"/>
        <v>2</v>
      </c>
      <c r="D520" s="4">
        <v>12</v>
      </c>
      <c r="E520" s="4">
        <v>160000</v>
      </c>
      <c r="F520" s="4">
        <f t="shared" si="34"/>
        <v>128954.56999999999</v>
      </c>
      <c r="G520" s="4">
        <f t="shared" si="35"/>
        <v>31045.430000000008</v>
      </c>
      <c r="H520" s="4" t="str">
        <v>Female</v>
      </c>
      <c r="I520" s="4" t="str">
        <v>Master's</v>
      </c>
    </row>
    <row r="521" spans="1:9" x14ac:dyDescent="0.25">
      <c r="A521" s="4">
        <v>41</v>
      </c>
      <c r="B521" s="4">
        <f t="shared" si="32"/>
        <v>1</v>
      </c>
      <c r="C521" s="4">
        <f t="shared" si="33"/>
        <v>3</v>
      </c>
      <c r="D521" s="4">
        <v>12</v>
      </c>
      <c r="E521" s="4">
        <v>175000</v>
      </c>
      <c r="F521" s="4">
        <f t="shared" si="34"/>
        <v>150373.96999999997</v>
      </c>
      <c r="G521" s="4">
        <f t="shared" si="35"/>
        <v>24626.030000000028</v>
      </c>
      <c r="H521" s="4" t="str">
        <v>Male</v>
      </c>
      <c r="I521" s="4" t="str">
        <v>PhD</v>
      </c>
    </row>
    <row r="522" spans="1:9" x14ac:dyDescent="0.25">
      <c r="A522" s="4">
        <v>47</v>
      </c>
      <c r="B522" s="4">
        <f t="shared" si="32"/>
        <v>1</v>
      </c>
      <c r="C522" s="4">
        <f t="shared" si="33"/>
        <v>3</v>
      </c>
      <c r="D522" s="4">
        <v>15</v>
      </c>
      <c r="E522" s="4">
        <v>180000</v>
      </c>
      <c r="F522" s="4">
        <f t="shared" si="34"/>
        <v>164366.69</v>
      </c>
      <c r="G522" s="4">
        <f t="shared" si="35"/>
        <v>15633.309999999998</v>
      </c>
      <c r="H522" s="4" t="str">
        <v>Male</v>
      </c>
      <c r="I522" s="4" t="str">
        <v>PhD</v>
      </c>
    </row>
    <row r="523" spans="1:9" x14ac:dyDescent="0.25">
      <c r="A523" s="4">
        <v>32</v>
      </c>
      <c r="B523" s="4">
        <f t="shared" si="32"/>
        <v>1</v>
      </c>
      <c r="C523" s="4">
        <f t="shared" si="33"/>
        <v>1</v>
      </c>
      <c r="D523" s="4">
        <v>5</v>
      </c>
      <c r="E523" s="4">
        <v>120000</v>
      </c>
      <c r="F523" s="4">
        <f t="shared" si="34"/>
        <v>83610.210000000006</v>
      </c>
      <c r="G523" s="4">
        <f t="shared" si="35"/>
        <v>36389.789999999994</v>
      </c>
      <c r="H523" s="4" t="str">
        <v>Male</v>
      </c>
      <c r="I523" s="4" t="str">
        <v>Bachelor's</v>
      </c>
    </row>
    <row r="524" spans="1:9" x14ac:dyDescent="0.25">
      <c r="A524" s="4">
        <v>45</v>
      </c>
      <c r="B524" s="4">
        <f t="shared" si="32"/>
        <v>1</v>
      </c>
      <c r="C524" s="4">
        <f t="shared" si="33"/>
        <v>3</v>
      </c>
      <c r="D524" s="4">
        <v>14</v>
      </c>
      <c r="E524" s="4">
        <v>185000</v>
      </c>
      <c r="F524" s="4">
        <f t="shared" si="34"/>
        <v>159702.45000000001</v>
      </c>
      <c r="G524" s="4">
        <f t="shared" si="35"/>
        <v>25297.549999999988</v>
      </c>
      <c r="H524" s="4" t="str">
        <v>Male</v>
      </c>
      <c r="I524" s="4" t="str">
        <v>PhD</v>
      </c>
    </row>
    <row r="525" spans="1:9" x14ac:dyDescent="0.25">
      <c r="A525" s="4">
        <v>53</v>
      </c>
      <c r="B525" s="4">
        <f t="shared" si="32"/>
        <v>1</v>
      </c>
      <c r="C525" s="4">
        <f t="shared" si="33"/>
        <v>3</v>
      </c>
      <c r="D525" s="4">
        <v>18</v>
      </c>
      <c r="E525" s="4">
        <v>195000</v>
      </c>
      <c r="F525" s="4">
        <f t="shared" si="34"/>
        <v>178359.41</v>
      </c>
      <c r="G525" s="4">
        <f t="shared" si="35"/>
        <v>16640.589999999997</v>
      </c>
      <c r="H525" s="4" t="str">
        <v>Male</v>
      </c>
      <c r="I525" s="4" t="str">
        <v>PhD</v>
      </c>
    </row>
    <row r="526" spans="1:9" x14ac:dyDescent="0.25">
      <c r="A526" s="4">
        <v>47</v>
      </c>
      <c r="B526" s="4">
        <f t="shared" si="32"/>
        <v>2</v>
      </c>
      <c r="C526" s="4">
        <f t="shared" si="33"/>
        <v>3</v>
      </c>
      <c r="D526" s="4">
        <v>14</v>
      </c>
      <c r="E526" s="4">
        <v>170000</v>
      </c>
      <c r="F526" s="4">
        <f t="shared" si="34"/>
        <v>152867.79</v>
      </c>
      <c r="G526" s="4">
        <f t="shared" si="35"/>
        <v>17132.209999999992</v>
      </c>
      <c r="H526" s="4" t="str">
        <v>Female</v>
      </c>
      <c r="I526" s="4" t="str">
        <v>PhD</v>
      </c>
    </row>
    <row r="527" spans="1:9" x14ac:dyDescent="0.25">
      <c r="A527" s="4">
        <v>23</v>
      </c>
      <c r="B527" s="4">
        <f t="shared" si="32"/>
        <v>1</v>
      </c>
      <c r="C527" s="4">
        <f t="shared" si="33"/>
        <v>1</v>
      </c>
      <c r="D527" s="4">
        <v>1</v>
      </c>
      <c r="E527" s="4">
        <v>55000</v>
      </c>
      <c r="F527" s="4">
        <f t="shared" si="34"/>
        <v>65502.65</v>
      </c>
      <c r="G527" s="4">
        <f t="shared" si="35"/>
        <v>-10502.650000000001</v>
      </c>
      <c r="H527" s="4" t="str">
        <v>Male</v>
      </c>
      <c r="I527" s="4" t="str">
        <v>Bachelor's</v>
      </c>
    </row>
    <row r="528" spans="1:9" x14ac:dyDescent="0.25">
      <c r="A528" s="4">
        <v>33</v>
      </c>
      <c r="B528" s="4">
        <f t="shared" si="32"/>
        <v>1</v>
      </c>
      <c r="C528" s="4">
        <f t="shared" si="33"/>
        <v>2</v>
      </c>
      <c r="D528" s="4">
        <v>6</v>
      </c>
      <c r="E528" s="4">
        <v>130000</v>
      </c>
      <c r="F528" s="4">
        <f t="shared" si="34"/>
        <v>104507.38999999998</v>
      </c>
      <c r="G528" s="4">
        <f t="shared" si="35"/>
        <v>25492.610000000015</v>
      </c>
      <c r="H528" s="4" t="str">
        <v>Male</v>
      </c>
      <c r="I528" s="4" t="str">
        <v>Master's</v>
      </c>
    </row>
    <row r="529" spans="1:9" x14ac:dyDescent="0.25">
      <c r="A529" s="4">
        <v>42</v>
      </c>
      <c r="B529" s="4">
        <f t="shared" si="32"/>
        <v>1</v>
      </c>
      <c r="C529" s="4">
        <f t="shared" si="33"/>
        <v>3</v>
      </c>
      <c r="D529" s="4">
        <v>14</v>
      </c>
      <c r="E529" s="4">
        <v>180000</v>
      </c>
      <c r="F529" s="4">
        <f t="shared" si="34"/>
        <v>161350.65</v>
      </c>
      <c r="G529" s="4">
        <f t="shared" si="35"/>
        <v>18649.350000000006</v>
      </c>
      <c r="H529" s="4" t="str">
        <v>Male</v>
      </c>
      <c r="I529" s="4" t="str">
        <v>PhD</v>
      </c>
    </row>
    <row r="530" spans="1:9" x14ac:dyDescent="0.25">
      <c r="A530" s="4">
        <v>37</v>
      </c>
      <c r="B530" s="4">
        <f t="shared" si="32"/>
        <v>1</v>
      </c>
      <c r="C530" s="4">
        <f t="shared" si="33"/>
        <v>2</v>
      </c>
      <c r="D530" s="4">
        <v>9</v>
      </c>
      <c r="E530" s="4">
        <v>145000</v>
      </c>
      <c r="F530" s="4">
        <f t="shared" si="34"/>
        <v>119598.91</v>
      </c>
      <c r="G530" s="4">
        <f t="shared" si="35"/>
        <v>25401.089999999997</v>
      </c>
      <c r="H530" s="4" t="str">
        <v>Male</v>
      </c>
      <c r="I530" s="4" t="str">
        <v>Master's</v>
      </c>
    </row>
    <row r="531" spans="1:9" x14ac:dyDescent="0.25">
      <c r="A531" s="4">
        <v>44</v>
      </c>
      <c r="B531" s="4">
        <f t="shared" si="32"/>
        <v>2</v>
      </c>
      <c r="C531" s="4">
        <f t="shared" si="33"/>
        <v>2</v>
      </c>
      <c r="D531" s="4">
        <v>12</v>
      </c>
      <c r="E531" s="4">
        <v>170000</v>
      </c>
      <c r="F531" s="4">
        <f t="shared" si="34"/>
        <v>127306.37</v>
      </c>
      <c r="G531" s="4">
        <f t="shared" si="35"/>
        <v>42693.630000000005</v>
      </c>
      <c r="H531" s="4" t="str">
        <v>Female</v>
      </c>
      <c r="I531" s="4" t="str">
        <v>Master's</v>
      </c>
    </row>
    <row r="532" spans="1:9" x14ac:dyDescent="0.25">
      <c r="A532" s="4">
        <v>38</v>
      </c>
      <c r="B532" s="4">
        <f t="shared" si="32"/>
        <v>2</v>
      </c>
      <c r="C532" s="4">
        <f t="shared" si="33"/>
        <v>2</v>
      </c>
      <c r="D532" s="4">
        <v>10</v>
      </c>
      <c r="E532" s="4">
        <v>155000</v>
      </c>
      <c r="F532" s="4">
        <f t="shared" si="34"/>
        <v>119076.69</v>
      </c>
      <c r="G532" s="4">
        <f t="shared" si="35"/>
        <v>35923.31</v>
      </c>
      <c r="H532" s="4" t="str">
        <v>Female</v>
      </c>
      <c r="I532" s="4" t="str">
        <v>Master's</v>
      </c>
    </row>
    <row r="533" spans="1:9" x14ac:dyDescent="0.25">
      <c r="A533" s="4">
        <v>34</v>
      </c>
      <c r="B533" s="4">
        <f t="shared" si="32"/>
        <v>1</v>
      </c>
      <c r="C533" s="4">
        <f t="shared" si="33"/>
        <v>2</v>
      </c>
      <c r="D533" s="4">
        <v>6</v>
      </c>
      <c r="E533" s="4">
        <v>125000</v>
      </c>
      <c r="F533" s="4">
        <f t="shared" si="34"/>
        <v>103957.98999999999</v>
      </c>
      <c r="G533" s="4">
        <f t="shared" si="35"/>
        <v>21042.010000000009</v>
      </c>
      <c r="H533" s="4" t="str">
        <v>Male</v>
      </c>
      <c r="I533" s="4" t="str">
        <v>Master's</v>
      </c>
    </row>
    <row r="534" spans="1:9" x14ac:dyDescent="0.25">
      <c r="A534" s="4">
        <v>46</v>
      </c>
      <c r="B534" s="4">
        <f t="shared" si="32"/>
        <v>2</v>
      </c>
      <c r="C534" s="4">
        <f t="shared" si="33"/>
        <v>3</v>
      </c>
      <c r="D534" s="4">
        <v>14</v>
      </c>
      <c r="E534" s="4">
        <v>180000</v>
      </c>
      <c r="F534" s="4">
        <f t="shared" si="34"/>
        <v>153417.19</v>
      </c>
      <c r="G534" s="4">
        <f t="shared" si="35"/>
        <v>26582.809999999998</v>
      </c>
      <c r="H534" s="4" t="str">
        <v>Female</v>
      </c>
      <c r="I534" s="4" t="str">
        <v>PhD</v>
      </c>
    </row>
    <row r="535" spans="1:9" x14ac:dyDescent="0.25">
      <c r="A535" s="4">
        <v>30</v>
      </c>
      <c r="B535" s="4">
        <f t="shared" si="32"/>
        <v>1</v>
      </c>
      <c r="C535" s="4">
        <f t="shared" si="33"/>
        <v>1</v>
      </c>
      <c r="D535" s="4">
        <v>4</v>
      </c>
      <c r="E535" s="4">
        <v>95000</v>
      </c>
      <c r="F535" s="4">
        <f t="shared" si="34"/>
        <v>78945.97</v>
      </c>
      <c r="G535" s="4">
        <f t="shared" si="35"/>
        <v>16054.029999999999</v>
      </c>
      <c r="H535" s="4" t="str">
        <v>Male</v>
      </c>
      <c r="I535" s="4" t="str">
        <v>Bachelor's</v>
      </c>
    </row>
    <row r="536" spans="1:9" x14ac:dyDescent="0.25">
      <c r="A536" s="4">
        <v>44</v>
      </c>
      <c r="B536" s="4">
        <f t="shared" si="32"/>
        <v>2</v>
      </c>
      <c r="C536" s="4">
        <f t="shared" si="33"/>
        <v>2</v>
      </c>
      <c r="D536" s="4">
        <v>11</v>
      </c>
      <c r="E536" s="4">
        <v>170000</v>
      </c>
      <c r="F536" s="4">
        <f t="shared" si="34"/>
        <v>121543.33</v>
      </c>
      <c r="G536" s="4">
        <f t="shared" si="35"/>
        <v>48456.67</v>
      </c>
      <c r="H536" s="4" t="str">
        <v>Female</v>
      </c>
      <c r="I536" s="4" t="str">
        <v>Master's</v>
      </c>
    </row>
    <row r="537" spans="1:9" x14ac:dyDescent="0.25">
      <c r="A537" s="4">
        <v>42</v>
      </c>
      <c r="B537" s="4">
        <f t="shared" si="32"/>
        <v>1</v>
      </c>
      <c r="C537" s="4">
        <f t="shared" si="33"/>
        <v>3</v>
      </c>
      <c r="D537" s="4">
        <v>14</v>
      </c>
      <c r="E537" s="4">
        <v>175000</v>
      </c>
      <c r="F537" s="4">
        <f t="shared" si="34"/>
        <v>161350.65</v>
      </c>
      <c r="G537" s="4">
        <f t="shared" si="35"/>
        <v>13649.350000000006</v>
      </c>
      <c r="H537" s="4" t="str">
        <v>Male</v>
      </c>
      <c r="I537" s="4" t="str">
        <v>PhD</v>
      </c>
    </row>
    <row r="538" spans="1:9" x14ac:dyDescent="0.25">
      <c r="A538" s="4">
        <v>27</v>
      </c>
      <c r="B538" s="4">
        <f t="shared" si="32"/>
        <v>1</v>
      </c>
      <c r="C538" s="4">
        <f t="shared" si="33"/>
        <v>1</v>
      </c>
      <c r="D538" s="4">
        <v>3</v>
      </c>
      <c r="E538" s="4">
        <v>80000</v>
      </c>
      <c r="F538" s="4">
        <f t="shared" si="34"/>
        <v>74831.13</v>
      </c>
      <c r="G538" s="4">
        <f t="shared" si="35"/>
        <v>5168.8699999999953</v>
      </c>
      <c r="H538" s="4" t="str">
        <v>Male</v>
      </c>
      <c r="I538" s="4" t="str">
        <v>Bachelor's</v>
      </c>
    </row>
    <row r="539" spans="1:9" x14ac:dyDescent="0.25">
      <c r="A539" s="4">
        <v>54</v>
      </c>
      <c r="B539" s="4">
        <f t="shared" si="32"/>
        <v>1</v>
      </c>
      <c r="C539" s="4">
        <f t="shared" si="33"/>
        <v>3</v>
      </c>
      <c r="D539" s="4">
        <v>18</v>
      </c>
      <c r="E539" s="4">
        <v>195000</v>
      </c>
      <c r="F539" s="4">
        <f t="shared" si="34"/>
        <v>177810.01</v>
      </c>
      <c r="G539" s="4">
        <f t="shared" si="35"/>
        <v>17189.989999999991</v>
      </c>
      <c r="H539" s="4" t="str">
        <v>Male</v>
      </c>
      <c r="I539" s="4" t="str">
        <v>PhD</v>
      </c>
    </row>
    <row r="540" spans="1:9" x14ac:dyDescent="0.25">
      <c r="A540" s="4">
        <v>38</v>
      </c>
      <c r="B540" s="4">
        <f t="shared" si="32"/>
        <v>1</v>
      </c>
      <c r="C540" s="4">
        <f t="shared" si="33"/>
        <v>2</v>
      </c>
      <c r="D540" s="4">
        <v>10</v>
      </c>
      <c r="E540" s="4">
        <v>155000</v>
      </c>
      <c r="F540" s="4">
        <f t="shared" si="34"/>
        <v>124812.54999999999</v>
      </c>
      <c r="G540" s="4">
        <f t="shared" si="35"/>
        <v>30187.450000000012</v>
      </c>
      <c r="H540" s="4" t="str">
        <v>Male</v>
      </c>
      <c r="I540" s="4" t="str">
        <v>Master's</v>
      </c>
    </row>
    <row r="541" spans="1:9" x14ac:dyDescent="0.25">
      <c r="A541" s="4">
        <v>31</v>
      </c>
      <c r="B541" s="4">
        <f t="shared" si="32"/>
        <v>1</v>
      </c>
      <c r="C541" s="4">
        <f t="shared" si="33"/>
        <v>2</v>
      </c>
      <c r="D541" s="4">
        <v>6</v>
      </c>
      <c r="E541" s="4">
        <v>125000</v>
      </c>
      <c r="F541" s="4">
        <f t="shared" si="34"/>
        <v>105606.19</v>
      </c>
      <c r="G541" s="4">
        <f t="shared" si="35"/>
        <v>19393.809999999998</v>
      </c>
      <c r="H541" s="4" t="str">
        <v>Male</v>
      </c>
      <c r="I541" s="4" t="str">
        <v>Master's</v>
      </c>
    </row>
    <row r="542" spans="1:9" x14ac:dyDescent="0.25">
      <c r="A542" s="4">
        <v>28</v>
      </c>
      <c r="B542" s="4">
        <f t="shared" si="32"/>
        <v>2</v>
      </c>
      <c r="C542" s="4">
        <f t="shared" si="33"/>
        <v>2</v>
      </c>
      <c r="D542" s="4">
        <v>4</v>
      </c>
      <c r="E542" s="4">
        <v>110000</v>
      </c>
      <c r="F542" s="4">
        <f t="shared" si="34"/>
        <v>89992.450000000012</v>
      </c>
      <c r="G542" s="4">
        <f t="shared" si="35"/>
        <v>20007.549999999988</v>
      </c>
      <c r="H542" s="4" t="str">
        <v>Female</v>
      </c>
      <c r="I542" s="4" t="str">
        <v>Master's</v>
      </c>
    </row>
    <row r="543" spans="1:9" x14ac:dyDescent="0.25">
      <c r="A543" s="4">
        <v>30</v>
      </c>
      <c r="B543" s="4">
        <f t="shared" si="32"/>
        <v>2</v>
      </c>
      <c r="C543" s="4">
        <f t="shared" si="33"/>
        <v>2</v>
      </c>
      <c r="D543" s="4">
        <v>6</v>
      </c>
      <c r="E543" s="4">
        <v>130000</v>
      </c>
      <c r="F543" s="4">
        <f t="shared" si="34"/>
        <v>100419.72999999998</v>
      </c>
      <c r="G543" s="4">
        <f t="shared" si="35"/>
        <v>29580.270000000019</v>
      </c>
      <c r="H543" s="4" t="str">
        <v>Female</v>
      </c>
      <c r="I543" s="4" t="str">
        <v>Master's</v>
      </c>
    </row>
    <row r="544" spans="1:9" x14ac:dyDescent="0.25">
      <c r="A544" s="4">
        <v>54</v>
      </c>
      <c r="B544" s="4">
        <f t="shared" si="32"/>
        <v>1</v>
      </c>
      <c r="C544" s="4">
        <f t="shared" si="33"/>
        <v>3</v>
      </c>
      <c r="D544" s="4">
        <v>16</v>
      </c>
      <c r="E544" s="4">
        <v>190000</v>
      </c>
      <c r="F544" s="4">
        <f t="shared" si="34"/>
        <v>166283.93</v>
      </c>
      <c r="G544" s="4">
        <f t="shared" si="35"/>
        <v>23716.070000000007</v>
      </c>
      <c r="H544" s="4" t="str">
        <v>Male</v>
      </c>
      <c r="I544" s="4" t="str">
        <v>PhD</v>
      </c>
    </row>
    <row r="545" spans="1:9" x14ac:dyDescent="0.25">
      <c r="A545" s="4">
        <v>37</v>
      </c>
      <c r="B545" s="4">
        <f t="shared" si="32"/>
        <v>1</v>
      </c>
      <c r="C545" s="4">
        <f t="shared" si="33"/>
        <v>2</v>
      </c>
      <c r="D545" s="4">
        <v>9</v>
      </c>
      <c r="E545" s="4">
        <v>150000</v>
      </c>
      <c r="F545" s="4">
        <f t="shared" si="34"/>
        <v>119598.91</v>
      </c>
      <c r="G545" s="4">
        <f t="shared" si="35"/>
        <v>30401.089999999997</v>
      </c>
      <c r="H545" s="4" t="str">
        <v>Male</v>
      </c>
      <c r="I545" s="4" t="str">
        <v>Master's</v>
      </c>
    </row>
    <row r="546" spans="1:9" x14ac:dyDescent="0.25">
      <c r="A546" s="4">
        <v>31</v>
      </c>
      <c r="B546" s="4">
        <f t="shared" si="32"/>
        <v>1</v>
      </c>
      <c r="C546" s="4">
        <f t="shared" si="33"/>
        <v>2</v>
      </c>
      <c r="D546" s="4">
        <v>7</v>
      </c>
      <c r="E546" s="4">
        <v>140000</v>
      </c>
      <c r="F546" s="4">
        <f t="shared" si="34"/>
        <v>111369.23</v>
      </c>
      <c r="G546" s="4">
        <f t="shared" si="35"/>
        <v>28630.770000000004</v>
      </c>
      <c r="H546" s="4" t="str">
        <v>Male</v>
      </c>
      <c r="I546" s="4" t="str">
        <v>Master's</v>
      </c>
    </row>
    <row r="547" spans="1:9" x14ac:dyDescent="0.25">
      <c r="A547" s="4">
        <v>58</v>
      </c>
      <c r="B547" s="4">
        <f t="shared" si="32"/>
        <v>2</v>
      </c>
      <c r="C547" s="4">
        <f t="shared" si="33"/>
        <v>3</v>
      </c>
      <c r="D547" s="4">
        <v>17</v>
      </c>
      <c r="E547" s="4">
        <v>195000</v>
      </c>
      <c r="F547" s="4">
        <f t="shared" si="34"/>
        <v>164113.51</v>
      </c>
      <c r="G547" s="4">
        <f t="shared" si="35"/>
        <v>30886.489999999991</v>
      </c>
      <c r="H547" s="4" t="str">
        <v>Female</v>
      </c>
      <c r="I547" s="4" t="str">
        <v>PhD</v>
      </c>
    </row>
    <row r="548" spans="1:9" x14ac:dyDescent="0.25">
      <c r="A548" s="4">
        <v>23</v>
      </c>
      <c r="B548" s="4">
        <f t="shared" si="32"/>
        <v>2</v>
      </c>
      <c r="C548" s="4">
        <f t="shared" si="33"/>
        <v>1</v>
      </c>
      <c r="D548" s="4">
        <v>1</v>
      </c>
      <c r="E548" s="4">
        <v>55000</v>
      </c>
      <c r="F548" s="4">
        <f t="shared" si="34"/>
        <v>59766.79</v>
      </c>
      <c r="G548" s="4">
        <f t="shared" si="35"/>
        <v>-4766.7900000000009</v>
      </c>
      <c r="H548" s="4" t="str">
        <v>Female</v>
      </c>
      <c r="I548" s="4" t="str">
        <v>Bachelor's</v>
      </c>
    </row>
    <row r="549" spans="1:9" x14ac:dyDescent="0.25">
      <c r="A549" s="4">
        <v>52</v>
      </c>
      <c r="B549" s="4">
        <f t="shared" si="32"/>
        <v>2</v>
      </c>
      <c r="C549" s="4">
        <f t="shared" si="33"/>
        <v>3</v>
      </c>
      <c r="D549" s="4">
        <v>16</v>
      </c>
      <c r="E549" s="4">
        <v>190000</v>
      </c>
      <c r="F549" s="4">
        <f t="shared" si="34"/>
        <v>161646.87</v>
      </c>
      <c r="G549" s="4">
        <f t="shared" si="35"/>
        <v>28353.130000000005</v>
      </c>
      <c r="H549" s="4" t="str">
        <v>Female</v>
      </c>
      <c r="I549" s="4" t="str">
        <v>PhD</v>
      </c>
    </row>
    <row r="550" spans="1:9" x14ac:dyDescent="0.25">
      <c r="A550" s="4">
        <v>32</v>
      </c>
      <c r="B550" s="4">
        <f t="shared" si="32"/>
        <v>2</v>
      </c>
      <c r="C550" s="4">
        <f t="shared" si="33"/>
        <v>2</v>
      </c>
      <c r="D550" s="4">
        <v>6</v>
      </c>
      <c r="E550" s="4">
        <v>130000</v>
      </c>
      <c r="F550" s="4">
        <f t="shared" si="34"/>
        <v>99320.93</v>
      </c>
      <c r="G550" s="4">
        <f t="shared" si="35"/>
        <v>30679.070000000007</v>
      </c>
      <c r="H550" s="4" t="str">
        <v>Female</v>
      </c>
      <c r="I550" s="4" t="str">
        <v>Master's</v>
      </c>
    </row>
    <row r="551" spans="1:9" x14ac:dyDescent="0.25">
      <c r="A551" s="4">
        <v>32</v>
      </c>
      <c r="B551" s="4">
        <f t="shared" si="32"/>
        <v>1</v>
      </c>
      <c r="C551" s="4">
        <f t="shared" si="33"/>
        <v>2</v>
      </c>
      <c r="D551" s="4">
        <v>6</v>
      </c>
      <c r="E551" s="4">
        <v>130000</v>
      </c>
      <c r="F551" s="4">
        <f t="shared" si="34"/>
        <v>105056.79000000001</v>
      </c>
      <c r="G551" s="4">
        <f t="shared" si="35"/>
        <v>24943.209999999992</v>
      </c>
      <c r="H551" s="4" t="str">
        <v>Male</v>
      </c>
      <c r="I551" s="4" t="str">
        <v>Master's</v>
      </c>
    </row>
    <row r="552" spans="1:9" x14ac:dyDescent="0.25">
      <c r="A552" s="4">
        <v>34</v>
      </c>
      <c r="B552" s="4">
        <f t="shared" si="32"/>
        <v>1</v>
      </c>
      <c r="C552" s="4">
        <f t="shared" si="33"/>
        <v>2</v>
      </c>
      <c r="D552" s="4">
        <v>7</v>
      </c>
      <c r="E552" s="4">
        <v>140000</v>
      </c>
      <c r="F552" s="4">
        <f t="shared" si="34"/>
        <v>109721.03</v>
      </c>
      <c r="G552" s="4">
        <f t="shared" si="35"/>
        <v>30278.97</v>
      </c>
      <c r="H552" s="4" t="str">
        <v>Male</v>
      </c>
      <c r="I552" s="4" t="str">
        <v>Master's</v>
      </c>
    </row>
    <row r="553" spans="1:9" x14ac:dyDescent="0.25">
      <c r="A553" s="4">
        <v>28</v>
      </c>
      <c r="B553" s="4">
        <f t="shared" si="32"/>
        <v>1</v>
      </c>
      <c r="C553" s="4">
        <f t="shared" si="33"/>
        <v>1</v>
      </c>
      <c r="D553" s="4">
        <v>2</v>
      </c>
      <c r="E553" s="4">
        <v>70000</v>
      </c>
      <c r="F553" s="4">
        <f t="shared" si="34"/>
        <v>68518.69</v>
      </c>
      <c r="G553" s="4">
        <f t="shared" si="35"/>
        <v>1481.3099999999977</v>
      </c>
      <c r="H553" s="4" t="str">
        <v>Male</v>
      </c>
      <c r="I553" s="4" t="str">
        <v>Bachelor's</v>
      </c>
    </row>
    <row r="554" spans="1:9" x14ac:dyDescent="0.25">
      <c r="A554" s="4">
        <v>44</v>
      </c>
      <c r="B554" s="4">
        <f t="shared" si="32"/>
        <v>1</v>
      </c>
      <c r="C554" s="4">
        <f t="shared" si="33"/>
        <v>2</v>
      </c>
      <c r="D554" s="4">
        <v>11</v>
      </c>
      <c r="E554" s="4">
        <v>170000</v>
      </c>
      <c r="F554" s="4">
        <f t="shared" si="34"/>
        <v>127279.19</v>
      </c>
      <c r="G554" s="4">
        <f t="shared" si="35"/>
        <v>42720.81</v>
      </c>
      <c r="H554" s="4" t="str">
        <v>Male</v>
      </c>
      <c r="I554" s="4" t="str">
        <v>Master's</v>
      </c>
    </row>
    <row r="555" spans="1:9" x14ac:dyDescent="0.25">
      <c r="A555" s="4">
        <v>46</v>
      </c>
      <c r="B555" s="4">
        <f t="shared" si="32"/>
        <v>1</v>
      </c>
      <c r="C555" s="4">
        <f t="shared" si="33"/>
        <v>3</v>
      </c>
      <c r="D555" s="4">
        <v>14</v>
      </c>
      <c r="E555" s="4">
        <v>180000</v>
      </c>
      <c r="F555" s="4">
        <f t="shared" si="34"/>
        <v>159153.04999999999</v>
      </c>
      <c r="G555" s="4">
        <f t="shared" si="35"/>
        <v>20846.950000000012</v>
      </c>
      <c r="H555" s="4" t="str">
        <v>Male</v>
      </c>
      <c r="I555" s="4" t="str">
        <v>PhD</v>
      </c>
    </row>
    <row r="556" spans="1:9" x14ac:dyDescent="0.25">
      <c r="A556" s="4">
        <v>27</v>
      </c>
      <c r="B556" s="4">
        <f t="shared" si="32"/>
        <v>2</v>
      </c>
      <c r="C556" s="4">
        <f t="shared" si="33"/>
        <v>2</v>
      </c>
      <c r="D556" s="4">
        <v>2</v>
      </c>
      <c r="E556" s="4">
        <v>70000</v>
      </c>
      <c r="F556" s="4">
        <f t="shared" si="34"/>
        <v>79015.77</v>
      </c>
      <c r="G556" s="4">
        <f t="shared" si="35"/>
        <v>-9015.7700000000041</v>
      </c>
      <c r="H556" s="4" t="str">
        <v>Female</v>
      </c>
      <c r="I556" s="4" t="str">
        <v>Master's</v>
      </c>
    </row>
    <row r="557" spans="1:9" x14ac:dyDescent="0.25">
      <c r="A557" s="4">
        <v>23</v>
      </c>
      <c r="B557" s="4">
        <f t="shared" si="32"/>
        <v>2</v>
      </c>
      <c r="C557" s="4">
        <f t="shared" si="33"/>
        <v>1</v>
      </c>
      <c r="D557" s="4">
        <v>1</v>
      </c>
      <c r="E557" s="4">
        <v>55000</v>
      </c>
      <c r="F557" s="4">
        <f t="shared" si="34"/>
        <v>59766.79</v>
      </c>
      <c r="G557" s="4">
        <f t="shared" si="35"/>
        <v>-4766.7900000000009</v>
      </c>
      <c r="H557" s="4" t="str">
        <v>Female</v>
      </c>
      <c r="I557" s="4" t="str">
        <v>Bachelor's</v>
      </c>
    </row>
    <row r="558" spans="1:9" x14ac:dyDescent="0.25">
      <c r="A558" s="4">
        <v>43</v>
      </c>
      <c r="B558" s="4">
        <f t="shared" si="32"/>
        <v>1</v>
      </c>
      <c r="C558" s="4">
        <f t="shared" si="33"/>
        <v>3</v>
      </c>
      <c r="D558" s="4">
        <v>13</v>
      </c>
      <c r="E558" s="4">
        <v>180000</v>
      </c>
      <c r="F558" s="4">
        <f t="shared" si="34"/>
        <v>155038.21000000002</v>
      </c>
      <c r="G558" s="4">
        <f t="shared" si="35"/>
        <v>24961.789999999979</v>
      </c>
      <c r="H558" s="4" t="str">
        <v>Male</v>
      </c>
      <c r="I558" s="4" t="str">
        <v>PhD</v>
      </c>
    </row>
    <row r="559" spans="1:9" x14ac:dyDescent="0.25">
      <c r="A559" s="4">
        <v>28</v>
      </c>
      <c r="B559" s="4">
        <f t="shared" si="32"/>
        <v>2</v>
      </c>
      <c r="C559" s="4">
        <f t="shared" si="33"/>
        <v>1</v>
      </c>
      <c r="D559" s="4">
        <v>2</v>
      </c>
      <c r="E559" s="4">
        <v>70000</v>
      </c>
      <c r="F559" s="4">
        <f t="shared" si="34"/>
        <v>62782.83</v>
      </c>
      <c r="G559" s="4">
        <f t="shared" si="35"/>
        <v>7217.1699999999983</v>
      </c>
      <c r="H559" s="4" t="str">
        <v>Female</v>
      </c>
      <c r="I559" s="4" t="str">
        <v>Bachelor's</v>
      </c>
    </row>
    <row r="560" spans="1:9" x14ac:dyDescent="0.25">
      <c r="A560" s="4">
        <v>43</v>
      </c>
      <c r="B560" s="4">
        <f t="shared" si="32"/>
        <v>1</v>
      </c>
      <c r="C560" s="4">
        <f t="shared" si="33"/>
        <v>2</v>
      </c>
      <c r="D560" s="4">
        <v>12</v>
      </c>
      <c r="E560" s="4">
        <v>165000</v>
      </c>
      <c r="F560" s="4">
        <f t="shared" si="34"/>
        <v>133591.63</v>
      </c>
      <c r="G560" s="4">
        <f t="shared" si="35"/>
        <v>31408.369999999995</v>
      </c>
      <c r="H560" s="4" t="str">
        <v>Male</v>
      </c>
      <c r="I560" s="4" t="str">
        <v>Master's</v>
      </c>
    </row>
    <row r="561" spans="1:9" x14ac:dyDescent="0.25">
      <c r="A561" s="4">
        <v>43</v>
      </c>
      <c r="B561" s="4">
        <f t="shared" si="32"/>
        <v>1</v>
      </c>
      <c r="C561" s="4">
        <f t="shared" si="33"/>
        <v>3</v>
      </c>
      <c r="D561" s="4">
        <v>13</v>
      </c>
      <c r="E561" s="4">
        <v>185000</v>
      </c>
      <c r="F561" s="4">
        <f t="shared" si="34"/>
        <v>155038.21000000002</v>
      </c>
      <c r="G561" s="4">
        <f t="shared" si="35"/>
        <v>29961.789999999979</v>
      </c>
      <c r="H561" s="4" t="str">
        <v>Male</v>
      </c>
      <c r="I561" s="4" t="str">
        <v>PhD</v>
      </c>
    </row>
    <row r="562" spans="1:9" x14ac:dyDescent="0.25">
      <c r="A562" s="4">
        <v>36</v>
      </c>
      <c r="B562" s="4">
        <f t="shared" si="32"/>
        <v>1</v>
      </c>
      <c r="C562" s="4">
        <f t="shared" si="33"/>
        <v>2</v>
      </c>
      <c r="D562" s="4">
        <v>7</v>
      </c>
      <c r="E562" s="4">
        <v>140000</v>
      </c>
      <c r="F562" s="4">
        <f t="shared" si="34"/>
        <v>108622.23</v>
      </c>
      <c r="G562" s="4">
        <f t="shared" si="35"/>
        <v>31377.770000000004</v>
      </c>
      <c r="H562" s="4" t="str">
        <v>Male</v>
      </c>
      <c r="I562" s="4" t="str">
        <v>Master's</v>
      </c>
    </row>
    <row r="563" spans="1:9" x14ac:dyDescent="0.25">
      <c r="A563" s="4">
        <v>28</v>
      </c>
      <c r="B563" s="4">
        <f t="shared" si="32"/>
        <v>2</v>
      </c>
      <c r="C563" s="4">
        <f t="shared" si="33"/>
        <v>1</v>
      </c>
      <c r="D563" s="4">
        <v>3</v>
      </c>
      <c r="E563" s="4">
        <v>80000</v>
      </c>
      <c r="F563" s="4">
        <f t="shared" si="34"/>
        <v>68545.87</v>
      </c>
      <c r="G563" s="4">
        <f t="shared" si="35"/>
        <v>11454.130000000005</v>
      </c>
      <c r="H563" s="4" t="str">
        <v>Female</v>
      </c>
      <c r="I563" s="4" t="str">
        <v>Bachelor's</v>
      </c>
    </row>
    <row r="564" spans="1:9" x14ac:dyDescent="0.25">
      <c r="A564" s="4">
        <v>28</v>
      </c>
      <c r="B564" s="4">
        <f t="shared" si="32"/>
        <v>2</v>
      </c>
      <c r="C564" s="4">
        <f t="shared" si="33"/>
        <v>2</v>
      </c>
      <c r="D564" s="4">
        <v>3</v>
      </c>
      <c r="E564" s="4">
        <v>90000</v>
      </c>
      <c r="F564" s="4">
        <f t="shared" si="34"/>
        <v>84229.41</v>
      </c>
      <c r="G564" s="4">
        <f t="shared" si="35"/>
        <v>5770.5899999999965</v>
      </c>
      <c r="H564" s="4" t="str">
        <v>Female</v>
      </c>
      <c r="I564" s="4" t="str">
        <v>Master's</v>
      </c>
    </row>
    <row r="565" spans="1:9" x14ac:dyDescent="0.25">
      <c r="A565" s="4">
        <v>43</v>
      </c>
      <c r="B565" s="4">
        <f t="shared" si="32"/>
        <v>1</v>
      </c>
      <c r="C565" s="4">
        <f t="shared" si="33"/>
        <v>3</v>
      </c>
      <c r="D565" s="4">
        <v>12</v>
      </c>
      <c r="E565" s="4">
        <v>170000</v>
      </c>
      <c r="F565" s="4">
        <f t="shared" si="34"/>
        <v>149275.16999999998</v>
      </c>
      <c r="G565" s="4">
        <f t="shared" si="35"/>
        <v>20724.830000000016</v>
      </c>
      <c r="H565" s="4" t="str">
        <v>Male</v>
      </c>
      <c r="I565" s="4" t="str">
        <v>PhD</v>
      </c>
    </row>
    <row r="566" spans="1:9" x14ac:dyDescent="0.25">
      <c r="A566" s="4">
        <v>44</v>
      </c>
      <c r="B566" s="4">
        <f t="shared" si="32"/>
        <v>1</v>
      </c>
      <c r="C566" s="4">
        <f t="shared" si="33"/>
        <v>3</v>
      </c>
      <c r="D566" s="4">
        <v>12</v>
      </c>
      <c r="E566" s="4">
        <v>170000</v>
      </c>
      <c r="F566" s="4">
        <f t="shared" si="34"/>
        <v>148725.77000000002</v>
      </c>
      <c r="G566" s="4">
        <f t="shared" si="35"/>
        <v>21274.229999999981</v>
      </c>
      <c r="H566" s="4" t="str">
        <v>Male</v>
      </c>
      <c r="I566" s="4" t="str">
        <v>PhD</v>
      </c>
    </row>
    <row r="567" spans="1:9" x14ac:dyDescent="0.25">
      <c r="A567" s="4">
        <v>37</v>
      </c>
      <c r="B567" s="4">
        <f t="shared" si="32"/>
        <v>1</v>
      </c>
      <c r="C567" s="4">
        <f t="shared" si="33"/>
        <v>2</v>
      </c>
      <c r="D567" s="4">
        <v>10</v>
      </c>
      <c r="E567" s="4">
        <v>155000</v>
      </c>
      <c r="F567" s="4">
        <f t="shared" si="34"/>
        <v>125361.95000000001</v>
      </c>
      <c r="G567" s="4">
        <f t="shared" si="35"/>
        <v>29638.049999999988</v>
      </c>
      <c r="H567" s="4" t="str">
        <v>Male</v>
      </c>
      <c r="I567" s="4" t="str">
        <v>Master's</v>
      </c>
    </row>
    <row r="568" spans="1:9" x14ac:dyDescent="0.25">
      <c r="A568" s="4">
        <v>56</v>
      </c>
      <c r="B568" s="4">
        <f t="shared" si="32"/>
        <v>1</v>
      </c>
      <c r="C568" s="4">
        <f t="shared" si="33"/>
        <v>3</v>
      </c>
      <c r="D568" s="4">
        <v>18</v>
      </c>
      <c r="E568" s="4">
        <v>195000</v>
      </c>
      <c r="F568" s="4">
        <f t="shared" si="34"/>
        <v>176711.21000000002</v>
      </c>
      <c r="G568" s="4">
        <f t="shared" si="35"/>
        <v>18288.789999999979</v>
      </c>
      <c r="H568" s="4" t="str">
        <v>Male</v>
      </c>
      <c r="I568" s="4" t="str">
        <v>PhD</v>
      </c>
    </row>
    <row r="569" spans="1:9" x14ac:dyDescent="0.25">
      <c r="A569" s="4">
        <v>27</v>
      </c>
      <c r="B569" s="4">
        <f t="shared" si="32"/>
        <v>1</v>
      </c>
      <c r="C569" s="4">
        <f t="shared" si="33"/>
        <v>1</v>
      </c>
      <c r="D569" s="4">
        <v>2</v>
      </c>
      <c r="E569" s="4">
        <v>70000</v>
      </c>
      <c r="F569" s="4">
        <f t="shared" si="34"/>
        <v>69068.09</v>
      </c>
      <c r="G569" s="4">
        <f t="shared" si="35"/>
        <v>931.91000000000349</v>
      </c>
      <c r="H569" s="4" t="str">
        <v>Male</v>
      </c>
      <c r="I569" s="4" t="str">
        <v>Bachelor's</v>
      </c>
    </row>
    <row r="570" spans="1:9" x14ac:dyDescent="0.25">
      <c r="A570" s="4">
        <v>31</v>
      </c>
      <c r="B570" s="4">
        <f t="shared" si="32"/>
        <v>1</v>
      </c>
      <c r="C570" s="4">
        <f t="shared" si="33"/>
        <v>2</v>
      </c>
      <c r="D570" s="4">
        <v>7</v>
      </c>
      <c r="E570" s="4">
        <v>140000</v>
      </c>
      <c r="F570" s="4">
        <f t="shared" si="34"/>
        <v>111369.23</v>
      </c>
      <c r="G570" s="4">
        <f t="shared" si="35"/>
        <v>28630.770000000004</v>
      </c>
      <c r="H570" s="4" t="str">
        <v>Male</v>
      </c>
      <c r="I570" s="4" t="str">
        <v>Master's</v>
      </c>
    </row>
    <row r="571" spans="1:9" x14ac:dyDescent="0.25">
      <c r="A571" s="4">
        <v>50</v>
      </c>
      <c r="B571" s="4">
        <f t="shared" si="32"/>
        <v>1</v>
      </c>
      <c r="C571" s="4">
        <f t="shared" si="33"/>
        <v>3</v>
      </c>
      <c r="D571" s="4">
        <v>16</v>
      </c>
      <c r="E571" s="4">
        <v>190000</v>
      </c>
      <c r="F571" s="4">
        <f t="shared" si="34"/>
        <v>168481.53</v>
      </c>
      <c r="G571" s="4">
        <f t="shared" si="35"/>
        <v>21518.47</v>
      </c>
      <c r="H571" s="4" t="str">
        <v>Male</v>
      </c>
      <c r="I571" s="4" t="str">
        <v>PhD</v>
      </c>
    </row>
    <row r="572" spans="1:9" x14ac:dyDescent="0.25">
      <c r="A572" s="4">
        <v>33</v>
      </c>
      <c r="B572" s="4">
        <f t="shared" si="32"/>
        <v>1</v>
      </c>
      <c r="C572" s="4">
        <f t="shared" si="33"/>
        <v>2</v>
      </c>
      <c r="D572" s="4">
        <v>6</v>
      </c>
      <c r="E572" s="4">
        <v>130000</v>
      </c>
      <c r="F572" s="4">
        <f t="shared" si="34"/>
        <v>104507.38999999998</v>
      </c>
      <c r="G572" s="4">
        <f t="shared" si="35"/>
        <v>25492.610000000015</v>
      </c>
      <c r="H572" s="4" t="str">
        <v>Male</v>
      </c>
      <c r="I572" s="4" t="str">
        <v>Master's</v>
      </c>
    </row>
    <row r="573" spans="1:9" x14ac:dyDescent="0.25">
      <c r="A573" s="4">
        <v>41</v>
      </c>
      <c r="B573" s="4">
        <f t="shared" si="32"/>
        <v>1</v>
      </c>
      <c r="C573" s="4">
        <f t="shared" si="33"/>
        <v>3</v>
      </c>
      <c r="D573" s="4">
        <v>12</v>
      </c>
      <c r="E573" s="4">
        <v>165000</v>
      </c>
      <c r="F573" s="4">
        <f t="shared" si="34"/>
        <v>150373.96999999997</v>
      </c>
      <c r="G573" s="4">
        <f t="shared" si="35"/>
        <v>14626.030000000028</v>
      </c>
      <c r="H573" s="4" t="str">
        <v>Male</v>
      </c>
      <c r="I573" s="4" t="str">
        <v>PhD</v>
      </c>
    </row>
    <row r="574" spans="1:9" x14ac:dyDescent="0.25">
      <c r="A574" s="4">
        <v>24</v>
      </c>
      <c r="B574" s="4">
        <f t="shared" si="32"/>
        <v>2</v>
      </c>
      <c r="C574" s="4">
        <f t="shared" si="33"/>
        <v>1</v>
      </c>
      <c r="D574" s="4">
        <v>1</v>
      </c>
      <c r="E574" s="4">
        <v>55000</v>
      </c>
      <c r="F574" s="4">
        <f t="shared" si="34"/>
        <v>59217.39</v>
      </c>
      <c r="G574" s="4">
        <f t="shared" si="35"/>
        <v>-4217.3899999999994</v>
      </c>
      <c r="H574" s="4" t="str">
        <v>Female</v>
      </c>
      <c r="I574" s="4" t="str">
        <v>Bachelor's</v>
      </c>
    </row>
    <row r="575" spans="1:9" x14ac:dyDescent="0.25">
      <c r="A575" s="4">
        <v>43</v>
      </c>
      <c r="B575" s="4">
        <f t="shared" si="32"/>
        <v>1</v>
      </c>
      <c r="C575" s="4">
        <f t="shared" si="33"/>
        <v>3</v>
      </c>
      <c r="D575" s="4">
        <v>12</v>
      </c>
      <c r="E575" s="4">
        <v>165000</v>
      </c>
      <c r="F575" s="4">
        <f t="shared" si="34"/>
        <v>149275.16999999998</v>
      </c>
      <c r="G575" s="4">
        <f t="shared" si="35"/>
        <v>15724.830000000016</v>
      </c>
      <c r="H575" s="4" t="str">
        <v>Male</v>
      </c>
      <c r="I575" s="4" t="str">
        <v>PhD</v>
      </c>
    </row>
    <row r="576" spans="1:9" x14ac:dyDescent="0.25">
      <c r="A576" s="4">
        <v>58</v>
      </c>
      <c r="B576" s="4">
        <f t="shared" si="32"/>
        <v>1</v>
      </c>
      <c r="C576" s="4">
        <f t="shared" si="33"/>
        <v>3</v>
      </c>
      <c r="D576" s="4">
        <v>17</v>
      </c>
      <c r="E576" s="4">
        <v>195000</v>
      </c>
      <c r="F576" s="4">
        <f t="shared" si="34"/>
        <v>169849.37</v>
      </c>
      <c r="G576" s="4">
        <f t="shared" si="35"/>
        <v>25150.630000000005</v>
      </c>
      <c r="H576" s="4" t="str">
        <v>Male</v>
      </c>
      <c r="I576" s="4" t="str">
        <v>PhD</v>
      </c>
    </row>
    <row r="577" spans="1:9" x14ac:dyDescent="0.25">
      <c r="A577" s="4">
        <v>29</v>
      </c>
      <c r="B577" s="4">
        <f t="shared" si="32"/>
        <v>2</v>
      </c>
      <c r="C577" s="4">
        <f t="shared" si="33"/>
        <v>1</v>
      </c>
      <c r="D577" s="4">
        <v>3</v>
      </c>
      <c r="E577" s="4">
        <v>85000</v>
      </c>
      <c r="F577" s="4">
        <f t="shared" si="34"/>
        <v>67996.47</v>
      </c>
      <c r="G577" s="4">
        <f t="shared" si="35"/>
        <v>17003.53</v>
      </c>
      <c r="H577" s="4" t="str">
        <v>Female</v>
      </c>
      <c r="I577" s="4" t="str">
        <v>Bachelor's</v>
      </c>
    </row>
    <row r="578" spans="1:9" x14ac:dyDescent="0.25">
      <c r="A578" s="4">
        <v>52</v>
      </c>
      <c r="B578" s="4">
        <f t="shared" ref="B578:B641" si="36">IF(H578 = "Male", 1, IF(H578 = "Female", 2, IF(H578 = "Other", 3)))</f>
        <v>1</v>
      </c>
      <c r="C578" s="4">
        <f t="shared" ref="C578:C641" si="37">IF(I578 = "High School", 0, IF(I578 = "Bachelor's", 1, IF(I578 = "Master's", 2, IF(I578 = "PhD", 3))))</f>
        <v>3</v>
      </c>
      <c r="D578" s="4">
        <v>18</v>
      </c>
      <c r="E578" s="4">
        <v>200000</v>
      </c>
      <c r="F578" s="4">
        <f t="shared" si="34"/>
        <v>178908.81</v>
      </c>
      <c r="G578" s="4">
        <f t="shared" si="35"/>
        <v>21091.190000000002</v>
      </c>
      <c r="H578" s="4" t="str">
        <v>Male</v>
      </c>
      <c r="I578" s="4" t="str">
        <v>PhD</v>
      </c>
    </row>
    <row r="579" spans="1:9" x14ac:dyDescent="0.25">
      <c r="A579" s="4">
        <v>36</v>
      </c>
      <c r="B579" s="4">
        <f t="shared" si="36"/>
        <v>1</v>
      </c>
      <c r="C579" s="4">
        <f t="shared" si="37"/>
        <v>2</v>
      </c>
      <c r="D579" s="4">
        <v>8</v>
      </c>
      <c r="E579" s="4">
        <v>140000</v>
      </c>
      <c r="F579" s="4">
        <f t="shared" ref="F579:F642" si="38">62428.13 + (-549.4*A579) + (-5735.86*B579) + (15683.54*C579) + (5763.04*D579)</f>
        <v>114385.26999999999</v>
      </c>
      <c r="G579" s="4">
        <f t="shared" ref="G579:G642" si="39">E579-F579</f>
        <v>25614.73000000001</v>
      </c>
      <c r="H579" s="4" t="str">
        <v>Male</v>
      </c>
      <c r="I579" s="4" t="str">
        <v>Master's</v>
      </c>
    </row>
    <row r="580" spans="1:9" x14ac:dyDescent="0.25">
      <c r="A580" s="4">
        <v>26</v>
      </c>
      <c r="B580" s="4">
        <f t="shared" si="36"/>
        <v>1</v>
      </c>
      <c r="C580" s="4">
        <f t="shared" si="37"/>
        <v>1</v>
      </c>
      <c r="D580" s="4">
        <v>2</v>
      </c>
      <c r="E580" s="4">
        <v>65000</v>
      </c>
      <c r="F580" s="4">
        <f t="shared" si="38"/>
        <v>69617.489999999991</v>
      </c>
      <c r="G580" s="4">
        <f t="shared" si="39"/>
        <v>-4617.4899999999907</v>
      </c>
      <c r="H580" s="4" t="str">
        <v>Male</v>
      </c>
      <c r="I580" s="4" t="str">
        <v>Bachelor's</v>
      </c>
    </row>
    <row r="581" spans="1:9" x14ac:dyDescent="0.25">
      <c r="A581" s="4">
        <v>47</v>
      </c>
      <c r="B581" s="4">
        <f t="shared" si="36"/>
        <v>1</v>
      </c>
      <c r="C581" s="4">
        <f t="shared" si="37"/>
        <v>3</v>
      </c>
      <c r="D581" s="4">
        <v>16</v>
      </c>
      <c r="E581" s="4">
        <v>190000</v>
      </c>
      <c r="F581" s="4">
        <f t="shared" si="38"/>
        <v>170129.72999999998</v>
      </c>
      <c r="G581" s="4">
        <f t="shared" si="39"/>
        <v>19870.270000000019</v>
      </c>
      <c r="H581" s="4" t="str">
        <v>Male</v>
      </c>
      <c r="I581" s="4" t="str">
        <v>PhD</v>
      </c>
    </row>
    <row r="582" spans="1:9" x14ac:dyDescent="0.25">
      <c r="A582" s="4">
        <v>32</v>
      </c>
      <c r="B582" s="4">
        <f t="shared" si="36"/>
        <v>1</v>
      </c>
      <c r="C582" s="4">
        <f t="shared" si="37"/>
        <v>2</v>
      </c>
      <c r="D582" s="4">
        <v>6</v>
      </c>
      <c r="E582" s="4">
        <v>120000</v>
      </c>
      <c r="F582" s="4">
        <f t="shared" si="38"/>
        <v>105056.79000000001</v>
      </c>
      <c r="G582" s="4">
        <f t="shared" si="39"/>
        <v>14943.209999999992</v>
      </c>
      <c r="H582" s="4" t="str">
        <v>Male</v>
      </c>
      <c r="I582" s="4" t="str">
        <v>Master's</v>
      </c>
    </row>
    <row r="583" spans="1:9" x14ac:dyDescent="0.25">
      <c r="A583" s="4">
        <v>57</v>
      </c>
      <c r="B583" s="4">
        <f t="shared" si="36"/>
        <v>1</v>
      </c>
      <c r="C583" s="4">
        <f t="shared" si="37"/>
        <v>3</v>
      </c>
      <c r="D583" s="4">
        <v>18</v>
      </c>
      <c r="E583" s="4">
        <v>200000</v>
      </c>
      <c r="F583" s="4">
        <f t="shared" si="38"/>
        <v>176161.81</v>
      </c>
      <c r="G583" s="4">
        <f t="shared" si="39"/>
        <v>23838.190000000002</v>
      </c>
      <c r="H583" s="4" t="str">
        <v>Male</v>
      </c>
      <c r="I583" s="4" t="str">
        <v>PhD</v>
      </c>
    </row>
    <row r="584" spans="1:9" x14ac:dyDescent="0.25">
      <c r="A584" s="4">
        <v>51</v>
      </c>
      <c r="B584" s="4">
        <f t="shared" si="36"/>
        <v>1</v>
      </c>
      <c r="C584" s="4">
        <f t="shared" si="37"/>
        <v>3</v>
      </c>
      <c r="D584" s="4">
        <v>16</v>
      </c>
      <c r="E584" s="4">
        <v>190000</v>
      </c>
      <c r="F584" s="4">
        <f t="shared" si="38"/>
        <v>167932.13</v>
      </c>
      <c r="G584" s="4">
        <f t="shared" si="39"/>
        <v>22067.869999999995</v>
      </c>
      <c r="H584" s="4" t="str">
        <v>Male</v>
      </c>
      <c r="I584" s="4" t="str">
        <v>PhD</v>
      </c>
    </row>
    <row r="585" spans="1:9" x14ac:dyDescent="0.25">
      <c r="A585" s="4">
        <v>27</v>
      </c>
      <c r="B585" s="4">
        <f t="shared" si="36"/>
        <v>2</v>
      </c>
      <c r="C585" s="4">
        <f t="shared" si="37"/>
        <v>2</v>
      </c>
      <c r="D585" s="4">
        <v>2</v>
      </c>
      <c r="E585" s="4">
        <v>65000</v>
      </c>
      <c r="F585" s="4">
        <f t="shared" si="38"/>
        <v>79015.77</v>
      </c>
      <c r="G585" s="4">
        <f t="shared" si="39"/>
        <v>-14015.770000000004</v>
      </c>
      <c r="H585" s="4" t="str">
        <v>Female</v>
      </c>
      <c r="I585" s="4" t="str">
        <v>Master's</v>
      </c>
    </row>
    <row r="586" spans="1:9" x14ac:dyDescent="0.25">
      <c r="A586" s="4">
        <v>36</v>
      </c>
      <c r="B586" s="4">
        <f t="shared" si="36"/>
        <v>1</v>
      </c>
      <c r="C586" s="4">
        <f t="shared" si="37"/>
        <v>2</v>
      </c>
      <c r="D586" s="4">
        <v>7</v>
      </c>
      <c r="E586" s="4">
        <v>130000</v>
      </c>
      <c r="F586" s="4">
        <f t="shared" si="38"/>
        <v>108622.23</v>
      </c>
      <c r="G586" s="4">
        <f t="shared" si="39"/>
        <v>21377.770000000004</v>
      </c>
      <c r="H586" s="4" t="str">
        <v>Male</v>
      </c>
      <c r="I586" s="4" t="str">
        <v>Master's</v>
      </c>
    </row>
    <row r="587" spans="1:9" x14ac:dyDescent="0.25">
      <c r="A587" s="4">
        <v>33</v>
      </c>
      <c r="B587" s="4">
        <f t="shared" si="36"/>
        <v>2</v>
      </c>
      <c r="C587" s="4">
        <f t="shared" si="37"/>
        <v>2</v>
      </c>
      <c r="D587" s="4">
        <v>5</v>
      </c>
      <c r="E587" s="4">
        <v>120000</v>
      </c>
      <c r="F587" s="4">
        <f t="shared" si="38"/>
        <v>93008.489999999991</v>
      </c>
      <c r="G587" s="4">
        <f t="shared" si="39"/>
        <v>26991.510000000009</v>
      </c>
      <c r="H587" s="4" t="str">
        <v>Female</v>
      </c>
      <c r="I587" s="4" t="str">
        <v>Master's</v>
      </c>
    </row>
    <row r="588" spans="1:9" x14ac:dyDescent="0.25">
      <c r="A588" s="4">
        <v>25</v>
      </c>
      <c r="B588" s="4">
        <f t="shared" si="36"/>
        <v>1</v>
      </c>
      <c r="C588" s="4">
        <f t="shared" si="37"/>
        <v>1</v>
      </c>
      <c r="D588" s="4">
        <v>1</v>
      </c>
      <c r="E588" s="4">
        <v>55000</v>
      </c>
      <c r="F588" s="4">
        <f t="shared" si="38"/>
        <v>64403.85</v>
      </c>
      <c r="G588" s="4">
        <f t="shared" si="39"/>
        <v>-9403.8499999999985</v>
      </c>
      <c r="H588" s="4" t="str">
        <v>Male</v>
      </c>
      <c r="I588" s="4" t="str">
        <v>Bachelor's</v>
      </c>
    </row>
    <row r="589" spans="1:9" x14ac:dyDescent="0.25">
      <c r="A589" s="4">
        <v>40</v>
      </c>
      <c r="B589" s="4">
        <f t="shared" si="36"/>
        <v>1</v>
      </c>
      <c r="C589" s="4">
        <f t="shared" si="37"/>
        <v>3</v>
      </c>
      <c r="D589" s="4">
        <v>12</v>
      </c>
      <c r="E589" s="4">
        <v>160000</v>
      </c>
      <c r="F589" s="4">
        <f t="shared" si="38"/>
        <v>150923.37</v>
      </c>
      <c r="G589" s="4">
        <f t="shared" si="39"/>
        <v>9076.6300000000047</v>
      </c>
      <c r="H589" s="4" t="str">
        <v>Male</v>
      </c>
      <c r="I589" s="4" t="str">
        <v>PhD</v>
      </c>
    </row>
    <row r="590" spans="1:9" x14ac:dyDescent="0.25">
      <c r="A590" s="4">
        <v>36</v>
      </c>
      <c r="B590" s="4">
        <f t="shared" si="36"/>
        <v>1</v>
      </c>
      <c r="C590" s="4">
        <f t="shared" si="37"/>
        <v>2</v>
      </c>
      <c r="D590" s="4">
        <v>8</v>
      </c>
      <c r="E590" s="4">
        <v>140000</v>
      </c>
      <c r="F590" s="4">
        <f t="shared" si="38"/>
        <v>114385.26999999999</v>
      </c>
      <c r="G590" s="4">
        <f t="shared" si="39"/>
        <v>25614.73000000001</v>
      </c>
      <c r="H590" s="4" t="str">
        <v>Male</v>
      </c>
      <c r="I590" s="4" t="str">
        <v>Master's</v>
      </c>
    </row>
    <row r="591" spans="1:9" x14ac:dyDescent="0.25">
      <c r="A591" s="4">
        <v>31</v>
      </c>
      <c r="B591" s="4">
        <f t="shared" si="36"/>
        <v>1</v>
      </c>
      <c r="C591" s="4">
        <f t="shared" si="37"/>
        <v>2</v>
      </c>
      <c r="D591" s="4">
        <v>7</v>
      </c>
      <c r="E591" s="4">
        <v>135000</v>
      </c>
      <c r="F591" s="4">
        <f t="shared" si="38"/>
        <v>111369.23</v>
      </c>
      <c r="G591" s="4">
        <f t="shared" si="39"/>
        <v>23630.770000000004</v>
      </c>
      <c r="H591" s="4" t="str">
        <v>Male</v>
      </c>
      <c r="I591" s="4" t="str">
        <v>Master's</v>
      </c>
    </row>
    <row r="592" spans="1:9" x14ac:dyDescent="0.25">
      <c r="A592" s="4">
        <v>24</v>
      </c>
      <c r="B592" s="4">
        <f t="shared" si="36"/>
        <v>1</v>
      </c>
      <c r="C592" s="4">
        <f t="shared" si="37"/>
        <v>1</v>
      </c>
      <c r="D592" s="4">
        <v>1</v>
      </c>
      <c r="E592" s="4">
        <v>55000</v>
      </c>
      <c r="F592" s="4">
        <f t="shared" si="38"/>
        <v>64953.25</v>
      </c>
      <c r="G592" s="4">
        <f t="shared" si="39"/>
        <v>-9953.25</v>
      </c>
      <c r="H592" s="4" t="str">
        <v>Male</v>
      </c>
      <c r="I592" s="4" t="str">
        <v>Bachelor's</v>
      </c>
    </row>
    <row r="593" spans="1:9" x14ac:dyDescent="0.25">
      <c r="A593" s="4">
        <v>34</v>
      </c>
      <c r="B593" s="4">
        <f t="shared" si="36"/>
        <v>1</v>
      </c>
      <c r="C593" s="4">
        <f t="shared" si="37"/>
        <v>1</v>
      </c>
      <c r="D593" s="4">
        <v>5</v>
      </c>
      <c r="E593" s="4">
        <v>95000</v>
      </c>
      <c r="F593" s="4">
        <f t="shared" si="38"/>
        <v>82511.41</v>
      </c>
      <c r="G593" s="4">
        <f t="shared" si="39"/>
        <v>12488.589999999997</v>
      </c>
      <c r="H593" s="4" t="str">
        <v>Male</v>
      </c>
      <c r="I593" s="4" t="str">
        <v>Bachelor's</v>
      </c>
    </row>
    <row r="594" spans="1:9" x14ac:dyDescent="0.25">
      <c r="A594" s="4">
        <v>43</v>
      </c>
      <c r="B594" s="4">
        <f t="shared" si="36"/>
        <v>2</v>
      </c>
      <c r="C594" s="4">
        <f t="shared" si="37"/>
        <v>2</v>
      </c>
      <c r="D594" s="4">
        <v>12</v>
      </c>
      <c r="E594" s="4">
        <v>170000</v>
      </c>
      <c r="F594" s="4">
        <f t="shared" si="38"/>
        <v>127855.76999999999</v>
      </c>
      <c r="G594" s="4">
        <f t="shared" si="39"/>
        <v>42144.23000000001</v>
      </c>
      <c r="H594" s="4" t="str">
        <v>Female</v>
      </c>
      <c r="I594" s="4" t="str">
        <v>Master's</v>
      </c>
    </row>
    <row r="595" spans="1:9" x14ac:dyDescent="0.25">
      <c r="A595" s="4">
        <v>27</v>
      </c>
      <c r="B595" s="4">
        <f t="shared" si="36"/>
        <v>1</v>
      </c>
      <c r="C595" s="4">
        <f t="shared" si="37"/>
        <v>1</v>
      </c>
      <c r="D595" s="4">
        <v>2</v>
      </c>
      <c r="E595" s="4">
        <v>75000</v>
      </c>
      <c r="F595" s="4">
        <f t="shared" si="38"/>
        <v>69068.09</v>
      </c>
      <c r="G595" s="4">
        <f t="shared" si="39"/>
        <v>5931.9100000000035</v>
      </c>
      <c r="H595" s="4" t="str">
        <v>Male</v>
      </c>
      <c r="I595" s="4" t="str">
        <v>Bachelor's</v>
      </c>
    </row>
    <row r="596" spans="1:9" x14ac:dyDescent="0.25">
      <c r="A596" s="4">
        <v>56</v>
      </c>
      <c r="B596" s="4">
        <f t="shared" si="36"/>
        <v>2</v>
      </c>
      <c r="C596" s="4">
        <f t="shared" si="37"/>
        <v>3</v>
      </c>
      <c r="D596" s="4">
        <v>18</v>
      </c>
      <c r="E596" s="4">
        <v>210000</v>
      </c>
      <c r="F596" s="4">
        <f t="shared" si="38"/>
        <v>170975.35</v>
      </c>
      <c r="G596" s="4">
        <f t="shared" si="39"/>
        <v>39024.649999999994</v>
      </c>
      <c r="H596" s="4" t="str">
        <v>Female</v>
      </c>
      <c r="I596" s="4" t="str">
        <v>PhD</v>
      </c>
    </row>
    <row r="597" spans="1:9" x14ac:dyDescent="0.25">
      <c r="A597" s="4">
        <v>32</v>
      </c>
      <c r="B597" s="4">
        <f t="shared" si="36"/>
        <v>1</v>
      </c>
      <c r="C597" s="4">
        <f t="shared" si="37"/>
        <v>2</v>
      </c>
      <c r="D597" s="4">
        <v>7</v>
      </c>
      <c r="E597" s="4">
        <v>135000</v>
      </c>
      <c r="F597" s="4">
        <f t="shared" si="38"/>
        <v>110819.83</v>
      </c>
      <c r="G597" s="4">
        <f t="shared" si="39"/>
        <v>24180.17</v>
      </c>
      <c r="H597" s="4" t="str">
        <v>Male</v>
      </c>
      <c r="I597" s="4" t="str">
        <v>Master's</v>
      </c>
    </row>
    <row r="598" spans="1:9" x14ac:dyDescent="0.25">
      <c r="A598" s="4">
        <v>46</v>
      </c>
      <c r="B598" s="4">
        <f t="shared" si="36"/>
        <v>1</v>
      </c>
      <c r="C598" s="4">
        <f t="shared" si="37"/>
        <v>3</v>
      </c>
      <c r="D598" s="4">
        <v>16</v>
      </c>
      <c r="E598" s="4">
        <v>190000</v>
      </c>
      <c r="F598" s="4">
        <f t="shared" si="38"/>
        <v>170679.13</v>
      </c>
      <c r="G598" s="4">
        <f t="shared" si="39"/>
        <v>19320.869999999995</v>
      </c>
      <c r="H598" s="4" t="str">
        <v>Male</v>
      </c>
      <c r="I598" s="4" t="str">
        <v>PhD</v>
      </c>
    </row>
    <row r="599" spans="1:9" x14ac:dyDescent="0.25">
      <c r="A599" s="4">
        <v>41</v>
      </c>
      <c r="B599" s="4">
        <f t="shared" si="36"/>
        <v>2</v>
      </c>
      <c r="C599" s="4">
        <f t="shared" si="37"/>
        <v>3</v>
      </c>
      <c r="D599" s="4">
        <v>11</v>
      </c>
      <c r="E599" s="4">
        <v>165000</v>
      </c>
      <c r="F599" s="4">
        <f t="shared" si="38"/>
        <v>138875.07</v>
      </c>
      <c r="G599" s="4">
        <f t="shared" si="39"/>
        <v>26124.929999999993</v>
      </c>
      <c r="H599" s="4" t="str">
        <v>Female</v>
      </c>
      <c r="I599" s="4" t="str">
        <v>PhD</v>
      </c>
    </row>
    <row r="600" spans="1:9" x14ac:dyDescent="0.25">
      <c r="A600" s="4">
        <v>34</v>
      </c>
      <c r="B600" s="4">
        <f t="shared" si="36"/>
        <v>1</v>
      </c>
      <c r="C600" s="4">
        <f t="shared" si="37"/>
        <v>1</v>
      </c>
      <c r="D600" s="4">
        <v>6</v>
      </c>
      <c r="E600" s="4">
        <v>120000</v>
      </c>
      <c r="F600" s="4">
        <f t="shared" si="38"/>
        <v>88274.45</v>
      </c>
      <c r="G600" s="4">
        <f t="shared" si="39"/>
        <v>31725.550000000003</v>
      </c>
      <c r="H600" s="4" t="str">
        <v>Male</v>
      </c>
      <c r="I600" s="4" t="str">
        <v>Bachelor's</v>
      </c>
    </row>
    <row r="601" spans="1:9" x14ac:dyDescent="0.25">
      <c r="A601" s="4">
        <v>40</v>
      </c>
      <c r="B601" s="4">
        <f t="shared" si="36"/>
        <v>2</v>
      </c>
      <c r="C601" s="4">
        <f t="shared" si="37"/>
        <v>3</v>
      </c>
      <c r="D601" s="4">
        <v>12</v>
      </c>
      <c r="E601" s="4">
        <v>160000</v>
      </c>
      <c r="F601" s="4">
        <f t="shared" si="38"/>
        <v>145187.51</v>
      </c>
      <c r="G601" s="4">
        <f t="shared" si="39"/>
        <v>14812.489999999991</v>
      </c>
      <c r="H601" s="4" t="str">
        <v>Female</v>
      </c>
      <c r="I601" s="4" t="str">
        <v>PhD</v>
      </c>
    </row>
    <row r="602" spans="1:9" x14ac:dyDescent="0.25">
      <c r="A602" s="4">
        <v>24</v>
      </c>
      <c r="B602" s="4">
        <f t="shared" si="36"/>
        <v>1</v>
      </c>
      <c r="C602" s="4">
        <f t="shared" si="37"/>
        <v>1</v>
      </c>
      <c r="D602" s="4">
        <v>1</v>
      </c>
      <c r="E602" s="4">
        <v>55000</v>
      </c>
      <c r="F602" s="4">
        <f t="shared" si="38"/>
        <v>64953.25</v>
      </c>
      <c r="G602" s="4">
        <f t="shared" si="39"/>
        <v>-9953.25</v>
      </c>
      <c r="H602" s="4" t="str">
        <v>Male</v>
      </c>
      <c r="I602" s="4" t="str">
        <v>Bachelor's</v>
      </c>
    </row>
    <row r="603" spans="1:9" x14ac:dyDescent="0.25">
      <c r="A603" s="4">
        <v>36</v>
      </c>
      <c r="B603" s="4">
        <f t="shared" si="36"/>
        <v>1</v>
      </c>
      <c r="C603" s="4">
        <f t="shared" si="37"/>
        <v>1</v>
      </c>
      <c r="D603" s="4">
        <v>7</v>
      </c>
      <c r="E603" s="4">
        <v>120000</v>
      </c>
      <c r="F603" s="4">
        <f t="shared" si="38"/>
        <v>92938.69</v>
      </c>
      <c r="G603" s="4">
        <f t="shared" si="39"/>
        <v>27061.309999999998</v>
      </c>
      <c r="H603" s="4" t="str">
        <v>Male</v>
      </c>
      <c r="I603" s="4" t="str">
        <v>Bachelor's</v>
      </c>
    </row>
    <row r="604" spans="1:9" x14ac:dyDescent="0.25">
      <c r="A604" s="4">
        <v>29</v>
      </c>
      <c r="B604" s="4">
        <f t="shared" si="36"/>
        <v>2</v>
      </c>
      <c r="C604" s="4">
        <f t="shared" si="37"/>
        <v>2</v>
      </c>
      <c r="D604" s="4">
        <v>3</v>
      </c>
      <c r="E604" s="4">
        <v>90000</v>
      </c>
      <c r="F604" s="4">
        <f t="shared" si="38"/>
        <v>83680.009999999995</v>
      </c>
      <c r="G604" s="4">
        <f t="shared" si="39"/>
        <v>6319.9900000000052</v>
      </c>
      <c r="H604" s="4" t="str">
        <v>Female</v>
      </c>
      <c r="I604" s="4" t="str">
        <v>Master's</v>
      </c>
    </row>
    <row r="605" spans="1:9" x14ac:dyDescent="0.25">
      <c r="A605" s="4">
        <v>41</v>
      </c>
      <c r="B605" s="4">
        <f t="shared" si="36"/>
        <v>2</v>
      </c>
      <c r="C605" s="4">
        <f t="shared" si="37"/>
        <v>3</v>
      </c>
      <c r="D605" s="4">
        <v>14</v>
      </c>
      <c r="E605" s="4">
        <v>180000</v>
      </c>
      <c r="F605" s="4">
        <f t="shared" si="38"/>
        <v>156164.19</v>
      </c>
      <c r="G605" s="4">
        <f t="shared" si="39"/>
        <v>23835.809999999998</v>
      </c>
      <c r="H605" s="4" t="str">
        <v>Female</v>
      </c>
      <c r="I605" s="4" t="str">
        <v>PhD</v>
      </c>
    </row>
    <row r="606" spans="1:9" x14ac:dyDescent="0.25">
      <c r="A606" s="4">
        <v>33</v>
      </c>
      <c r="B606" s="4">
        <f t="shared" si="36"/>
        <v>1</v>
      </c>
      <c r="C606" s="4">
        <f t="shared" si="37"/>
        <v>1</v>
      </c>
      <c r="D606" s="4">
        <v>7</v>
      </c>
      <c r="E606" s="4">
        <v>130000</v>
      </c>
      <c r="F606" s="4">
        <f t="shared" si="38"/>
        <v>94586.889999999985</v>
      </c>
      <c r="G606" s="4">
        <f t="shared" si="39"/>
        <v>35413.110000000015</v>
      </c>
      <c r="H606" s="4" t="str">
        <v>Male</v>
      </c>
      <c r="I606" s="4" t="str">
        <v>Bachelor's</v>
      </c>
    </row>
    <row r="607" spans="1:9" x14ac:dyDescent="0.25">
      <c r="A607" s="4">
        <v>42</v>
      </c>
      <c r="B607" s="4">
        <f t="shared" si="36"/>
        <v>1</v>
      </c>
      <c r="C607" s="4">
        <f t="shared" si="37"/>
        <v>3</v>
      </c>
      <c r="D607" s="4">
        <v>12</v>
      </c>
      <c r="E607" s="4">
        <v>170000</v>
      </c>
      <c r="F607" s="4">
        <f t="shared" si="38"/>
        <v>149824.57</v>
      </c>
      <c r="G607" s="4">
        <f t="shared" si="39"/>
        <v>20175.429999999993</v>
      </c>
      <c r="H607" s="4" t="str">
        <v>Male</v>
      </c>
      <c r="I607" s="4" t="str">
        <v>PhD</v>
      </c>
    </row>
    <row r="608" spans="1:9" x14ac:dyDescent="0.25">
      <c r="A608" s="4">
        <v>28</v>
      </c>
      <c r="B608" s="4">
        <f t="shared" si="36"/>
        <v>1</v>
      </c>
      <c r="C608" s="4">
        <f t="shared" si="37"/>
        <v>1</v>
      </c>
      <c r="D608" s="4">
        <v>2</v>
      </c>
      <c r="E608" s="4">
        <v>70000</v>
      </c>
      <c r="F608" s="4">
        <f t="shared" si="38"/>
        <v>68518.69</v>
      </c>
      <c r="G608" s="4">
        <f t="shared" si="39"/>
        <v>1481.3099999999977</v>
      </c>
      <c r="H608" s="4" t="str">
        <v>Male</v>
      </c>
      <c r="I608" s="4" t="str">
        <v>Bachelor's</v>
      </c>
    </row>
    <row r="609" spans="1:9" x14ac:dyDescent="0.25">
      <c r="A609" s="4">
        <v>55</v>
      </c>
      <c r="B609" s="4">
        <f t="shared" si="36"/>
        <v>1</v>
      </c>
      <c r="C609" s="4">
        <f t="shared" si="37"/>
        <v>3</v>
      </c>
      <c r="D609" s="4">
        <v>18</v>
      </c>
      <c r="E609" s="4">
        <v>210000</v>
      </c>
      <c r="F609" s="4">
        <f t="shared" si="38"/>
        <v>177260.61</v>
      </c>
      <c r="G609" s="4">
        <f t="shared" si="39"/>
        <v>32739.390000000014</v>
      </c>
      <c r="H609" s="4" t="str">
        <v>Male</v>
      </c>
      <c r="I609" s="4" t="str">
        <v>PhD</v>
      </c>
    </row>
    <row r="610" spans="1:9" x14ac:dyDescent="0.25">
      <c r="A610" s="4">
        <v>26</v>
      </c>
      <c r="B610" s="4">
        <f t="shared" si="36"/>
        <v>2</v>
      </c>
      <c r="C610" s="4">
        <f t="shared" si="37"/>
        <v>2</v>
      </c>
      <c r="D610" s="4">
        <v>1</v>
      </c>
      <c r="E610" s="4">
        <v>55000</v>
      </c>
      <c r="F610" s="4">
        <f t="shared" si="38"/>
        <v>73802.12999999999</v>
      </c>
      <c r="G610" s="4">
        <f t="shared" si="39"/>
        <v>-18802.12999999999</v>
      </c>
      <c r="H610" s="4" t="str">
        <v>Female</v>
      </c>
      <c r="I610" s="4" t="str">
        <v>Master's</v>
      </c>
    </row>
    <row r="611" spans="1:9" x14ac:dyDescent="0.25">
      <c r="A611" s="4">
        <v>44</v>
      </c>
      <c r="B611" s="4">
        <f t="shared" si="36"/>
        <v>2</v>
      </c>
      <c r="C611" s="4">
        <f t="shared" si="37"/>
        <v>3</v>
      </c>
      <c r="D611" s="4">
        <v>11</v>
      </c>
      <c r="E611" s="4">
        <v>165000</v>
      </c>
      <c r="F611" s="4">
        <f t="shared" si="38"/>
        <v>137226.87</v>
      </c>
      <c r="G611" s="4">
        <f t="shared" si="39"/>
        <v>27773.130000000005</v>
      </c>
      <c r="H611" s="4" t="str">
        <v>Female</v>
      </c>
      <c r="I611" s="4" t="str">
        <v>PhD</v>
      </c>
    </row>
    <row r="612" spans="1:9" x14ac:dyDescent="0.25">
      <c r="A612" s="4">
        <v>30</v>
      </c>
      <c r="B612" s="4">
        <f t="shared" si="36"/>
        <v>1</v>
      </c>
      <c r="C612" s="4">
        <f t="shared" si="37"/>
        <v>2</v>
      </c>
      <c r="D612" s="4">
        <v>5</v>
      </c>
      <c r="E612" s="4">
        <v>105000</v>
      </c>
      <c r="F612" s="4">
        <f t="shared" si="38"/>
        <v>100392.55</v>
      </c>
      <c r="G612" s="4">
        <f t="shared" si="39"/>
        <v>4607.4499999999971</v>
      </c>
      <c r="H612" s="4" t="str">
        <v>Male</v>
      </c>
      <c r="I612" s="4" t="str">
        <v>Master's</v>
      </c>
    </row>
    <row r="613" spans="1:9" x14ac:dyDescent="0.25">
      <c r="A613" s="4">
        <v>39</v>
      </c>
      <c r="B613" s="4">
        <f t="shared" si="36"/>
        <v>2</v>
      </c>
      <c r="C613" s="4">
        <f t="shared" si="37"/>
        <v>2</v>
      </c>
      <c r="D613" s="4">
        <v>11</v>
      </c>
      <c r="E613" s="4">
        <v>160000</v>
      </c>
      <c r="F613" s="4">
        <f t="shared" si="38"/>
        <v>124290.33</v>
      </c>
      <c r="G613" s="4">
        <f t="shared" si="39"/>
        <v>35709.67</v>
      </c>
      <c r="H613" s="4" t="str">
        <v>Female</v>
      </c>
      <c r="I613" s="4" t="str">
        <v>Master's</v>
      </c>
    </row>
    <row r="614" spans="1:9" x14ac:dyDescent="0.25">
      <c r="A614" s="4">
        <v>32</v>
      </c>
      <c r="B614" s="4">
        <f t="shared" si="36"/>
        <v>1</v>
      </c>
      <c r="C614" s="4">
        <f t="shared" si="37"/>
        <v>1</v>
      </c>
      <c r="D614" s="4">
        <v>6</v>
      </c>
      <c r="E614" s="4">
        <v>110000</v>
      </c>
      <c r="F614" s="4">
        <f t="shared" si="38"/>
        <v>89373.25</v>
      </c>
      <c r="G614" s="4">
        <f t="shared" si="39"/>
        <v>20626.75</v>
      </c>
      <c r="H614" s="4" t="str">
        <v>Male</v>
      </c>
      <c r="I614" s="4" t="str">
        <v>Bachelor's</v>
      </c>
    </row>
    <row r="615" spans="1:9" x14ac:dyDescent="0.25">
      <c r="A615" s="4">
        <v>50</v>
      </c>
      <c r="B615" s="4">
        <f t="shared" si="36"/>
        <v>1</v>
      </c>
      <c r="C615" s="4">
        <f t="shared" si="37"/>
        <v>3</v>
      </c>
      <c r="D615" s="4">
        <v>17</v>
      </c>
      <c r="E615" s="4">
        <v>195000</v>
      </c>
      <c r="F615" s="4">
        <f t="shared" si="38"/>
        <v>174244.57</v>
      </c>
      <c r="G615" s="4">
        <f t="shared" si="39"/>
        <v>20755.429999999993</v>
      </c>
      <c r="H615" s="4" t="str">
        <v>Male</v>
      </c>
      <c r="I615" s="4" t="str">
        <v>PhD</v>
      </c>
    </row>
    <row r="616" spans="1:9" x14ac:dyDescent="0.25">
      <c r="A616" s="4">
        <v>27</v>
      </c>
      <c r="B616" s="4">
        <f t="shared" si="36"/>
        <v>1</v>
      </c>
      <c r="C616" s="4">
        <f t="shared" si="37"/>
        <v>1</v>
      </c>
      <c r="D616" s="4">
        <v>3</v>
      </c>
      <c r="E616" s="4">
        <v>85000</v>
      </c>
      <c r="F616" s="4">
        <f t="shared" si="38"/>
        <v>74831.13</v>
      </c>
      <c r="G616" s="4">
        <f t="shared" si="39"/>
        <v>10168.869999999995</v>
      </c>
      <c r="H616" s="4" t="str">
        <v>Male</v>
      </c>
      <c r="I616" s="4" t="str">
        <v>Bachelor's</v>
      </c>
    </row>
    <row r="617" spans="1:9" x14ac:dyDescent="0.25">
      <c r="A617" s="4">
        <v>46</v>
      </c>
      <c r="B617" s="4">
        <f t="shared" si="36"/>
        <v>1</v>
      </c>
      <c r="C617" s="4">
        <f t="shared" si="37"/>
        <v>3</v>
      </c>
      <c r="D617" s="4">
        <v>14</v>
      </c>
      <c r="E617" s="4">
        <v>180000</v>
      </c>
      <c r="F617" s="4">
        <f t="shared" si="38"/>
        <v>159153.04999999999</v>
      </c>
      <c r="G617" s="4">
        <f t="shared" si="39"/>
        <v>20846.950000000012</v>
      </c>
      <c r="H617" s="4" t="str">
        <v>Male</v>
      </c>
      <c r="I617" s="4" t="str">
        <v>PhD</v>
      </c>
    </row>
    <row r="618" spans="1:9" x14ac:dyDescent="0.25">
      <c r="A618" s="4">
        <v>25</v>
      </c>
      <c r="B618" s="4">
        <f t="shared" si="36"/>
        <v>2</v>
      </c>
      <c r="C618" s="4">
        <f t="shared" si="37"/>
        <v>1</v>
      </c>
      <c r="D618" s="4">
        <v>1</v>
      </c>
      <c r="E618" s="4">
        <v>55000</v>
      </c>
      <c r="F618" s="4">
        <f t="shared" si="38"/>
        <v>58667.99</v>
      </c>
      <c r="G618" s="4">
        <f t="shared" si="39"/>
        <v>-3667.989999999998</v>
      </c>
      <c r="H618" s="4" t="str">
        <v>Female</v>
      </c>
      <c r="I618" s="4" t="str">
        <v>Bachelor's</v>
      </c>
    </row>
    <row r="619" spans="1:9" x14ac:dyDescent="0.25">
      <c r="A619" s="4">
        <v>35</v>
      </c>
      <c r="B619" s="4">
        <f t="shared" si="36"/>
        <v>1</v>
      </c>
      <c r="C619" s="4">
        <f t="shared" si="37"/>
        <v>1</v>
      </c>
      <c r="D619" s="4">
        <v>8</v>
      </c>
      <c r="E619" s="4">
        <v>140000</v>
      </c>
      <c r="F619" s="4">
        <f t="shared" si="38"/>
        <v>99251.13</v>
      </c>
      <c r="G619" s="4">
        <f t="shared" si="39"/>
        <v>40748.869999999995</v>
      </c>
      <c r="H619" s="4" t="str">
        <v>Male</v>
      </c>
      <c r="I619" s="4" t="str">
        <v>Bachelor's</v>
      </c>
    </row>
    <row r="620" spans="1:9" x14ac:dyDescent="0.25">
      <c r="A620" s="4">
        <v>35</v>
      </c>
      <c r="B620" s="4">
        <f t="shared" si="36"/>
        <v>1</v>
      </c>
      <c r="C620" s="4">
        <f t="shared" si="37"/>
        <v>1</v>
      </c>
      <c r="D620" s="4">
        <v>8</v>
      </c>
      <c r="E620" s="4">
        <v>145000</v>
      </c>
      <c r="F620" s="4">
        <f t="shared" si="38"/>
        <v>99251.13</v>
      </c>
      <c r="G620" s="4">
        <f t="shared" si="39"/>
        <v>45748.869999999995</v>
      </c>
      <c r="H620" s="4" t="str">
        <v>Male</v>
      </c>
      <c r="I620" s="4" t="str">
        <v>Bachelor's</v>
      </c>
    </row>
    <row r="621" spans="1:9" x14ac:dyDescent="0.25">
      <c r="A621" s="4">
        <v>41</v>
      </c>
      <c r="B621" s="4">
        <f t="shared" si="36"/>
        <v>1</v>
      </c>
      <c r="C621" s="4">
        <f t="shared" si="37"/>
        <v>3</v>
      </c>
      <c r="D621" s="4">
        <v>13</v>
      </c>
      <c r="E621" s="4">
        <v>185000</v>
      </c>
      <c r="F621" s="4">
        <f t="shared" si="38"/>
        <v>156137.01</v>
      </c>
      <c r="G621" s="4">
        <f t="shared" si="39"/>
        <v>28862.989999999991</v>
      </c>
      <c r="H621" s="4" t="str">
        <v>Male</v>
      </c>
      <c r="I621" s="4" t="str">
        <v>PhD</v>
      </c>
    </row>
    <row r="622" spans="1:9" x14ac:dyDescent="0.25">
      <c r="A622" s="4">
        <v>33</v>
      </c>
      <c r="B622" s="4">
        <f t="shared" si="36"/>
        <v>1</v>
      </c>
      <c r="C622" s="4">
        <f t="shared" si="37"/>
        <v>1</v>
      </c>
      <c r="D622" s="4">
        <v>6</v>
      </c>
      <c r="E622" s="4">
        <v>110000</v>
      </c>
      <c r="F622" s="4">
        <f t="shared" si="38"/>
        <v>88823.849999999991</v>
      </c>
      <c r="G622" s="4">
        <f t="shared" si="39"/>
        <v>21176.150000000009</v>
      </c>
      <c r="H622" s="4" t="str">
        <v>Male</v>
      </c>
      <c r="I622" s="4" t="str">
        <v>Bachelor's</v>
      </c>
    </row>
    <row r="623" spans="1:9" x14ac:dyDescent="0.25">
      <c r="A623" s="4">
        <v>31</v>
      </c>
      <c r="B623" s="4">
        <f t="shared" si="36"/>
        <v>1</v>
      </c>
      <c r="C623" s="4">
        <f t="shared" si="37"/>
        <v>1</v>
      </c>
      <c r="D623" s="4">
        <v>6</v>
      </c>
      <c r="E623" s="4">
        <v>115000</v>
      </c>
      <c r="F623" s="4">
        <f t="shared" si="38"/>
        <v>89922.65</v>
      </c>
      <c r="G623" s="4">
        <f t="shared" si="39"/>
        <v>25077.350000000006</v>
      </c>
      <c r="H623" s="4" t="str">
        <v>Male</v>
      </c>
      <c r="I623" s="4" t="str">
        <v>Bachelor's</v>
      </c>
    </row>
    <row r="624" spans="1:9" x14ac:dyDescent="0.25">
      <c r="A624" s="4">
        <v>42</v>
      </c>
      <c r="B624" s="4">
        <f t="shared" si="36"/>
        <v>2</v>
      </c>
      <c r="C624" s="4">
        <f t="shared" si="37"/>
        <v>2</v>
      </c>
      <c r="D624" s="4">
        <v>13</v>
      </c>
      <c r="E624" s="4">
        <v>170000</v>
      </c>
      <c r="F624" s="4">
        <f t="shared" si="38"/>
        <v>134168.21000000002</v>
      </c>
      <c r="G624" s="4">
        <f t="shared" si="39"/>
        <v>35831.789999999979</v>
      </c>
      <c r="H624" s="4" t="str">
        <v>Female</v>
      </c>
      <c r="I624" s="4" t="str">
        <v>Master's</v>
      </c>
    </row>
    <row r="625" spans="1:9" x14ac:dyDescent="0.25">
      <c r="A625" s="4">
        <v>27</v>
      </c>
      <c r="B625" s="4">
        <f t="shared" si="36"/>
        <v>2</v>
      </c>
      <c r="C625" s="4">
        <f t="shared" si="37"/>
        <v>1</v>
      </c>
      <c r="D625" s="4">
        <v>3</v>
      </c>
      <c r="E625" s="4">
        <v>80000</v>
      </c>
      <c r="F625" s="4">
        <f t="shared" si="38"/>
        <v>69095.27</v>
      </c>
      <c r="G625" s="4">
        <f t="shared" si="39"/>
        <v>10904.729999999996</v>
      </c>
      <c r="H625" s="4" t="str">
        <v>Female</v>
      </c>
      <c r="I625" s="4" t="str">
        <v>Bachelor's</v>
      </c>
    </row>
    <row r="626" spans="1:9" x14ac:dyDescent="0.25">
      <c r="A626" s="4">
        <v>51</v>
      </c>
      <c r="B626" s="4">
        <f t="shared" si="36"/>
        <v>1</v>
      </c>
      <c r="C626" s="4">
        <f t="shared" si="37"/>
        <v>3</v>
      </c>
      <c r="D626" s="4">
        <v>19</v>
      </c>
      <c r="E626" s="4">
        <v>200000</v>
      </c>
      <c r="F626" s="4">
        <f t="shared" si="38"/>
        <v>185221.25</v>
      </c>
      <c r="G626" s="4">
        <f t="shared" si="39"/>
        <v>14778.75</v>
      </c>
      <c r="H626" s="4" t="str">
        <v>Male</v>
      </c>
      <c r="I626" s="4" t="str">
        <v>PhD</v>
      </c>
    </row>
    <row r="627" spans="1:9" x14ac:dyDescent="0.25">
      <c r="A627" s="4">
        <v>34</v>
      </c>
      <c r="B627" s="4">
        <f t="shared" si="36"/>
        <v>2</v>
      </c>
      <c r="C627" s="4">
        <f t="shared" si="37"/>
        <v>2</v>
      </c>
      <c r="D627" s="4">
        <v>7</v>
      </c>
      <c r="E627" s="4">
        <v>130000</v>
      </c>
      <c r="F627" s="4">
        <f t="shared" si="38"/>
        <v>103985.17</v>
      </c>
      <c r="G627" s="4">
        <f t="shared" si="39"/>
        <v>26014.83</v>
      </c>
      <c r="H627" s="4" t="str">
        <v>Female</v>
      </c>
      <c r="I627" s="4" t="str">
        <v>Master's</v>
      </c>
    </row>
    <row r="628" spans="1:9" x14ac:dyDescent="0.25">
      <c r="A628" s="4">
        <v>38</v>
      </c>
      <c r="B628" s="4">
        <f t="shared" si="36"/>
        <v>1</v>
      </c>
      <c r="C628" s="4">
        <f t="shared" si="37"/>
        <v>1</v>
      </c>
      <c r="D628" s="4">
        <v>11</v>
      </c>
      <c r="E628" s="4">
        <v>155000</v>
      </c>
      <c r="F628" s="4">
        <f t="shared" si="38"/>
        <v>114892.04999999999</v>
      </c>
      <c r="G628" s="4">
        <f t="shared" si="39"/>
        <v>40107.950000000012</v>
      </c>
      <c r="H628" s="4" t="str">
        <v>Male</v>
      </c>
      <c r="I628" s="4" t="str">
        <v>Bachelor's</v>
      </c>
    </row>
    <row r="629" spans="1:9" x14ac:dyDescent="0.25">
      <c r="A629" s="4">
        <v>29</v>
      </c>
      <c r="B629" s="4">
        <f t="shared" si="36"/>
        <v>1</v>
      </c>
      <c r="C629" s="4">
        <f t="shared" si="37"/>
        <v>1</v>
      </c>
      <c r="D629" s="4">
        <v>5</v>
      </c>
      <c r="E629" s="4">
        <v>105000</v>
      </c>
      <c r="F629" s="4">
        <f t="shared" si="38"/>
        <v>85258.41</v>
      </c>
      <c r="G629" s="4">
        <f t="shared" si="39"/>
        <v>19741.589999999997</v>
      </c>
      <c r="H629" s="4" t="str">
        <v>Male</v>
      </c>
      <c r="I629" s="4" t="str">
        <v>Bachelor's</v>
      </c>
    </row>
    <row r="630" spans="1:9" x14ac:dyDescent="0.25">
      <c r="A630" s="4">
        <v>43</v>
      </c>
      <c r="B630" s="4">
        <f t="shared" si="36"/>
        <v>2</v>
      </c>
      <c r="C630" s="4">
        <f t="shared" si="37"/>
        <v>3</v>
      </c>
      <c r="D630" s="4">
        <v>14</v>
      </c>
      <c r="E630" s="4">
        <v>190000</v>
      </c>
      <c r="F630" s="4">
        <f t="shared" si="38"/>
        <v>155065.38999999998</v>
      </c>
      <c r="G630" s="4">
        <f t="shared" si="39"/>
        <v>34934.610000000015</v>
      </c>
      <c r="H630" s="4" t="str">
        <v>Female</v>
      </c>
      <c r="I630" s="4" t="str">
        <v>PhD</v>
      </c>
    </row>
    <row r="631" spans="1:9" x14ac:dyDescent="0.25">
      <c r="A631" s="4">
        <v>36</v>
      </c>
      <c r="B631" s="4">
        <f t="shared" si="36"/>
        <v>1</v>
      </c>
      <c r="C631" s="4">
        <f t="shared" si="37"/>
        <v>2</v>
      </c>
      <c r="D631" s="4">
        <v>8</v>
      </c>
      <c r="E631" s="4">
        <v>140000</v>
      </c>
      <c r="F631" s="4">
        <f t="shared" si="38"/>
        <v>114385.26999999999</v>
      </c>
      <c r="G631" s="4">
        <f t="shared" si="39"/>
        <v>25614.73000000001</v>
      </c>
      <c r="H631" s="4" t="str">
        <v>Male</v>
      </c>
      <c r="I631" s="4" t="str">
        <v>Master's</v>
      </c>
    </row>
    <row r="632" spans="1:9" x14ac:dyDescent="0.25">
      <c r="A632" s="4">
        <v>48</v>
      </c>
      <c r="B632" s="4">
        <f t="shared" si="36"/>
        <v>1</v>
      </c>
      <c r="C632" s="4">
        <f t="shared" si="37"/>
        <v>3</v>
      </c>
      <c r="D632" s="4">
        <v>16</v>
      </c>
      <c r="E632" s="4">
        <v>185000</v>
      </c>
      <c r="F632" s="4">
        <f t="shared" si="38"/>
        <v>169580.33000000002</v>
      </c>
      <c r="G632" s="4">
        <f t="shared" si="39"/>
        <v>15419.669999999984</v>
      </c>
      <c r="H632" s="4" t="str">
        <v>Male</v>
      </c>
      <c r="I632" s="4" t="str">
        <v>PhD</v>
      </c>
    </row>
    <row r="633" spans="1:9" x14ac:dyDescent="0.25">
      <c r="A633" s="4">
        <v>35</v>
      </c>
      <c r="B633" s="4">
        <f t="shared" si="36"/>
        <v>2</v>
      </c>
      <c r="C633" s="4">
        <f t="shared" si="37"/>
        <v>1</v>
      </c>
      <c r="D633" s="4">
        <v>8</v>
      </c>
      <c r="E633" s="4">
        <v>145000</v>
      </c>
      <c r="F633" s="4">
        <f t="shared" si="38"/>
        <v>93515.26999999999</v>
      </c>
      <c r="G633" s="4">
        <f t="shared" si="39"/>
        <v>51484.73000000001</v>
      </c>
      <c r="H633" s="4" t="str">
        <v>Female</v>
      </c>
      <c r="I633" s="4" t="str">
        <v>Bachelor's</v>
      </c>
    </row>
    <row r="634" spans="1:9" x14ac:dyDescent="0.25">
      <c r="A634" s="4">
        <v>30</v>
      </c>
      <c r="B634" s="4">
        <f t="shared" si="36"/>
        <v>2</v>
      </c>
      <c r="C634" s="4">
        <f t="shared" si="37"/>
        <v>2</v>
      </c>
      <c r="D634" s="4">
        <v>4</v>
      </c>
      <c r="E634" s="4">
        <v>90000</v>
      </c>
      <c r="F634" s="4">
        <f t="shared" si="38"/>
        <v>88893.65</v>
      </c>
      <c r="G634" s="4">
        <f t="shared" si="39"/>
        <v>1106.3500000000058</v>
      </c>
      <c r="H634" s="4" t="str">
        <v>Female</v>
      </c>
      <c r="I634" s="4" t="str">
        <v>Master's</v>
      </c>
    </row>
    <row r="635" spans="1:9" x14ac:dyDescent="0.25">
      <c r="A635" s="4">
        <v>50</v>
      </c>
      <c r="B635" s="4">
        <f t="shared" si="36"/>
        <v>1</v>
      </c>
      <c r="C635" s="4">
        <f t="shared" si="37"/>
        <v>3</v>
      </c>
      <c r="D635" s="4">
        <v>18</v>
      </c>
      <c r="E635" s="4">
        <v>195000</v>
      </c>
      <c r="F635" s="4">
        <f t="shared" si="38"/>
        <v>180007.61</v>
      </c>
      <c r="G635" s="4">
        <f t="shared" si="39"/>
        <v>14992.390000000014</v>
      </c>
      <c r="H635" s="4" t="str">
        <v>Male</v>
      </c>
      <c r="I635" s="4" t="str">
        <v>PhD</v>
      </c>
    </row>
    <row r="636" spans="1:9" x14ac:dyDescent="0.25">
      <c r="A636" s="4">
        <v>29</v>
      </c>
      <c r="B636" s="4">
        <f t="shared" si="36"/>
        <v>1</v>
      </c>
      <c r="C636" s="4">
        <f t="shared" si="37"/>
        <v>1</v>
      </c>
      <c r="D636" s="4">
        <v>4</v>
      </c>
      <c r="E636" s="4">
        <v>95000</v>
      </c>
      <c r="F636" s="4">
        <f t="shared" si="38"/>
        <v>79495.37</v>
      </c>
      <c r="G636" s="4">
        <f t="shared" si="39"/>
        <v>15504.630000000005</v>
      </c>
      <c r="H636" s="4" t="str">
        <v>Male</v>
      </c>
      <c r="I636" s="4" t="str">
        <v>Bachelor's</v>
      </c>
    </row>
    <row r="637" spans="1:9" x14ac:dyDescent="0.25">
      <c r="A637" s="4">
        <v>41</v>
      </c>
      <c r="B637" s="4">
        <f t="shared" si="36"/>
        <v>1</v>
      </c>
      <c r="C637" s="4">
        <f t="shared" si="37"/>
        <v>2</v>
      </c>
      <c r="D637" s="4">
        <v>13</v>
      </c>
      <c r="E637" s="4">
        <v>170000</v>
      </c>
      <c r="F637" s="4">
        <f t="shared" si="38"/>
        <v>140453.47</v>
      </c>
      <c r="G637" s="4">
        <f t="shared" si="39"/>
        <v>29546.53</v>
      </c>
      <c r="H637" s="4" t="str">
        <v>Male</v>
      </c>
      <c r="I637" s="4" t="str">
        <v>Master's</v>
      </c>
    </row>
    <row r="638" spans="1:9" x14ac:dyDescent="0.25">
      <c r="A638" s="4">
        <v>33</v>
      </c>
      <c r="B638" s="4">
        <f t="shared" si="36"/>
        <v>2</v>
      </c>
      <c r="C638" s="4">
        <f t="shared" si="37"/>
        <v>1</v>
      </c>
      <c r="D638" s="4">
        <v>6</v>
      </c>
      <c r="E638" s="4">
        <v>115000</v>
      </c>
      <c r="F638" s="4">
        <f t="shared" si="38"/>
        <v>83087.989999999991</v>
      </c>
      <c r="G638" s="4">
        <f t="shared" si="39"/>
        <v>31912.010000000009</v>
      </c>
      <c r="H638" s="4" t="str">
        <v>Female</v>
      </c>
      <c r="I638" s="4" t="str">
        <v>Bachelor's</v>
      </c>
    </row>
    <row r="639" spans="1:9" x14ac:dyDescent="0.25">
      <c r="A639" s="4">
        <v>45</v>
      </c>
      <c r="B639" s="4">
        <f t="shared" si="36"/>
        <v>1</v>
      </c>
      <c r="C639" s="4">
        <f t="shared" si="37"/>
        <v>3</v>
      </c>
      <c r="D639" s="4">
        <v>16</v>
      </c>
      <c r="E639" s="4">
        <v>185000</v>
      </c>
      <c r="F639" s="4">
        <f t="shared" si="38"/>
        <v>171228.53</v>
      </c>
      <c r="G639" s="4">
        <f t="shared" si="39"/>
        <v>13771.470000000001</v>
      </c>
      <c r="H639" s="4" t="str">
        <v>Male</v>
      </c>
      <c r="I639" s="4" t="str">
        <v>PhD</v>
      </c>
    </row>
    <row r="640" spans="1:9" x14ac:dyDescent="0.25">
      <c r="A640" s="4">
        <v>28</v>
      </c>
      <c r="B640" s="4">
        <f t="shared" si="36"/>
        <v>2</v>
      </c>
      <c r="C640" s="4">
        <f t="shared" si="37"/>
        <v>1</v>
      </c>
      <c r="D640" s="4">
        <v>2</v>
      </c>
      <c r="E640" s="4">
        <v>65000</v>
      </c>
      <c r="F640" s="4">
        <f t="shared" si="38"/>
        <v>62782.83</v>
      </c>
      <c r="G640" s="4">
        <f t="shared" si="39"/>
        <v>2217.1699999999983</v>
      </c>
      <c r="H640" s="4" t="str">
        <v>Female</v>
      </c>
      <c r="I640" s="4" t="str">
        <v>Bachelor's</v>
      </c>
    </row>
    <row r="641" spans="1:9" x14ac:dyDescent="0.25">
      <c r="A641" s="4">
        <v>39</v>
      </c>
      <c r="B641" s="4">
        <f t="shared" si="36"/>
        <v>2</v>
      </c>
      <c r="C641" s="4">
        <f t="shared" si="37"/>
        <v>2</v>
      </c>
      <c r="D641" s="4">
        <v>12</v>
      </c>
      <c r="E641" s="4">
        <v>160000</v>
      </c>
      <c r="F641" s="4">
        <f t="shared" si="38"/>
        <v>130053.37</v>
      </c>
      <c r="G641" s="4">
        <f t="shared" si="39"/>
        <v>29946.630000000005</v>
      </c>
      <c r="H641" s="4" t="str">
        <v>Female</v>
      </c>
      <c r="I641" s="4" t="str">
        <v>Master's</v>
      </c>
    </row>
    <row r="642" spans="1:9" x14ac:dyDescent="0.25">
      <c r="A642" s="4">
        <v>30</v>
      </c>
      <c r="B642" s="4">
        <f t="shared" ref="B642:B705" si="40">IF(H642 = "Male", 1, IF(H642 = "Female", 2, IF(H642 = "Other", 3)))</f>
        <v>1</v>
      </c>
      <c r="C642" s="4">
        <f t="shared" ref="C642:C705" si="41">IF(I642 = "High School", 0, IF(I642 = "Bachelor's", 1, IF(I642 = "Master's", 2, IF(I642 = "PhD", 3))))</f>
        <v>1</v>
      </c>
      <c r="D642" s="4">
        <v>5</v>
      </c>
      <c r="E642" s="4">
        <v>100000</v>
      </c>
      <c r="F642" s="4">
        <f t="shared" si="38"/>
        <v>84709.01</v>
      </c>
      <c r="G642" s="4">
        <f t="shared" si="39"/>
        <v>15290.990000000005</v>
      </c>
      <c r="H642" s="4" t="str">
        <v>Male</v>
      </c>
      <c r="I642" s="4" t="str">
        <v>Bachelor's</v>
      </c>
    </row>
    <row r="643" spans="1:9" x14ac:dyDescent="0.25">
      <c r="A643" s="4">
        <v>46</v>
      </c>
      <c r="B643" s="4">
        <f t="shared" si="40"/>
        <v>1</v>
      </c>
      <c r="C643" s="4">
        <f t="shared" si="41"/>
        <v>3</v>
      </c>
      <c r="D643" s="4">
        <v>15</v>
      </c>
      <c r="E643" s="4">
        <v>180000</v>
      </c>
      <c r="F643" s="4">
        <f t="shared" ref="F643:F706" si="42">62428.13 + (-549.4*A643) + (-5735.86*B643) + (15683.54*C643) + (5763.04*D643)</f>
        <v>164916.09</v>
      </c>
      <c r="G643" s="4">
        <f t="shared" ref="G643:G706" si="43">E643-F643</f>
        <v>15083.910000000003</v>
      </c>
      <c r="H643" s="4" t="str">
        <v>Male</v>
      </c>
      <c r="I643" s="4" t="str">
        <v>PhD</v>
      </c>
    </row>
    <row r="644" spans="1:9" x14ac:dyDescent="0.25">
      <c r="A644" s="4">
        <v>42</v>
      </c>
      <c r="B644" s="4">
        <f t="shared" si="40"/>
        <v>1</v>
      </c>
      <c r="C644" s="4">
        <f t="shared" si="41"/>
        <v>3</v>
      </c>
      <c r="D644" s="4">
        <v>14</v>
      </c>
      <c r="E644" s="4">
        <v>190000</v>
      </c>
      <c r="F644" s="4">
        <f t="shared" si="42"/>
        <v>161350.65</v>
      </c>
      <c r="G644" s="4">
        <f t="shared" si="43"/>
        <v>28649.350000000006</v>
      </c>
      <c r="H644" s="4" t="str">
        <v>Male</v>
      </c>
      <c r="I644" s="4" t="str">
        <v>PhD</v>
      </c>
    </row>
    <row r="645" spans="1:9" x14ac:dyDescent="0.25">
      <c r="A645" s="4">
        <v>31</v>
      </c>
      <c r="B645" s="4">
        <f t="shared" si="40"/>
        <v>1</v>
      </c>
      <c r="C645" s="4">
        <f t="shared" si="41"/>
        <v>1</v>
      </c>
      <c r="D645" s="4">
        <v>6</v>
      </c>
      <c r="E645" s="4">
        <v>115000</v>
      </c>
      <c r="F645" s="4">
        <f t="shared" si="42"/>
        <v>89922.65</v>
      </c>
      <c r="G645" s="4">
        <f t="shared" si="43"/>
        <v>25077.350000000006</v>
      </c>
      <c r="H645" s="4" t="str">
        <v>Male</v>
      </c>
      <c r="I645" s="4" t="str">
        <v>Bachelor's</v>
      </c>
    </row>
    <row r="646" spans="1:9" x14ac:dyDescent="0.25">
      <c r="A646" s="4">
        <v>49</v>
      </c>
      <c r="B646" s="4">
        <f t="shared" si="40"/>
        <v>2</v>
      </c>
      <c r="C646" s="4">
        <f t="shared" si="41"/>
        <v>3</v>
      </c>
      <c r="D646" s="4">
        <v>17</v>
      </c>
      <c r="E646" s="4">
        <v>195000</v>
      </c>
      <c r="F646" s="4">
        <f t="shared" si="42"/>
        <v>169058.11</v>
      </c>
      <c r="G646" s="4">
        <f t="shared" si="43"/>
        <v>25941.890000000014</v>
      </c>
      <c r="H646" s="4" t="str">
        <v>Female</v>
      </c>
      <c r="I646" s="4" t="str">
        <v>PhD</v>
      </c>
    </row>
    <row r="647" spans="1:9" x14ac:dyDescent="0.25">
      <c r="A647" s="4">
        <v>36</v>
      </c>
      <c r="B647" s="4">
        <f t="shared" si="40"/>
        <v>1</v>
      </c>
      <c r="C647" s="4">
        <f t="shared" si="41"/>
        <v>2</v>
      </c>
      <c r="D647" s="4">
        <v>9</v>
      </c>
      <c r="E647" s="4">
        <v>150000</v>
      </c>
      <c r="F647" s="4">
        <f t="shared" si="42"/>
        <v>120148.31</v>
      </c>
      <c r="G647" s="4">
        <f t="shared" si="43"/>
        <v>29851.690000000002</v>
      </c>
      <c r="H647" s="4" t="str">
        <v>Male</v>
      </c>
      <c r="I647" s="4" t="str">
        <v>Master's</v>
      </c>
    </row>
    <row r="648" spans="1:9" x14ac:dyDescent="0.25">
      <c r="A648" s="4">
        <v>45</v>
      </c>
      <c r="B648" s="4">
        <f t="shared" si="40"/>
        <v>1</v>
      </c>
      <c r="C648" s="4">
        <f t="shared" si="41"/>
        <v>3</v>
      </c>
      <c r="D648" s="4">
        <v>16</v>
      </c>
      <c r="E648" s="4">
        <v>185000</v>
      </c>
      <c r="F648" s="4">
        <f t="shared" si="42"/>
        <v>171228.53</v>
      </c>
      <c r="G648" s="4">
        <f t="shared" si="43"/>
        <v>13771.470000000001</v>
      </c>
      <c r="H648" s="4" t="str">
        <v>Male</v>
      </c>
      <c r="I648" s="4" t="str">
        <v>PhD</v>
      </c>
    </row>
    <row r="649" spans="1:9" x14ac:dyDescent="0.25">
      <c r="A649" s="4">
        <v>25</v>
      </c>
      <c r="B649" s="4">
        <f t="shared" si="40"/>
        <v>2</v>
      </c>
      <c r="C649" s="4">
        <f t="shared" si="41"/>
        <v>1</v>
      </c>
      <c r="D649" s="4">
        <v>1</v>
      </c>
      <c r="E649" s="4">
        <v>550</v>
      </c>
      <c r="F649" s="4">
        <f t="shared" si="42"/>
        <v>58667.99</v>
      </c>
      <c r="G649" s="4">
        <f t="shared" si="43"/>
        <v>-58117.99</v>
      </c>
      <c r="H649" s="4" t="str">
        <v>Female</v>
      </c>
      <c r="I649" s="4" t="str">
        <v>Bachelor's</v>
      </c>
    </row>
    <row r="650" spans="1:9" x14ac:dyDescent="0.25">
      <c r="A650" s="4">
        <v>29</v>
      </c>
      <c r="B650" s="4">
        <f t="shared" si="40"/>
        <v>1</v>
      </c>
      <c r="C650" s="4">
        <f t="shared" si="41"/>
        <v>1</v>
      </c>
      <c r="D650" s="4">
        <v>4</v>
      </c>
      <c r="E650" s="4">
        <v>90000</v>
      </c>
      <c r="F650" s="4">
        <f t="shared" si="42"/>
        <v>79495.37</v>
      </c>
      <c r="G650" s="4">
        <f t="shared" si="43"/>
        <v>10504.630000000005</v>
      </c>
      <c r="H650" s="4" t="str">
        <v>Male</v>
      </c>
      <c r="I650" s="4" t="str">
        <v>Bachelor's</v>
      </c>
    </row>
    <row r="651" spans="1:9" x14ac:dyDescent="0.25">
      <c r="A651" s="4">
        <v>40</v>
      </c>
      <c r="B651" s="4">
        <f t="shared" si="40"/>
        <v>2</v>
      </c>
      <c r="C651" s="4">
        <f t="shared" si="41"/>
        <v>2</v>
      </c>
      <c r="D651" s="4">
        <v>12</v>
      </c>
      <c r="E651" s="4">
        <v>160000</v>
      </c>
      <c r="F651" s="4">
        <f t="shared" si="42"/>
        <v>129503.97</v>
      </c>
      <c r="G651" s="4">
        <f t="shared" si="43"/>
        <v>30496.03</v>
      </c>
      <c r="H651" s="4" t="str">
        <v>Female</v>
      </c>
      <c r="I651" s="4" t="str">
        <v>Master's</v>
      </c>
    </row>
    <row r="652" spans="1:9" x14ac:dyDescent="0.25">
      <c r="A652" s="4">
        <v>33</v>
      </c>
      <c r="B652" s="4">
        <f t="shared" si="40"/>
        <v>2</v>
      </c>
      <c r="C652" s="4">
        <f t="shared" si="41"/>
        <v>2</v>
      </c>
      <c r="D652" s="4">
        <v>6</v>
      </c>
      <c r="E652" s="4">
        <v>115000</v>
      </c>
      <c r="F652" s="4">
        <f t="shared" si="42"/>
        <v>98771.53</v>
      </c>
      <c r="G652" s="4">
        <f t="shared" si="43"/>
        <v>16228.470000000001</v>
      </c>
      <c r="H652" s="4" t="str">
        <v>Female</v>
      </c>
      <c r="I652" s="4" t="str">
        <v>Master's</v>
      </c>
    </row>
    <row r="653" spans="1:9" x14ac:dyDescent="0.25">
      <c r="A653" s="4">
        <v>37</v>
      </c>
      <c r="B653" s="4">
        <f t="shared" si="40"/>
        <v>1</v>
      </c>
      <c r="C653" s="4">
        <f t="shared" si="41"/>
        <v>1</v>
      </c>
      <c r="D653" s="4">
        <v>10</v>
      </c>
      <c r="E653" s="4">
        <v>150000</v>
      </c>
      <c r="F653" s="4">
        <f t="shared" si="42"/>
        <v>109678.41</v>
      </c>
      <c r="G653" s="4">
        <f t="shared" si="43"/>
        <v>40321.589999999997</v>
      </c>
      <c r="H653" s="4" t="str">
        <v>Male</v>
      </c>
      <c r="I653" s="4" t="str">
        <v>Bachelor's</v>
      </c>
    </row>
    <row r="654" spans="1:9" x14ac:dyDescent="0.25">
      <c r="A654" s="4">
        <v>28</v>
      </c>
      <c r="B654" s="4">
        <f t="shared" si="40"/>
        <v>1</v>
      </c>
      <c r="C654" s="4">
        <f t="shared" si="41"/>
        <v>1</v>
      </c>
      <c r="D654" s="4">
        <v>2</v>
      </c>
      <c r="E654" s="4">
        <v>65000</v>
      </c>
      <c r="F654" s="4">
        <f t="shared" si="42"/>
        <v>68518.69</v>
      </c>
      <c r="G654" s="4">
        <f t="shared" si="43"/>
        <v>-3518.6900000000023</v>
      </c>
      <c r="H654" s="4" t="str">
        <v>Male</v>
      </c>
      <c r="I654" s="4" t="str">
        <v>Bachelor's</v>
      </c>
    </row>
    <row r="655" spans="1:9" x14ac:dyDescent="0.25">
      <c r="A655" s="4">
        <v>44</v>
      </c>
      <c r="B655" s="4">
        <f t="shared" si="40"/>
        <v>2</v>
      </c>
      <c r="C655" s="4">
        <f t="shared" si="41"/>
        <v>3</v>
      </c>
      <c r="D655" s="4">
        <v>14</v>
      </c>
      <c r="E655" s="4">
        <v>190000</v>
      </c>
      <c r="F655" s="4">
        <f t="shared" si="42"/>
        <v>154515.99</v>
      </c>
      <c r="G655" s="4">
        <f t="shared" si="43"/>
        <v>35484.010000000009</v>
      </c>
      <c r="H655" s="4" t="str">
        <v>Female</v>
      </c>
      <c r="I655" s="4" t="str">
        <v>PhD</v>
      </c>
    </row>
    <row r="656" spans="1:9" x14ac:dyDescent="0.25">
      <c r="A656" s="4">
        <v>35</v>
      </c>
      <c r="B656" s="4">
        <f t="shared" si="40"/>
        <v>1</v>
      </c>
      <c r="C656" s="4">
        <f t="shared" si="41"/>
        <v>2</v>
      </c>
      <c r="D656" s="4">
        <v>8</v>
      </c>
      <c r="E656" s="4">
        <v>140000</v>
      </c>
      <c r="F656" s="4">
        <f t="shared" si="42"/>
        <v>114934.67000000001</v>
      </c>
      <c r="G656" s="4">
        <f t="shared" si="43"/>
        <v>25065.329999999987</v>
      </c>
      <c r="H656" s="4" t="str">
        <v>Male</v>
      </c>
      <c r="I656" s="4" t="str">
        <v>Master's</v>
      </c>
    </row>
    <row r="657" spans="1:9" x14ac:dyDescent="0.25">
      <c r="A657" s="4">
        <v>47</v>
      </c>
      <c r="B657" s="4">
        <f t="shared" si="40"/>
        <v>1</v>
      </c>
      <c r="C657" s="4">
        <f t="shared" si="41"/>
        <v>3</v>
      </c>
      <c r="D657" s="4">
        <v>16</v>
      </c>
      <c r="E657" s="4">
        <v>185000</v>
      </c>
      <c r="F657" s="4">
        <f t="shared" si="42"/>
        <v>170129.72999999998</v>
      </c>
      <c r="G657" s="4">
        <f t="shared" si="43"/>
        <v>14870.270000000019</v>
      </c>
      <c r="H657" s="4" t="str">
        <v>Male</v>
      </c>
      <c r="I657" s="4" t="str">
        <v>PhD</v>
      </c>
    </row>
    <row r="658" spans="1:9" x14ac:dyDescent="0.25">
      <c r="A658" s="4">
        <v>34</v>
      </c>
      <c r="B658" s="4">
        <f t="shared" si="40"/>
        <v>2</v>
      </c>
      <c r="C658" s="4">
        <f t="shared" si="41"/>
        <v>1</v>
      </c>
      <c r="D658" s="4">
        <v>7</v>
      </c>
      <c r="E658" s="4">
        <v>130000</v>
      </c>
      <c r="F658" s="4">
        <f t="shared" si="42"/>
        <v>88301.63</v>
      </c>
      <c r="G658" s="4">
        <f t="shared" si="43"/>
        <v>41698.369999999995</v>
      </c>
      <c r="H658" s="4" t="str">
        <v>Female</v>
      </c>
      <c r="I658" s="4" t="str">
        <v>Bachelor's</v>
      </c>
    </row>
    <row r="659" spans="1:9" x14ac:dyDescent="0.25">
      <c r="A659" s="4">
        <v>31</v>
      </c>
      <c r="B659" s="4">
        <f t="shared" si="40"/>
        <v>2</v>
      </c>
      <c r="C659" s="4">
        <f t="shared" si="41"/>
        <v>2</v>
      </c>
      <c r="D659" s="4">
        <v>5</v>
      </c>
      <c r="E659" s="4">
        <v>105000</v>
      </c>
      <c r="F659" s="4">
        <f t="shared" si="42"/>
        <v>94107.29</v>
      </c>
      <c r="G659" s="4">
        <f t="shared" si="43"/>
        <v>10892.710000000006</v>
      </c>
      <c r="H659" s="4" t="str">
        <v>Female</v>
      </c>
      <c r="I659" s="4" t="str">
        <v>Master's</v>
      </c>
    </row>
    <row r="660" spans="1:9" x14ac:dyDescent="0.25">
      <c r="A660" s="4">
        <v>42</v>
      </c>
      <c r="B660" s="4">
        <f t="shared" si="40"/>
        <v>1</v>
      </c>
      <c r="C660" s="4">
        <f t="shared" si="41"/>
        <v>2</v>
      </c>
      <c r="D660" s="4">
        <v>13</v>
      </c>
      <c r="E660" s="4">
        <v>170000</v>
      </c>
      <c r="F660" s="4">
        <f t="shared" si="42"/>
        <v>139904.07</v>
      </c>
      <c r="G660" s="4">
        <f t="shared" si="43"/>
        <v>30095.929999999993</v>
      </c>
      <c r="H660" s="4" t="str">
        <v>Male</v>
      </c>
      <c r="I660" s="4" t="str">
        <v>Master's</v>
      </c>
    </row>
    <row r="661" spans="1:9" x14ac:dyDescent="0.25">
      <c r="A661" s="4">
        <v>29</v>
      </c>
      <c r="B661" s="4">
        <f t="shared" si="40"/>
        <v>2</v>
      </c>
      <c r="C661" s="4">
        <f t="shared" si="41"/>
        <v>1</v>
      </c>
      <c r="D661" s="4">
        <v>4</v>
      </c>
      <c r="E661" s="4">
        <v>90000</v>
      </c>
      <c r="F661" s="4">
        <f t="shared" si="42"/>
        <v>73759.509999999995</v>
      </c>
      <c r="G661" s="4">
        <f t="shared" si="43"/>
        <v>16240.490000000005</v>
      </c>
      <c r="H661" s="4" t="str">
        <v>Female</v>
      </c>
      <c r="I661" s="4" t="str">
        <v>Bachelor's</v>
      </c>
    </row>
    <row r="662" spans="1:9" x14ac:dyDescent="0.25">
      <c r="A662" s="4">
        <v>27</v>
      </c>
      <c r="B662" s="4">
        <f t="shared" si="40"/>
        <v>1</v>
      </c>
      <c r="C662" s="4">
        <f t="shared" si="41"/>
        <v>1</v>
      </c>
      <c r="D662" s="4">
        <v>3</v>
      </c>
      <c r="E662" s="4">
        <v>80000</v>
      </c>
      <c r="F662" s="4">
        <f t="shared" si="42"/>
        <v>74831.13</v>
      </c>
      <c r="G662" s="4">
        <f t="shared" si="43"/>
        <v>5168.8699999999953</v>
      </c>
      <c r="H662" s="4" t="str">
        <v>Male</v>
      </c>
      <c r="I662" s="4" t="str">
        <v>Bachelor's</v>
      </c>
    </row>
    <row r="663" spans="1:9" x14ac:dyDescent="0.25">
      <c r="A663" s="4">
        <v>49</v>
      </c>
      <c r="B663" s="4">
        <f t="shared" si="40"/>
        <v>1</v>
      </c>
      <c r="C663" s="4">
        <f t="shared" si="41"/>
        <v>3</v>
      </c>
      <c r="D663" s="4">
        <v>17</v>
      </c>
      <c r="E663" s="4">
        <v>195000</v>
      </c>
      <c r="F663" s="4">
        <f t="shared" si="42"/>
        <v>174793.97</v>
      </c>
      <c r="G663" s="4">
        <f t="shared" si="43"/>
        <v>20206.03</v>
      </c>
      <c r="H663" s="4" t="str">
        <v>Male</v>
      </c>
      <c r="I663" s="4" t="str">
        <v>PhD</v>
      </c>
    </row>
    <row r="664" spans="1:9" x14ac:dyDescent="0.25">
      <c r="A664" s="4">
        <v>32</v>
      </c>
      <c r="B664" s="4">
        <f t="shared" si="40"/>
        <v>2</v>
      </c>
      <c r="C664" s="4">
        <f t="shared" si="41"/>
        <v>2</v>
      </c>
      <c r="D664" s="4">
        <v>6</v>
      </c>
      <c r="E664" s="4">
        <v>115000</v>
      </c>
      <c r="F664" s="4">
        <f t="shared" si="42"/>
        <v>99320.93</v>
      </c>
      <c r="G664" s="4">
        <f t="shared" si="43"/>
        <v>15679.070000000007</v>
      </c>
      <c r="H664" s="4" t="str">
        <v>Female</v>
      </c>
      <c r="I664" s="4" t="str">
        <v>Master's</v>
      </c>
    </row>
    <row r="665" spans="1:9" x14ac:dyDescent="0.25">
      <c r="A665" s="4">
        <v>36</v>
      </c>
      <c r="B665" s="4">
        <f t="shared" si="40"/>
        <v>1</v>
      </c>
      <c r="C665" s="4">
        <f t="shared" si="41"/>
        <v>1</v>
      </c>
      <c r="D665" s="4">
        <v>8</v>
      </c>
      <c r="E665" s="4">
        <v>135000</v>
      </c>
      <c r="F665" s="4">
        <f t="shared" si="42"/>
        <v>98701.73</v>
      </c>
      <c r="G665" s="4">
        <f t="shared" si="43"/>
        <v>36298.270000000004</v>
      </c>
      <c r="H665" s="4" t="str">
        <v>Male</v>
      </c>
      <c r="I665" s="4" t="str">
        <v>Bachelor's</v>
      </c>
    </row>
    <row r="666" spans="1:9" x14ac:dyDescent="0.25">
      <c r="A666" s="4">
        <v>27</v>
      </c>
      <c r="B666" s="4">
        <f t="shared" si="40"/>
        <v>1</v>
      </c>
      <c r="C666" s="4">
        <f t="shared" si="41"/>
        <v>1</v>
      </c>
      <c r="D666" s="4">
        <v>2</v>
      </c>
      <c r="E666" s="4">
        <v>65000</v>
      </c>
      <c r="F666" s="4">
        <f t="shared" si="42"/>
        <v>69068.09</v>
      </c>
      <c r="G666" s="4">
        <f t="shared" si="43"/>
        <v>-4068.0899999999965</v>
      </c>
      <c r="H666" s="4" t="str">
        <v>Male</v>
      </c>
      <c r="I666" s="4" t="str">
        <v>Bachelor's</v>
      </c>
    </row>
    <row r="667" spans="1:9" x14ac:dyDescent="0.25">
      <c r="A667" s="4">
        <v>34</v>
      </c>
      <c r="B667" s="4">
        <f t="shared" si="40"/>
        <v>1</v>
      </c>
      <c r="C667" s="4">
        <f t="shared" si="41"/>
        <v>2</v>
      </c>
      <c r="D667" s="4">
        <v>8</v>
      </c>
      <c r="E667" s="4">
        <v>140000</v>
      </c>
      <c r="F667" s="4">
        <f t="shared" si="42"/>
        <v>115484.07</v>
      </c>
      <c r="G667" s="4">
        <f t="shared" si="43"/>
        <v>24515.929999999993</v>
      </c>
      <c r="H667" s="4" t="str">
        <v>Male</v>
      </c>
      <c r="I667" s="4" t="str">
        <v>Master's</v>
      </c>
    </row>
    <row r="668" spans="1:9" x14ac:dyDescent="0.25">
      <c r="A668" s="4">
        <v>46</v>
      </c>
      <c r="B668" s="4">
        <f t="shared" si="40"/>
        <v>1</v>
      </c>
      <c r="C668" s="4">
        <f t="shared" si="41"/>
        <v>3</v>
      </c>
      <c r="D668" s="4">
        <v>16</v>
      </c>
      <c r="E668" s="4">
        <v>185000</v>
      </c>
      <c r="F668" s="4">
        <f t="shared" si="42"/>
        <v>170679.13</v>
      </c>
      <c r="G668" s="4">
        <f t="shared" si="43"/>
        <v>14320.869999999995</v>
      </c>
      <c r="H668" s="4" t="str">
        <v>Male</v>
      </c>
      <c r="I668" s="4" t="str">
        <v>PhD</v>
      </c>
    </row>
    <row r="669" spans="1:9" x14ac:dyDescent="0.25">
      <c r="A669" s="4">
        <v>33</v>
      </c>
      <c r="B669" s="4">
        <f t="shared" si="40"/>
        <v>2</v>
      </c>
      <c r="C669" s="4">
        <f t="shared" si="41"/>
        <v>1</v>
      </c>
      <c r="D669" s="4">
        <v>7</v>
      </c>
      <c r="E669" s="4">
        <v>130000</v>
      </c>
      <c r="F669" s="4">
        <f t="shared" si="42"/>
        <v>88851.03</v>
      </c>
      <c r="G669" s="4">
        <f t="shared" si="43"/>
        <v>41148.97</v>
      </c>
      <c r="H669" s="4" t="str">
        <v>Female</v>
      </c>
      <c r="I669" s="4" t="str">
        <v>Bachelor's</v>
      </c>
    </row>
    <row r="670" spans="1:9" x14ac:dyDescent="0.25">
      <c r="A670" s="4">
        <v>30</v>
      </c>
      <c r="B670" s="4">
        <f t="shared" si="40"/>
        <v>2</v>
      </c>
      <c r="C670" s="4">
        <f t="shared" si="41"/>
        <v>2</v>
      </c>
      <c r="D670" s="4">
        <v>5</v>
      </c>
      <c r="E670" s="4">
        <v>105000</v>
      </c>
      <c r="F670" s="4">
        <f t="shared" si="42"/>
        <v>94656.689999999988</v>
      </c>
      <c r="G670" s="4">
        <f t="shared" si="43"/>
        <v>10343.310000000012</v>
      </c>
      <c r="H670" s="4" t="str">
        <v>Female</v>
      </c>
      <c r="I670" s="4" t="str">
        <v>Master's</v>
      </c>
    </row>
    <row r="671" spans="1:9" x14ac:dyDescent="0.25">
      <c r="A671" s="4">
        <v>50</v>
      </c>
      <c r="B671" s="4">
        <f t="shared" si="40"/>
        <v>1</v>
      </c>
      <c r="C671" s="4">
        <f t="shared" si="41"/>
        <v>3</v>
      </c>
      <c r="D671" s="4">
        <v>19</v>
      </c>
      <c r="E671" s="4">
        <v>200000</v>
      </c>
      <c r="F671" s="4">
        <f t="shared" si="42"/>
        <v>185770.65</v>
      </c>
      <c r="G671" s="4">
        <f t="shared" si="43"/>
        <v>14229.350000000006</v>
      </c>
      <c r="H671" s="4" t="str">
        <v>Male</v>
      </c>
      <c r="I671" s="4" t="str">
        <v>PhD</v>
      </c>
    </row>
    <row r="672" spans="1:9" x14ac:dyDescent="0.25">
      <c r="A672" s="4">
        <v>31</v>
      </c>
      <c r="B672" s="4">
        <f t="shared" si="40"/>
        <v>2</v>
      </c>
      <c r="C672" s="4">
        <f t="shared" si="41"/>
        <v>1</v>
      </c>
      <c r="D672" s="4">
        <v>6</v>
      </c>
      <c r="E672" s="4">
        <v>110000</v>
      </c>
      <c r="F672" s="4">
        <f t="shared" si="42"/>
        <v>84186.79</v>
      </c>
      <c r="G672" s="4">
        <f t="shared" si="43"/>
        <v>25813.210000000006</v>
      </c>
      <c r="H672" s="4" t="str">
        <v>Female</v>
      </c>
      <c r="I672" s="4" t="str">
        <v>Bachelor's</v>
      </c>
    </row>
    <row r="673" spans="1:9" x14ac:dyDescent="0.25">
      <c r="A673" s="4">
        <v>37</v>
      </c>
      <c r="B673" s="4">
        <f t="shared" si="40"/>
        <v>1</v>
      </c>
      <c r="C673" s="4">
        <f t="shared" si="41"/>
        <v>2</v>
      </c>
      <c r="D673" s="4">
        <v>10</v>
      </c>
      <c r="E673" s="4">
        <v>150000</v>
      </c>
      <c r="F673" s="4">
        <f t="shared" si="42"/>
        <v>125361.95000000001</v>
      </c>
      <c r="G673" s="4">
        <f t="shared" si="43"/>
        <v>24638.049999999988</v>
      </c>
      <c r="H673" s="4" t="str">
        <v>Male</v>
      </c>
      <c r="I673" s="4" t="str">
        <v>Master's</v>
      </c>
    </row>
    <row r="674" spans="1:9" x14ac:dyDescent="0.25">
      <c r="A674" s="4">
        <v>31</v>
      </c>
      <c r="B674" s="4">
        <f t="shared" si="40"/>
        <v>1</v>
      </c>
      <c r="C674" s="4">
        <f t="shared" si="41"/>
        <v>2</v>
      </c>
      <c r="D674" s="4">
        <v>8</v>
      </c>
      <c r="E674" s="4">
        <v>130000</v>
      </c>
      <c r="F674" s="4">
        <f t="shared" si="42"/>
        <v>117132.26999999999</v>
      </c>
      <c r="G674" s="4">
        <f t="shared" si="43"/>
        <v>12867.73000000001</v>
      </c>
      <c r="H674" s="4" t="str">
        <v>Male</v>
      </c>
      <c r="I674" s="4" t="str">
        <v>Master's</v>
      </c>
    </row>
    <row r="675" spans="1:9" x14ac:dyDescent="0.25">
      <c r="A675" s="4">
        <v>43</v>
      </c>
      <c r="B675" s="4">
        <f t="shared" si="40"/>
        <v>1</v>
      </c>
      <c r="C675" s="4">
        <f t="shared" si="41"/>
        <v>3</v>
      </c>
      <c r="D675" s="4">
        <v>15</v>
      </c>
      <c r="E675" s="4">
        <v>180000</v>
      </c>
      <c r="F675" s="4">
        <f t="shared" si="42"/>
        <v>166564.29</v>
      </c>
      <c r="G675" s="4">
        <f t="shared" si="43"/>
        <v>13435.709999999992</v>
      </c>
      <c r="H675" s="4" t="str">
        <v>Male</v>
      </c>
      <c r="I675" s="4" t="str">
        <v>PhD</v>
      </c>
    </row>
    <row r="676" spans="1:9" x14ac:dyDescent="0.25">
      <c r="A676" s="4">
        <v>35</v>
      </c>
      <c r="B676" s="4">
        <f t="shared" si="40"/>
        <v>2</v>
      </c>
      <c r="C676" s="4">
        <f t="shared" si="41"/>
        <v>2</v>
      </c>
      <c r="D676" s="4">
        <v>8</v>
      </c>
      <c r="E676" s="4">
        <v>140000</v>
      </c>
      <c r="F676" s="4">
        <f t="shared" si="42"/>
        <v>109198.81</v>
      </c>
      <c r="G676" s="4">
        <f t="shared" si="43"/>
        <v>30801.190000000002</v>
      </c>
      <c r="H676" s="4" t="str">
        <v>Female</v>
      </c>
      <c r="I676" s="4" t="str">
        <v>Master's</v>
      </c>
    </row>
    <row r="677" spans="1:9" x14ac:dyDescent="0.25">
      <c r="A677" s="4">
        <v>42</v>
      </c>
      <c r="B677" s="4">
        <f t="shared" si="40"/>
        <v>1</v>
      </c>
      <c r="C677" s="4">
        <f t="shared" si="41"/>
        <v>1</v>
      </c>
      <c r="D677" s="4">
        <v>12</v>
      </c>
      <c r="E677" s="4">
        <v>160000</v>
      </c>
      <c r="F677" s="4">
        <f t="shared" si="42"/>
        <v>118457.48999999999</v>
      </c>
      <c r="G677" s="4">
        <f t="shared" si="43"/>
        <v>41542.510000000009</v>
      </c>
      <c r="H677" s="4" t="str">
        <v>Male</v>
      </c>
      <c r="I677" s="4" t="str">
        <v>Bachelor's</v>
      </c>
    </row>
    <row r="678" spans="1:9" x14ac:dyDescent="0.25">
      <c r="A678" s="4">
        <v>28</v>
      </c>
      <c r="B678" s="4">
        <f t="shared" si="40"/>
        <v>2</v>
      </c>
      <c r="C678" s="4">
        <f t="shared" si="41"/>
        <v>1</v>
      </c>
      <c r="D678" s="4">
        <v>2</v>
      </c>
      <c r="E678" s="4">
        <v>55000</v>
      </c>
      <c r="F678" s="4">
        <f t="shared" si="42"/>
        <v>62782.83</v>
      </c>
      <c r="G678" s="4">
        <f t="shared" si="43"/>
        <v>-7782.8300000000017</v>
      </c>
      <c r="H678" s="4" t="str">
        <v>Female</v>
      </c>
      <c r="I678" s="4" t="str">
        <v>Bachelor's</v>
      </c>
    </row>
    <row r="679" spans="1:9" x14ac:dyDescent="0.25">
      <c r="A679" s="4">
        <v>44</v>
      </c>
      <c r="B679" s="4">
        <f t="shared" si="40"/>
        <v>2</v>
      </c>
      <c r="C679" s="4">
        <f t="shared" si="41"/>
        <v>3</v>
      </c>
      <c r="D679" s="4">
        <v>16</v>
      </c>
      <c r="E679" s="4">
        <v>190000</v>
      </c>
      <c r="F679" s="4">
        <f t="shared" si="42"/>
        <v>166042.07</v>
      </c>
      <c r="G679" s="4">
        <f t="shared" si="43"/>
        <v>23957.929999999993</v>
      </c>
      <c r="H679" s="4" t="str">
        <v>Female</v>
      </c>
      <c r="I679" s="4" t="str">
        <v>PhD</v>
      </c>
    </row>
    <row r="680" spans="1:9" x14ac:dyDescent="0.25">
      <c r="A680" s="4">
        <v>32</v>
      </c>
      <c r="B680" s="4">
        <f t="shared" si="40"/>
        <v>1</v>
      </c>
      <c r="C680" s="4">
        <f t="shared" si="41"/>
        <v>2</v>
      </c>
      <c r="D680" s="4">
        <v>7</v>
      </c>
      <c r="E680" s="4">
        <v>120000</v>
      </c>
      <c r="F680" s="4">
        <f t="shared" si="42"/>
        <v>110819.83</v>
      </c>
      <c r="G680" s="4">
        <f t="shared" si="43"/>
        <v>9180.1699999999983</v>
      </c>
      <c r="H680" s="4" t="str">
        <v>Male</v>
      </c>
      <c r="I680" s="4" t="str">
        <v>Master's</v>
      </c>
    </row>
    <row r="681" spans="1:9" x14ac:dyDescent="0.25">
      <c r="A681" s="4">
        <v>48</v>
      </c>
      <c r="B681" s="4">
        <f t="shared" si="40"/>
        <v>1</v>
      </c>
      <c r="C681" s="4">
        <f t="shared" si="41"/>
        <v>3</v>
      </c>
      <c r="D681" s="4">
        <v>18</v>
      </c>
      <c r="E681" s="4">
        <v>200000</v>
      </c>
      <c r="F681" s="4">
        <f t="shared" si="42"/>
        <v>181106.41</v>
      </c>
      <c r="G681" s="4">
        <f t="shared" si="43"/>
        <v>18893.589999999997</v>
      </c>
      <c r="H681" s="4" t="str">
        <v>Male</v>
      </c>
      <c r="I681" s="4" t="str">
        <v>PhD</v>
      </c>
    </row>
    <row r="682" spans="1:9" x14ac:dyDescent="0.25">
      <c r="A682" s="4">
        <v>30</v>
      </c>
      <c r="B682" s="4">
        <f t="shared" si="40"/>
        <v>2</v>
      </c>
      <c r="C682" s="4">
        <f t="shared" si="41"/>
        <v>1</v>
      </c>
      <c r="D682" s="4">
        <v>5</v>
      </c>
      <c r="E682" s="4">
        <v>100000</v>
      </c>
      <c r="F682" s="4">
        <f t="shared" si="42"/>
        <v>78973.149999999994</v>
      </c>
      <c r="G682" s="4">
        <f t="shared" si="43"/>
        <v>21026.850000000006</v>
      </c>
      <c r="H682" s="4" t="str">
        <v>Female</v>
      </c>
      <c r="I682" s="4" t="str">
        <v>Bachelor's</v>
      </c>
    </row>
    <row r="683" spans="1:9" x14ac:dyDescent="0.25">
      <c r="A683" s="4">
        <v>34</v>
      </c>
      <c r="B683" s="4">
        <f t="shared" si="40"/>
        <v>1</v>
      </c>
      <c r="C683" s="4">
        <f t="shared" si="41"/>
        <v>2</v>
      </c>
      <c r="D683" s="4">
        <v>9</v>
      </c>
      <c r="E683" s="4">
        <v>150000</v>
      </c>
      <c r="F683" s="4">
        <f t="shared" si="42"/>
        <v>121247.11</v>
      </c>
      <c r="G683" s="4">
        <f t="shared" si="43"/>
        <v>28752.89</v>
      </c>
      <c r="H683" s="4" t="str">
        <v>Male</v>
      </c>
      <c r="I683" s="4" t="str">
        <v>Master's</v>
      </c>
    </row>
    <row r="684" spans="1:9" x14ac:dyDescent="0.25">
      <c r="A684" s="4">
        <v>37</v>
      </c>
      <c r="B684" s="4">
        <f t="shared" si="40"/>
        <v>2</v>
      </c>
      <c r="C684" s="4">
        <f t="shared" si="41"/>
        <v>1</v>
      </c>
      <c r="D684" s="4">
        <v>11</v>
      </c>
      <c r="E684" s="4">
        <v>170000</v>
      </c>
      <c r="F684" s="4">
        <f t="shared" si="42"/>
        <v>109705.59</v>
      </c>
      <c r="G684" s="4">
        <f t="shared" si="43"/>
        <v>60294.41</v>
      </c>
      <c r="H684" s="4" t="str">
        <v>Female</v>
      </c>
      <c r="I684" s="4" t="str">
        <v>Bachelor's</v>
      </c>
    </row>
    <row r="685" spans="1:9" x14ac:dyDescent="0.25">
      <c r="A685" s="4">
        <v>49</v>
      </c>
      <c r="B685" s="4">
        <f t="shared" si="40"/>
        <v>2</v>
      </c>
      <c r="C685" s="4">
        <f t="shared" si="41"/>
        <v>3</v>
      </c>
      <c r="D685" s="4">
        <v>19</v>
      </c>
      <c r="E685" s="4">
        <v>210000</v>
      </c>
      <c r="F685" s="4">
        <f t="shared" si="42"/>
        <v>180584.19</v>
      </c>
      <c r="G685" s="4">
        <f t="shared" si="43"/>
        <v>29415.809999999998</v>
      </c>
      <c r="H685" s="4" t="str">
        <v>Female</v>
      </c>
      <c r="I685" s="4" t="str">
        <v>PhD</v>
      </c>
    </row>
    <row r="686" spans="1:9" x14ac:dyDescent="0.25">
      <c r="A686" s="4">
        <v>29</v>
      </c>
      <c r="B686" s="4">
        <f t="shared" si="40"/>
        <v>1</v>
      </c>
      <c r="C686" s="4">
        <f t="shared" si="41"/>
        <v>1</v>
      </c>
      <c r="D686" s="4">
        <v>4</v>
      </c>
      <c r="E686" s="4">
        <v>90000</v>
      </c>
      <c r="F686" s="4">
        <f t="shared" si="42"/>
        <v>79495.37</v>
      </c>
      <c r="G686" s="4">
        <f t="shared" si="43"/>
        <v>10504.630000000005</v>
      </c>
      <c r="H686" s="4" t="str">
        <v>Male</v>
      </c>
      <c r="I686" s="4" t="str">
        <v>Bachelor's</v>
      </c>
    </row>
    <row r="687" spans="1:9" x14ac:dyDescent="0.25">
      <c r="A687" s="4">
        <v>41</v>
      </c>
      <c r="B687" s="4">
        <f t="shared" si="40"/>
        <v>1</v>
      </c>
      <c r="C687" s="4">
        <f t="shared" si="41"/>
        <v>2</v>
      </c>
      <c r="D687" s="4">
        <v>14</v>
      </c>
      <c r="E687" s="4">
        <v>180000</v>
      </c>
      <c r="F687" s="4">
        <f t="shared" si="42"/>
        <v>146216.51</v>
      </c>
      <c r="G687" s="4">
        <f t="shared" si="43"/>
        <v>33783.489999999991</v>
      </c>
      <c r="H687" s="4" t="str">
        <v>Male</v>
      </c>
      <c r="I687" s="4" t="str">
        <v>Master's</v>
      </c>
    </row>
    <row r="688" spans="1:9" x14ac:dyDescent="0.25">
      <c r="A688" s="4">
        <v>46</v>
      </c>
      <c r="B688" s="4">
        <f t="shared" si="40"/>
        <v>2</v>
      </c>
      <c r="C688" s="4">
        <f t="shared" si="41"/>
        <v>3</v>
      </c>
      <c r="D688" s="4">
        <v>16</v>
      </c>
      <c r="E688" s="4">
        <v>185000</v>
      </c>
      <c r="F688" s="4">
        <f t="shared" si="42"/>
        <v>164943.27000000002</v>
      </c>
      <c r="G688" s="4">
        <f t="shared" si="43"/>
        <v>20056.729999999981</v>
      </c>
      <c r="H688" s="4" t="str">
        <v>Female</v>
      </c>
      <c r="I688" s="4" t="str">
        <v>PhD</v>
      </c>
    </row>
    <row r="689" spans="1:9" x14ac:dyDescent="0.25">
      <c r="A689" s="4">
        <v>30</v>
      </c>
      <c r="B689" s="4">
        <f t="shared" si="40"/>
        <v>1</v>
      </c>
      <c r="C689" s="4">
        <f t="shared" si="41"/>
        <v>2</v>
      </c>
      <c r="D689" s="4">
        <v>5</v>
      </c>
      <c r="E689" s="4">
        <v>105000</v>
      </c>
      <c r="F689" s="4">
        <f t="shared" si="42"/>
        <v>100392.55</v>
      </c>
      <c r="G689" s="4">
        <f t="shared" si="43"/>
        <v>4607.4499999999971</v>
      </c>
      <c r="H689" s="4" t="str">
        <v>Male</v>
      </c>
      <c r="I689" s="4" t="str">
        <v>Master's</v>
      </c>
    </row>
    <row r="690" spans="1:9" x14ac:dyDescent="0.25">
      <c r="A690" s="4">
        <v>50</v>
      </c>
      <c r="B690" s="4">
        <f t="shared" si="40"/>
        <v>1</v>
      </c>
      <c r="C690" s="4">
        <f t="shared" si="41"/>
        <v>3</v>
      </c>
      <c r="D690" s="4">
        <v>20</v>
      </c>
      <c r="E690" s="4">
        <v>210000</v>
      </c>
      <c r="F690" s="4">
        <f t="shared" si="42"/>
        <v>191533.69</v>
      </c>
      <c r="G690" s="4">
        <f t="shared" si="43"/>
        <v>18466.309999999998</v>
      </c>
      <c r="H690" s="4" t="str">
        <v>Male</v>
      </c>
      <c r="I690" s="4" t="str">
        <v>PhD</v>
      </c>
    </row>
    <row r="691" spans="1:9" x14ac:dyDescent="0.25">
      <c r="A691" s="4">
        <v>31</v>
      </c>
      <c r="B691" s="4">
        <f t="shared" si="40"/>
        <v>1</v>
      </c>
      <c r="C691" s="4">
        <f t="shared" si="41"/>
        <v>1</v>
      </c>
      <c r="D691" s="4">
        <v>6</v>
      </c>
      <c r="E691" s="4">
        <v>95000</v>
      </c>
      <c r="F691" s="4">
        <f t="shared" si="42"/>
        <v>89922.65</v>
      </c>
      <c r="G691" s="4">
        <f t="shared" si="43"/>
        <v>5077.3500000000058</v>
      </c>
      <c r="H691" s="4" t="str">
        <v>Male</v>
      </c>
      <c r="I691" s="4" t="str">
        <v>Bachelor's</v>
      </c>
    </row>
    <row r="692" spans="1:9" x14ac:dyDescent="0.25">
      <c r="A692" s="4">
        <v>39</v>
      </c>
      <c r="B692" s="4">
        <f t="shared" si="40"/>
        <v>2</v>
      </c>
      <c r="C692" s="4">
        <f t="shared" si="41"/>
        <v>2</v>
      </c>
      <c r="D692" s="4">
        <v>11</v>
      </c>
      <c r="E692" s="4">
        <v>170000</v>
      </c>
      <c r="F692" s="4">
        <f t="shared" si="42"/>
        <v>124290.33</v>
      </c>
      <c r="G692" s="4">
        <f t="shared" si="43"/>
        <v>45709.67</v>
      </c>
      <c r="H692" s="4" t="str">
        <v>Female</v>
      </c>
      <c r="I692" s="4" t="str">
        <v>Master's</v>
      </c>
    </row>
    <row r="693" spans="1:9" x14ac:dyDescent="0.25">
      <c r="A693" s="4">
        <v>48</v>
      </c>
      <c r="B693" s="4">
        <f t="shared" si="40"/>
        <v>1</v>
      </c>
      <c r="C693" s="4">
        <f t="shared" si="41"/>
        <v>3</v>
      </c>
      <c r="D693" s="4">
        <v>19</v>
      </c>
      <c r="E693" s="4">
        <v>200000</v>
      </c>
      <c r="F693" s="4">
        <f t="shared" si="42"/>
        <v>186869.45</v>
      </c>
      <c r="G693" s="4">
        <f t="shared" si="43"/>
        <v>13130.549999999988</v>
      </c>
      <c r="H693" s="4" t="str">
        <v>Male</v>
      </c>
      <c r="I693" s="4" t="str">
        <v>PhD</v>
      </c>
    </row>
    <row r="694" spans="1:9" x14ac:dyDescent="0.25">
      <c r="A694" s="4">
        <v>28</v>
      </c>
      <c r="B694" s="4">
        <f t="shared" si="40"/>
        <v>1</v>
      </c>
      <c r="C694" s="4">
        <f t="shared" si="41"/>
        <v>1</v>
      </c>
      <c r="D694" s="4">
        <v>4</v>
      </c>
      <c r="E694" s="4">
        <v>75000</v>
      </c>
      <c r="F694" s="4">
        <f t="shared" si="42"/>
        <v>80044.77</v>
      </c>
      <c r="G694" s="4">
        <f t="shared" si="43"/>
        <v>-5044.7700000000041</v>
      </c>
      <c r="H694" s="4" t="str">
        <v>Male</v>
      </c>
      <c r="I694" s="4" t="str">
        <v>Bachelor's</v>
      </c>
    </row>
    <row r="695" spans="1:9" x14ac:dyDescent="0.25">
      <c r="A695" s="4">
        <v>33</v>
      </c>
      <c r="B695" s="4">
        <f t="shared" si="40"/>
        <v>2</v>
      </c>
      <c r="C695" s="4">
        <f t="shared" si="41"/>
        <v>2</v>
      </c>
      <c r="D695" s="4">
        <v>7</v>
      </c>
      <c r="E695" s="4">
        <v>95000</v>
      </c>
      <c r="F695" s="4">
        <f t="shared" si="42"/>
        <v>104534.56999999999</v>
      </c>
      <c r="G695" s="4">
        <f t="shared" si="43"/>
        <v>-9534.5699999999924</v>
      </c>
      <c r="H695" s="4" t="str">
        <v>Female</v>
      </c>
      <c r="I695" s="4" t="str">
        <v>Master's</v>
      </c>
    </row>
    <row r="696" spans="1:9" x14ac:dyDescent="0.25">
      <c r="A696" s="4">
        <v>22</v>
      </c>
      <c r="B696" s="4">
        <f t="shared" si="40"/>
        <v>1</v>
      </c>
      <c r="C696" s="4">
        <f t="shared" si="41"/>
        <v>1</v>
      </c>
      <c r="D696" s="4">
        <v>1</v>
      </c>
      <c r="E696" s="4">
        <v>50000</v>
      </c>
      <c r="F696" s="4">
        <f t="shared" si="42"/>
        <v>66052.05</v>
      </c>
      <c r="G696" s="4">
        <f t="shared" si="43"/>
        <v>-16052.050000000003</v>
      </c>
      <c r="H696" s="4" t="str">
        <v>Male</v>
      </c>
      <c r="I696" s="4" t="str">
        <v>Bachelor's</v>
      </c>
    </row>
    <row r="697" spans="1:9" x14ac:dyDescent="0.25">
      <c r="A697" s="4">
        <v>44</v>
      </c>
      <c r="B697" s="4">
        <f t="shared" si="40"/>
        <v>1</v>
      </c>
      <c r="C697" s="4">
        <f t="shared" si="41"/>
        <v>3</v>
      </c>
      <c r="D697" s="4">
        <v>15</v>
      </c>
      <c r="E697" s="4">
        <v>180000</v>
      </c>
      <c r="F697" s="4">
        <f t="shared" si="42"/>
        <v>166014.89000000001</v>
      </c>
      <c r="G697" s="4">
        <f t="shared" si="43"/>
        <v>13985.109999999986</v>
      </c>
      <c r="H697" s="4" t="str">
        <v>Male</v>
      </c>
      <c r="I697" s="4" t="str">
        <v>PhD</v>
      </c>
    </row>
    <row r="698" spans="1:9" x14ac:dyDescent="0.25">
      <c r="A698" s="4">
        <v>29</v>
      </c>
      <c r="B698" s="4">
        <f t="shared" si="40"/>
        <v>2</v>
      </c>
      <c r="C698" s="4">
        <f t="shared" si="41"/>
        <v>1</v>
      </c>
      <c r="D698" s="4">
        <v>3</v>
      </c>
      <c r="E698" s="4">
        <v>65000</v>
      </c>
      <c r="F698" s="4">
        <f t="shared" si="42"/>
        <v>67996.47</v>
      </c>
      <c r="G698" s="4">
        <f t="shared" si="43"/>
        <v>-2996.4700000000012</v>
      </c>
      <c r="H698" s="4" t="str">
        <v>Female</v>
      </c>
      <c r="I698" s="4" t="str">
        <v>Bachelor's</v>
      </c>
    </row>
    <row r="699" spans="1:9" x14ac:dyDescent="0.25">
      <c r="A699" s="4">
        <v>31</v>
      </c>
      <c r="B699" s="4">
        <f t="shared" si="40"/>
        <v>1</v>
      </c>
      <c r="C699" s="4">
        <f t="shared" si="41"/>
        <v>2</v>
      </c>
      <c r="D699" s="4">
        <v>6</v>
      </c>
      <c r="E699" s="4">
        <v>120000</v>
      </c>
      <c r="F699" s="4">
        <f t="shared" si="42"/>
        <v>105606.19</v>
      </c>
      <c r="G699" s="4">
        <f t="shared" si="43"/>
        <v>14393.809999999998</v>
      </c>
      <c r="H699" s="4" t="str">
        <v>Male</v>
      </c>
      <c r="I699" s="4" t="str">
        <v>Master's</v>
      </c>
    </row>
    <row r="700" spans="1:9" x14ac:dyDescent="0.25">
      <c r="A700" s="4">
        <v>25</v>
      </c>
      <c r="B700" s="4">
        <f t="shared" si="40"/>
        <v>2</v>
      </c>
      <c r="C700" s="4">
        <f t="shared" si="41"/>
        <v>2</v>
      </c>
      <c r="D700" s="4">
        <v>2</v>
      </c>
      <c r="E700" s="4">
        <v>60000</v>
      </c>
      <c r="F700" s="4">
        <f t="shared" si="42"/>
        <v>80114.569999999992</v>
      </c>
      <c r="G700" s="4">
        <f t="shared" si="43"/>
        <v>-20114.569999999992</v>
      </c>
      <c r="H700" s="4" t="str">
        <v>Female</v>
      </c>
      <c r="I700" s="4" t="str">
        <v>Master's</v>
      </c>
    </row>
    <row r="701" spans="1:9" x14ac:dyDescent="0.25">
      <c r="A701" s="4">
        <v>38</v>
      </c>
      <c r="B701" s="4">
        <f t="shared" si="40"/>
        <v>1</v>
      </c>
      <c r="C701" s="4">
        <f t="shared" si="41"/>
        <v>1</v>
      </c>
      <c r="D701" s="4">
        <v>10</v>
      </c>
      <c r="E701" s="4">
        <v>150000</v>
      </c>
      <c r="F701" s="4">
        <f t="shared" si="42"/>
        <v>109129.01</v>
      </c>
      <c r="G701" s="4">
        <f t="shared" si="43"/>
        <v>40870.990000000005</v>
      </c>
      <c r="H701" s="4" t="str">
        <v>Male</v>
      </c>
      <c r="I701" s="4" t="str">
        <v>Bachelor's</v>
      </c>
    </row>
    <row r="702" spans="1:9" x14ac:dyDescent="0.25">
      <c r="A702" s="4">
        <v>27</v>
      </c>
      <c r="B702" s="4">
        <f t="shared" si="40"/>
        <v>1</v>
      </c>
      <c r="C702" s="4">
        <f t="shared" si="41"/>
        <v>1</v>
      </c>
      <c r="D702" s="4">
        <v>3</v>
      </c>
      <c r="E702" s="4">
        <v>70000</v>
      </c>
      <c r="F702" s="4">
        <f t="shared" si="42"/>
        <v>74831.13</v>
      </c>
      <c r="G702" s="4">
        <f t="shared" si="43"/>
        <v>-4831.1300000000047</v>
      </c>
      <c r="H702" s="4" t="str">
        <v>Male</v>
      </c>
      <c r="I702" s="4" t="str">
        <v>Bachelor's</v>
      </c>
    </row>
    <row r="703" spans="1:9" x14ac:dyDescent="0.25">
      <c r="A703" s="4">
        <v>46</v>
      </c>
      <c r="B703" s="4">
        <f t="shared" si="40"/>
        <v>2</v>
      </c>
      <c r="C703" s="4">
        <f t="shared" si="41"/>
        <v>3</v>
      </c>
      <c r="D703" s="4">
        <v>20</v>
      </c>
      <c r="E703" s="4">
        <v>220000</v>
      </c>
      <c r="F703" s="4">
        <f t="shared" si="42"/>
        <v>187995.43</v>
      </c>
      <c r="G703" s="4">
        <f t="shared" si="43"/>
        <v>32004.570000000007</v>
      </c>
      <c r="H703" s="4" t="str">
        <v>Female</v>
      </c>
      <c r="I703" s="4" t="str">
        <v>PhD</v>
      </c>
    </row>
    <row r="704" spans="1:9" x14ac:dyDescent="0.25">
      <c r="A704" s="4">
        <v>33</v>
      </c>
      <c r="B704" s="4">
        <f t="shared" si="40"/>
        <v>1</v>
      </c>
      <c r="C704" s="4">
        <f t="shared" si="41"/>
        <v>2</v>
      </c>
      <c r="D704" s="4">
        <v>8</v>
      </c>
      <c r="E704" s="4">
        <v>100000</v>
      </c>
      <c r="F704" s="4">
        <f t="shared" si="42"/>
        <v>116033.47</v>
      </c>
      <c r="G704" s="4">
        <f t="shared" si="43"/>
        <v>-16033.470000000001</v>
      </c>
      <c r="H704" s="4" t="str">
        <v>Male</v>
      </c>
      <c r="I704" s="4" t="str">
        <v>Master's</v>
      </c>
    </row>
    <row r="705" spans="1:9" x14ac:dyDescent="0.25">
      <c r="A705" s="4">
        <v>24</v>
      </c>
      <c r="B705" s="4">
        <f t="shared" si="40"/>
        <v>2</v>
      </c>
      <c r="C705" s="4">
        <f t="shared" si="41"/>
        <v>1</v>
      </c>
      <c r="D705" s="4">
        <v>2</v>
      </c>
      <c r="E705" s="4">
        <v>55000</v>
      </c>
      <c r="F705" s="4">
        <f t="shared" si="42"/>
        <v>64980.43</v>
      </c>
      <c r="G705" s="4">
        <f t="shared" si="43"/>
        <v>-9980.43</v>
      </c>
      <c r="H705" s="4" t="str">
        <v>Female</v>
      </c>
      <c r="I705" s="4" t="str">
        <v>Bachelor's</v>
      </c>
    </row>
    <row r="706" spans="1:9" x14ac:dyDescent="0.25">
      <c r="A706" s="4">
        <v>36</v>
      </c>
      <c r="B706" s="4">
        <f t="shared" ref="B706:B769" si="44">IF(H706 = "Male", 1, IF(H706 = "Female", 2, IF(H706 = "Other", 3)))</f>
        <v>1</v>
      </c>
      <c r="C706" s="4">
        <f t="shared" ref="C706:C769" si="45">IF(I706 = "High School", 0, IF(I706 = "Bachelor's", 1, IF(I706 = "Master's", 2, IF(I706 = "PhD", 3))))</f>
        <v>3</v>
      </c>
      <c r="D706" s="4">
        <v>12</v>
      </c>
      <c r="E706" s="4">
        <v>170000</v>
      </c>
      <c r="F706" s="4">
        <f t="shared" si="42"/>
        <v>153120.96999999997</v>
      </c>
      <c r="G706" s="4">
        <f t="shared" si="43"/>
        <v>16879.030000000028</v>
      </c>
      <c r="H706" s="4" t="str">
        <v>Male</v>
      </c>
      <c r="I706" s="4" t="str">
        <v>PhD</v>
      </c>
    </row>
    <row r="707" spans="1:9" x14ac:dyDescent="0.25">
      <c r="A707" s="4">
        <v>30</v>
      </c>
      <c r="B707" s="4">
        <f t="shared" si="44"/>
        <v>2</v>
      </c>
      <c r="C707" s="4">
        <f t="shared" si="45"/>
        <v>1</v>
      </c>
      <c r="D707" s="4">
        <v>5</v>
      </c>
      <c r="E707" s="4">
        <v>90000</v>
      </c>
      <c r="F707" s="4">
        <f t="shared" ref="F707:F770" si="46">62428.13 + (-549.4*A707) + (-5735.86*B707) + (15683.54*C707) + (5763.04*D707)</f>
        <v>78973.149999999994</v>
      </c>
      <c r="G707" s="4">
        <f t="shared" ref="G707:G770" si="47">E707-F707</f>
        <v>11026.850000000006</v>
      </c>
      <c r="H707" s="4" t="str">
        <v>Female</v>
      </c>
      <c r="I707" s="4" t="str">
        <v>Bachelor's</v>
      </c>
    </row>
    <row r="708" spans="1:9" x14ac:dyDescent="0.25">
      <c r="A708" s="4">
        <v>29</v>
      </c>
      <c r="B708" s="4">
        <f t="shared" si="44"/>
        <v>1</v>
      </c>
      <c r="C708" s="4">
        <f t="shared" si="45"/>
        <v>1</v>
      </c>
      <c r="D708" s="4">
        <v>4</v>
      </c>
      <c r="E708" s="4">
        <v>80000</v>
      </c>
      <c r="F708" s="4">
        <f t="shared" si="46"/>
        <v>79495.37</v>
      </c>
      <c r="G708" s="4">
        <f t="shared" si="47"/>
        <v>504.63000000000466</v>
      </c>
      <c r="H708" s="4" t="str">
        <v>Male</v>
      </c>
      <c r="I708" s="4" t="str">
        <v>Bachelor's</v>
      </c>
    </row>
    <row r="709" spans="1:9" x14ac:dyDescent="0.25">
      <c r="A709" s="4">
        <v>42</v>
      </c>
      <c r="B709" s="4">
        <f t="shared" si="44"/>
        <v>1</v>
      </c>
      <c r="C709" s="4">
        <f t="shared" si="45"/>
        <v>2</v>
      </c>
      <c r="D709" s="4">
        <v>14</v>
      </c>
      <c r="E709" s="4">
        <v>180000</v>
      </c>
      <c r="F709" s="4">
        <f t="shared" si="46"/>
        <v>145667.10999999999</v>
      </c>
      <c r="G709" s="4">
        <f t="shared" si="47"/>
        <v>34332.890000000014</v>
      </c>
      <c r="H709" s="4" t="str">
        <v>Male</v>
      </c>
      <c r="I709" s="4" t="str">
        <v>Master's</v>
      </c>
    </row>
    <row r="710" spans="1:9" x14ac:dyDescent="0.25">
      <c r="A710" s="4">
        <v>26</v>
      </c>
      <c r="B710" s="4">
        <f t="shared" si="44"/>
        <v>1</v>
      </c>
      <c r="C710" s="4">
        <f t="shared" si="45"/>
        <v>1</v>
      </c>
      <c r="D710" s="4">
        <v>2</v>
      </c>
      <c r="E710" s="4">
        <v>60000</v>
      </c>
      <c r="F710" s="4">
        <f t="shared" si="46"/>
        <v>69617.489999999991</v>
      </c>
      <c r="G710" s="4">
        <f t="shared" si="47"/>
        <v>-9617.4899999999907</v>
      </c>
      <c r="H710" s="4" t="str">
        <v>Male</v>
      </c>
      <c r="I710" s="4" t="str">
        <v>Bachelor's</v>
      </c>
    </row>
    <row r="711" spans="1:9" x14ac:dyDescent="0.25">
      <c r="A711" s="4">
        <v>35</v>
      </c>
      <c r="B711" s="4">
        <f t="shared" si="44"/>
        <v>2</v>
      </c>
      <c r="C711" s="4">
        <f t="shared" si="45"/>
        <v>2</v>
      </c>
      <c r="D711" s="4">
        <v>9</v>
      </c>
      <c r="E711" s="4">
        <v>120000</v>
      </c>
      <c r="F711" s="4">
        <f t="shared" si="46"/>
        <v>114961.85</v>
      </c>
      <c r="G711" s="4">
        <f t="shared" si="47"/>
        <v>5038.1499999999942</v>
      </c>
      <c r="H711" s="4" t="str">
        <v>Female</v>
      </c>
      <c r="I711" s="4" t="str">
        <v>Master's</v>
      </c>
    </row>
    <row r="712" spans="1:9" x14ac:dyDescent="0.25">
      <c r="A712" s="4">
        <v>27</v>
      </c>
      <c r="B712" s="4">
        <f t="shared" si="44"/>
        <v>2</v>
      </c>
      <c r="C712" s="4">
        <f t="shared" si="45"/>
        <v>1</v>
      </c>
      <c r="D712" s="4">
        <v>3</v>
      </c>
      <c r="E712" s="4">
        <v>70000</v>
      </c>
      <c r="F712" s="4">
        <f t="shared" si="46"/>
        <v>69095.27</v>
      </c>
      <c r="G712" s="4">
        <f t="shared" si="47"/>
        <v>904.72999999999593</v>
      </c>
      <c r="H712" s="4" t="str">
        <v>Female</v>
      </c>
      <c r="I712" s="4" t="str">
        <v>Bachelor's</v>
      </c>
    </row>
    <row r="713" spans="1:9" x14ac:dyDescent="0.25">
      <c r="A713" s="4">
        <v>48</v>
      </c>
      <c r="B713" s="4">
        <f t="shared" si="44"/>
        <v>1</v>
      </c>
      <c r="C713" s="4">
        <f t="shared" si="45"/>
        <v>3</v>
      </c>
      <c r="D713" s="4">
        <v>18</v>
      </c>
      <c r="E713" s="4">
        <v>210000</v>
      </c>
      <c r="F713" s="4">
        <f t="shared" si="46"/>
        <v>181106.41</v>
      </c>
      <c r="G713" s="4">
        <f t="shared" si="47"/>
        <v>28893.589999999997</v>
      </c>
      <c r="H713" s="4" t="str">
        <v>Male</v>
      </c>
      <c r="I713" s="4" t="str">
        <v>PhD</v>
      </c>
    </row>
    <row r="714" spans="1:9" x14ac:dyDescent="0.25">
      <c r="A714" s="4">
        <v>34</v>
      </c>
      <c r="B714" s="4">
        <f t="shared" si="44"/>
        <v>1</v>
      </c>
      <c r="C714" s="4">
        <f t="shared" si="45"/>
        <v>2</v>
      </c>
      <c r="D714" s="4">
        <v>9</v>
      </c>
      <c r="E714" s="4">
        <v>140000</v>
      </c>
      <c r="F714" s="4">
        <f t="shared" si="46"/>
        <v>121247.11</v>
      </c>
      <c r="G714" s="4">
        <f t="shared" si="47"/>
        <v>18752.89</v>
      </c>
      <c r="H714" s="4" t="str">
        <v>Male</v>
      </c>
      <c r="I714" s="4" t="str">
        <v>Master's</v>
      </c>
    </row>
    <row r="715" spans="1:9" x14ac:dyDescent="0.25">
      <c r="A715" s="4">
        <v>23</v>
      </c>
      <c r="B715" s="4">
        <f t="shared" si="44"/>
        <v>2</v>
      </c>
      <c r="C715" s="4">
        <f t="shared" si="45"/>
        <v>1</v>
      </c>
      <c r="D715" s="4">
        <v>1</v>
      </c>
      <c r="E715" s="4">
        <v>50000</v>
      </c>
      <c r="F715" s="4">
        <f t="shared" si="46"/>
        <v>59766.79</v>
      </c>
      <c r="G715" s="4">
        <f t="shared" si="47"/>
        <v>-9766.7900000000009</v>
      </c>
      <c r="H715" s="4" t="str">
        <v>Female</v>
      </c>
      <c r="I715" s="4" t="str">
        <v>Bachelor's</v>
      </c>
    </row>
    <row r="716" spans="1:9" x14ac:dyDescent="0.25">
      <c r="A716" s="4">
        <v>32</v>
      </c>
      <c r="B716" s="4">
        <f t="shared" si="44"/>
        <v>1</v>
      </c>
      <c r="C716" s="4">
        <f t="shared" si="45"/>
        <v>2</v>
      </c>
      <c r="D716" s="4">
        <v>7</v>
      </c>
      <c r="E716" s="4">
        <v>110000</v>
      </c>
      <c r="F716" s="4">
        <f t="shared" si="46"/>
        <v>110819.83</v>
      </c>
      <c r="G716" s="4">
        <f t="shared" si="47"/>
        <v>-819.83000000000175</v>
      </c>
      <c r="H716" s="4" t="str">
        <v>Male</v>
      </c>
      <c r="I716" s="4" t="str">
        <v>Master's</v>
      </c>
    </row>
    <row r="717" spans="1:9" x14ac:dyDescent="0.25">
      <c r="A717" s="4">
        <v>37</v>
      </c>
      <c r="B717" s="4">
        <f t="shared" si="44"/>
        <v>1</v>
      </c>
      <c r="C717" s="4">
        <f t="shared" si="45"/>
        <v>1</v>
      </c>
      <c r="D717" s="4">
        <v>11</v>
      </c>
      <c r="E717" s="4">
        <v>160000</v>
      </c>
      <c r="F717" s="4">
        <f t="shared" si="46"/>
        <v>115441.45000000001</v>
      </c>
      <c r="G717" s="4">
        <f t="shared" si="47"/>
        <v>44558.549999999988</v>
      </c>
      <c r="H717" s="4" t="str">
        <v>Male</v>
      </c>
      <c r="I717" s="4" t="str">
        <v>Bachelor's</v>
      </c>
    </row>
    <row r="718" spans="1:9" x14ac:dyDescent="0.25">
      <c r="A718" s="4">
        <v>41</v>
      </c>
      <c r="B718" s="4">
        <f t="shared" si="44"/>
        <v>2</v>
      </c>
      <c r="C718" s="4">
        <f t="shared" si="45"/>
        <v>3</v>
      </c>
      <c r="D718" s="4">
        <v>16</v>
      </c>
      <c r="E718" s="4">
        <v>200000</v>
      </c>
      <c r="F718" s="4">
        <f t="shared" si="46"/>
        <v>167690.27000000002</v>
      </c>
      <c r="G718" s="4">
        <f t="shared" si="47"/>
        <v>32309.729999999981</v>
      </c>
      <c r="H718" s="4" t="str">
        <v>Female</v>
      </c>
      <c r="I718" s="4" t="str">
        <v>PhD</v>
      </c>
    </row>
    <row r="719" spans="1:9" x14ac:dyDescent="0.25">
      <c r="A719" s="4">
        <v>34</v>
      </c>
      <c r="B719" s="4">
        <f t="shared" si="44"/>
        <v>1</v>
      </c>
      <c r="C719" s="4">
        <f t="shared" si="45"/>
        <v>2</v>
      </c>
      <c r="D719" s="4">
        <v>8</v>
      </c>
      <c r="E719" s="4">
        <v>100000</v>
      </c>
      <c r="F719" s="4">
        <f t="shared" si="46"/>
        <v>115484.07</v>
      </c>
      <c r="G719" s="4">
        <f t="shared" si="47"/>
        <v>-15484.070000000007</v>
      </c>
      <c r="H719" s="4" t="str">
        <v>Male</v>
      </c>
      <c r="I719" s="4" t="str">
        <v>Master's</v>
      </c>
    </row>
    <row r="720" spans="1:9" x14ac:dyDescent="0.25">
      <c r="A720" s="4">
        <v>34</v>
      </c>
      <c r="B720" s="4">
        <f t="shared" si="44"/>
        <v>2</v>
      </c>
      <c r="C720" s="4">
        <f t="shared" si="45"/>
        <v>1</v>
      </c>
      <c r="D720" s="4">
        <v>8</v>
      </c>
      <c r="E720" s="4">
        <v>122485</v>
      </c>
      <c r="F720" s="4">
        <f t="shared" si="46"/>
        <v>94064.67</v>
      </c>
      <c r="G720" s="4">
        <f t="shared" si="47"/>
        <v>28420.33</v>
      </c>
      <c r="H720" s="4" t="str">
        <v>Female</v>
      </c>
      <c r="I720" s="4" t="str">
        <v>Bachelor's</v>
      </c>
    </row>
    <row r="721" spans="1:9" x14ac:dyDescent="0.25">
      <c r="A721" s="4">
        <v>25</v>
      </c>
      <c r="B721" s="4">
        <f t="shared" si="44"/>
        <v>1</v>
      </c>
      <c r="C721" s="4">
        <f t="shared" si="45"/>
        <v>3</v>
      </c>
      <c r="D721" s="4">
        <v>12</v>
      </c>
      <c r="E721" s="4">
        <v>169159</v>
      </c>
      <c r="F721" s="4">
        <f t="shared" si="46"/>
        <v>159164.37</v>
      </c>
      <c r="G721" s="4">
        <f t="shared" si="47"/>
        <v>9994.6300000000047</v>
      </c>
      <c r="H721" s="4" t="str">
        <v>Male</v>
      </c>
      <c r="I721" s="4" t="str">
        <v>PhD</v>
      </c>
    </row>
    <row r="722" spans="1:9" x14ac:dyDescent="0.25">
      <c r="A722" s="4">
        <v>43</v>
      </c>
      <c r="B722" s="4">
        <f t="shared" si="44"/>
        <v>1</v>
      </c>
      <c r="C722" s="4">
        <f t="shared" si="45"/>
        <v>2</v>
      </c>
      <c r="D722" s="4">
        <v>21</v>
      </c>
      <c r="E722" s="4">
        <v>187081</v>
      </c>
      <c r="F722" s="4">
        <f t="shared" si="46"/>
        <v>185458.99</v>
      </c>
      <c r="G722" s="4">
        <f t="shared" si="47"/>
        <v>1622.0100000000093</v>
      </c>
      <c r="H722" s="4" t="str">
        <v>Male</v>
      </c>
      <c r="I722" s="4" t="str">
        <v>Master's</v>
      </c>
    </row>
    <row r="723" spans="1:9" x14ac:dyDescent="0.25">
      <c r="A723" s="4">
        <v>53</v>
      </c>
      <c r="B723" s="4">
        <f t="shared" si="44"/>
        <v>3</v>
      </c>
      <c r="C723" s="4">
        <f t="shared" si="45"/>
        <v>0</v>
      </c>
      <c r="D723" s="4">
        <v>31</v>
      </c>
      <c r="E723" s="4">
        <v>166109</v>
      </c>
      <c r="F723" s="4">
        <f t="shared" si="46"/>
        <v>194756.59</v>
      </c>
      <c r="G723" s="4">
        <f t="shared" si="47"/>
        <v>-28647.589999999997</v>
      </c>
      <c r="H723" s="4" t="str">
        <v>Other</v>
      </c>
      <c r="I723" s="4" t="str">
        <v>High School</v>
      </c>
    </row>
    <row r="724" spans="1:9" x14ac:dyDescent="0.25">
      <c r="A724" s="4">
        <v>27</v>
      </c>
      <c r="B724" s="4">
        <f t="shared" si="44"/>
        <v>2</v>
      </c>
      <c r="C724" s="4">
        <f t="shared" si="45"/>
        <v>2</v>
      </c>
      <c r="D724" s="4">
        <v>5</v>
      </c>
      <c r="E724" s="4">
        <v>78354</v>
      </c>
      <c r="F724" s="4">
        <f t="shared" si="46"/>
        <v>96304.89</v>
      </c>
      <c r="G724" s="4">
        <f t="shared" si="47"/>
        <v>-17950.89</v>
      </c>
      <c r="H724" s="4" t="str">
        <v>Female</v>
      </c>
      <c r="I724" s="4" t="str">
        <v>Master's</v>
      </c>
    </row>
    <row r="725" spans="1:9" x14ac:dyDescent="0.25">
      <c r="A725" s="4">
        <v>25</v>
      </c>
      <c r="B725" s="4">
        <f t="shared" si="44"/>
        <v>1</v>
      </c>
      <c r="C725" s="4">
        <f t="shared" si="45"/>
        <v>1</v>
      </c>
      <c r="D725" s="4">
        <v>2</v>
      </c>
      <c r="E725" s="4">
        <v>90249</v>
      </c>
      <c r="F725" s="4">
        <f t="shared" si="46"/>
        <v>70166.89</v>
      </c>
      <c r="G725" s="4">
        <f t="shared" si="47"/>
        <v>20082.11</v>
      </c>
      <c r="H725" s="4" t="str">
        <v>Male</v>
      </c>
      <c r="I725" s="4" t="str">
        <v>Bachelor's</v>
      </c>
    </row>
    <row r="726" spans="1:9" x14ac:dyDescent="0.25">
      <c r="A726" s="4">
        <v>29</v>
      </c>
      <c r="B726" s="4">
        <f t="shared" si="44"/>
        <v>2</v>
      </c>
      <c r="C726" s="4">
        <f t="shared" si="45"/>
        <v>2</v>
      </c>
      <c r="D726" s="4">
        <v>6</v>
      </c>
      <c r="E726" s="4">
        <v>132720</v>
      </c>
      <c r="F726" s="4">
        <f t="shared" si="46"/>
        <v>100969.13</v>
      </c>
      <c r="G726" s="4">
        <f t="shared" si="47"/>
        <v>31750.869999999995</v>
      </c>
      <c r="H726" s="4" t="str">
        <v>Female</v>
      </c>
      <c r="I726" s="4" t="str">
        <v>Master's</v>
      </c>
    </row>
    <row r="727" spans="1:9" x14ac:dyDescent="0.25">
      <c r="A727" s="4">
        <v>52</v>
      </c>
      <c r="B727" s="4">
        <f t="shared" si="44"/>
        <v>1</v>
      </c>
      <c r="C727" s="4">
        <f t="shared" si="45"/>
        <v>3</v>
      </c>
      <c r="D727" s="4">
        <v>23</v>
      </c>
      <c r="E727" s="4">
        <v>161568</v>
      </c>
      <c r="F727" s="4">
        <f t="shared" si="46"/>
        <v>207724.01</v>
      </c>
      <c r="G727" s="4">
        <f t="shared" si="47"/>
        <v>-46156.010000000009</v>
      </c>
      <c r="H727" s="4" t="str">
        <v>Male</v>
      </c>
      <c r="I727" s="4" t="str">
        <v>PhD</v>
      </c>
    </row>
    <row r="728" spans="1:9" x14ac:dyDescent="0.25">
      <c r="A728" s="4">
        <v>41</v>
      </c>
      <c r="B728" s="4">
        <f t="shared" si="44"/>
        <v>1</v>
      </c>
      <c r="C728" s="4">
        <f t="shared" si="45"/>
        <v>2</v>
      </c>
      <c r="D728" s="4">
        <v>13</v>
      </c>
      <c r="E728" s="4">
        <v>127346</v>
      </c>
      <c r="F728" s="4">
        <f t="shared" si="46"/>
        <v>140453.47</v>
      </c>
      <c r="G728" s="4">
        <f t="shared" si="47"/>
        <v>-13107.470000000001</v>
      </c>
      <c r="H728" s="4" t="str">
        <v>Male</v>
      </c>
      <c r="I728" s="4" t="str">
        <v>Master's</v>
      </c>
    </row>
    <row r="729" spans="1:9" x14ac:dyDescent="0.25">
      <c r="A729" s="4">
        <v>49</v>
      </c>
      <c r="B729" s="4">
        <f t="shared" si="44"/>
        <v>2</v>
      </c>
      <c r="C729" s="4">
        <f t="shared" si="45"/>
        <v>1</v>
      </c>
      <c r="D729" s="4">
        <v>19</v>
      </c>
      <c r="E729" s="4">
        <v>120177</v>
      </c>
      <c r="F729" s="4">
        <f t="shared" si="46"/>
        <v>149217.10999999999</v>
      </c>
      <c r="G729" s="4">
        <f t="shared" si="47"/>
        <v>-29040.109999999986</v>
      </c>
      <c r="H729" s="4" t="str">
        <v>Female</v>
      </c>
      <c r="I729" s="4" t="str">
        <v>Bachelor's</v>
      </c>
    </row>
    <row r="730" spans="1:9" x14ac:dyDescent="0.25">
      <c r="A730" s="4">
        <v>25</v>
      </c>
      <c r="B730" s="4">
        <f t="shared" si="44"/>
        <v>3</v>
      </c>
      <c r="C730" s="4">
        <f t="shared" si="45"/>
        <v>0</v>
      </c>
      <c r="D730" s="4">
        <v>2</v>
      </c>
      <c r="E730" s="4">
        <v>69032</v>
      </c>
      <c r="F730" s="4">
        <f t="shared" si="46"/>
        <v>43011.63</v>
      </c>
      <c r="G730" s="4">
        <f t="shared" si="47"/>
        <v>26020.370000000003</v>
      </c>
      <c r="H730" s="4" t="str">
        <v>Other</v>
      </c>
      <c r="I730" s="4" t="str">
        <v>High School</v>
      </c>
    </row>
    <row r="731" spans="1:9" x14ac:dyDescent="0.25">
      <c r="A731" s="4">
        <v>35</v>
      </c>
      <c r="B731" s="4">
        <f t="shared" si="44"/>
        <v>1</v>
      </c>
      <c r="C731" s="4">
        <f t="shared" si="45"/>
        <v>2</v>
      </c>
      <c r="D731" s="4">
        <v>8</v>
      </c>
      <c r="E731" s="4">
        <v>101332</v>
      </c>
      <c r="F731" s="4">
        <f t="shared" si="46"/>
        <v>114934.67000000001</v>
      </c>
      <c r="G731" s="4">
        <f t="shared" si="47"/>
        <v>-13602.670000000013</v>
      </c>
      <c r="H731" s="4" t="str">
        <v>Male</v>
      </c>
      <c r="I731" s="4" t="str">
        <v>Master's</v>
      </c>
    </row>
    <row r="732" spans="1:9" x14ac:dyDescent="0.25">
      <c r="A732" s="4">
        <v>57</v>
      </c>
      <c r="B732" s="4">
        <f t="shared" si="44"/>
        <v>2</v>
      </c>
      <c r="C732" s="4">
        <f t="shared" si="45"/>
        <v>3</v>
      </c>
      <c r="D732" s="4">
        <v>30</v>
      </c>
      <c r="E732" s="4">
        <v>121450</v>
      </c>
      <c r="F732" s="4">
        <f t="shared" si="46"/>
        <v>239582.43000000002</v>
      </c>
      <c r="G732" s="4">
        <f t="shared" si="47"/>
        <v>-118132.43000000002</v>
      </c>
      <c r="H732" s="4" t="str">
        <v>Female</v>
      </c>
      <c r="I732" s="4" t="str">
        <v>PhD</v>
      </c>
    </row>
    <row r="733" spans="1:9" x14ac:dyDescent="0.25">
      <c r="A733" s="4">
        <v>35</v>
      </c>
      <c r="B733" s="4">
        <f t="shared" si="44"/>
        <v>2</v>
      </c>
      <c r="C733" s="4">
        <f t="shared" si="45"/>
        <v>1</v>
      </c>
      <c r="D733" s="4">
        <v>12</v>
      </c>
      <c r="E733" s="4">
        <v>166375</v>
      </c>
      <c r="F733" s="4">
        <f t="shared" si="46"/>
        <v>116567.43</v>
      </c>
      <c r="G733" s="4">
        <f t="shared" si="47"/>
        <v>49807.570000000007</v>
      </c>
      <c r="H733" s="4" t="str">
        <v>Female</v>
      </c>
      <c r="I733" s="4" t="str">
        <v>Bachelor's</v>
      </c>
    </row>
    <row r="734" spans="1:9" x14ac:dyDescent="0.25">
      <c r="A734" s="4">
        <v>43</v>
      </c>
      <c r="B734" s="4">
        <f t="shared" si="44"/>
        <v>1</v>
      </c>
      <c r="C734" s="4">
        <f t="shared" si="45"/>
        <v>2</v>
      </c>
      <c r="D734" s="4">
        <v>21</v>
      </c>
      <c r="E734" s="4">
        <v>185119</v>
      </c>
      <c r="F734" s="4">
        <f t="shared" si="46"/>
        <v>185458.99</v>
      </c>
      <c r="G734" s="4">
        <f t="shared" si="47"/>
        <v>-339.98999999999069</v>
      </c>
      <c r="H734" s="4" t="str">
        <v>Male</v>
      </c>
      <c r="I734" s="4" t="str">
        <v>Master's</v>
      </c>
    </row>
    <row r="735" spans="1:9" x14ac:dyDescent="0.25">
      <c r="A735" s="4">
        <v>37</v>
      </c>
      <c r="B735" s="4">
        <f t="shared" si="44"/>
        <v>2</v>
      </c>
      <c r="C735" s="4">
        <f t="shared" si="45"/>
        <v>1</v>
      </c>
      <c r="D735" s="4">
        <v>10</v>
      </c>
      <c r="E735" s="4">
        <v>149217</v>
      </c>
      <c r="F735" s="4">
        <f t="shared" si="46"/>
        <v>103942.55</v>
      </c>
      <c r="G735" s="4">
        <f t="shared" si="47"/>
        <v>45274.45</v>
      </c>
      <c r="H735" s="4" t="str">
        <v>Female</v>
      </c>
      <c r="I735" s="4" t="str">
        <v>Bachelor's</v>
      </c>
    </row>
    <row r="736" spans="1:9" x14ac:dyDescent="0.25">
      <c r="A736" s="4">
        <v>50</v>
      </c>
      <c r="B736" s="4">
        <f t="shared" si="44"/>
        <v>1</v>
      </c>
      <c r="C736" s="4">
        <f t="shared" si="45"/>
        <v>2</v>
      </c>
      <c r="D736" s="4">
        <v>21</v>
      </c>
      <c r="E736" s="4">
        <v>166512</v>
      </c>
      <c r="F736" s="4">
        <f t="shared" si="46"/>
        <v>181613.19</v>
      </c>
      <c r="G736" s="4">
        <f t="shared" si="47"/>
        <v>-15101.190000000002</v>
      </c>
      <c r="H736" s="4" t="str">
        <v>Male</v>
      </c>
      <c r="I736" s="4" t="str">
        <v>Master's</v>
      </c>
    </row>
    <row r="737" spans="1:9" x14ac:dyDescent="0.25">
      <c r="A737" s="4">
        <v>52</v>
      </c>
      <c r="B737" s="4">
        <f t="shared" si="44"/>
        <v>2</v>
      </c>
      <c r="C737" s="4">
        <f t="shared" si="45"/>
        <v>2</v>
      </c>
      <c r="D737" s="4">
        <v>28</v>
      </c>
      <c r="E737" s="4">
        <v>186963</v>
      </c>
      <c r="F737" s="4">
        <f t="shared" si="46"/>
        <v>215119.81</v>
      </c>
      <c r="G737" s="4">
        <f t="shared" si="47"/>
        <v>-28156.809999999998</v>
      </c>
      <c r="H737" s="4" t="str">
        <v>Female</v>
      </c>
      <c r="I737" s="4" t="str">
        <v>Master's</v>
      </c>
    </row>
    <row r="738" spans="1:9" x14ac:dyDescent="0.25">
      <c r="A738" s="4">
        <v>26</v>
      </c>
      <c r="B738" s="4">
        <f t="shared" si="44"/>
        <v>1</v>
      </c>
      <c r="C738" s="4">
        <f t="shared" si="45"/>
        <v>1</v>
      </c>
      <c r="D738" s="4">
        <v>3</v>
      </c>
      <c r="E738" s="4">
        <v>75072</v>
      </c>
      <c r="F738" s="4">
        <f t="shared" si="46"/>
        <v>75380.53</v>
      </c>
      <c r="G738" s="4">
        <f t="shared" si="47"/>
        <v>-308.52999999999884</v>
      </c>
      <c r="H738" s="4" t="str">
        <v>Male</v>
      </c>
      <c r="I738" s="4" t="str">
        <v>Bachelor's</v>
      </c>
    </row>
    <row r="739" spans="1:9" x14ac:dyDescent="0.25">
      <c r="A739" s="4">
        <v>34</v>
      </c>
      <c r="B739" s="4">
        <f t="shared" si="44"/>
        <v>2</v>
      </c>
      <c r="C739" s="4">
        <f t="shared" si="45"/>
        <v>2</v>
      </c>
      <c r="D739" s="4">
        <v>10</v>
      </c>
      <c r="E739" s="4">
        <v>163398</v>
      </c>
      <c r="F739" s="4">
        <f t="shared" si="46"/>
        <v>121274.29000000001</v>
      </c>
      <c r="G739" s="4">
        <f t="shared" si="47"/>
        <v>42123.709999999992</v>
      </c>
      <c r="H739" s="4" t="str">
        <v>Female</v>
      </c>
      <c r="I739" s="4" t="str">
        <v>Master's</v>
      </c>
    </row>
    <row r="740" spans="1:9" x14ac:dyDescent="0.25">
      <c r="A740" s="4">
        <v>30</v>
      </c>
      <c r="B740" s="4">
        <f t="shared" si="44"/>
        <v>1</v>
      </c>
      <c r="C740" s="4">
        <f t="shared" si="45"/>
        <v>0</v>
      </c>
      <c r="D740" s="4">
        <v>11</v>
      </c>
      <c r="E740" s="4">
        <v>103947</v>
      </c>
      <c r="F740" s="4">
        <f t="shared" si="46"/>
        <v>103603.70999999999</v>
      </c>
      <c r="G740" s="4">
        <f t="shared" si="47"/>
        <v>343.29000000000815</v>
      </c>
      <c r="H740" s="4" t="str">
        <v>Male</v>
      </c>
      <c r="I740" s="4" t="str">
        <v>High School</v>
      </c>
    </row>
    <row r="741" spans="1:9" x14ac:dyDescent="0.25">
      <c r="A741" s="4">
        <v>60</v>
      </c>
      <c r="B741" s="4">
        <f t="shared" si="44"/>
        <v>2</v>
      </c>
      <c r="C741" s="4">
        <f t="shared" si="45"/>
        <v>3</v>
      </c>
      <c r="D741" s="4">
        <v>33</v>
      </c>
      <c r="E741" s="4">
        <v>179180</v>
      </c>
      <c r="F741" s="4">
        <f t="shared" si="46"/>
        <v>255223.35</v>
      </c>
      <c r="G741" s="4">
        <f t="shared" si="47"/>
        <v>-76043.350000000006</v>
      </c>
      <c r="H741" s="4" t="str">
        <v>Female</v>
      </c>
      <c r="I741" s="4" t="str">
        <v>PhD</v>
      </c>
    </row>
    <row r="742" spans="1:9" x14ac:dyDescent="0.25">
      <c r="A742" s="4">
        <v>50</v>
      </c>
      <c r="B742" s="4">
        <f t="shared" si="44"/>
        <v>1</v>
      </c>
      <c r="C742" s="4">
        <f t="shared" si="45"/>
        <v>1</v>
      </c>
      <c r="D742" s="4">
        <v>23</v>
      </c>
      <c r="E742" s="4">
        <v>175966</v>
      </c>
      <c r="F742" s="4">
        <f t="shared" si="46"/>
        <v>177455.73</v>
      </c>
      <c r="G742" s="4">
        <f t="shared" si="47"/>
        <v>-1489.7300000000105</v>
      </c>
      <c r="H742" s="4" t="str">
        <v>Male</v>
      </c>
      <c r="I742" s="4" t="str">
        <v>Bachelor's</v>
      </c>
    </row>
    <row r="743" spans="1:9" x14ac:dyDescent="0.25">
      <c r="A743" s="4">
        <v>58</v>
      </c>
      <c r="B743" s="4">
        <f t="shared" si="44"/>
        <v>1</v>
      </c>
      <c r="C743" s="4">
        <f t="shared" si="45"/>
        <v>2</v>
      </c>
      <c r="D743" s="4">
        <v>27</v>
      </c>
      <c r="E743" s="4">
        <v>190004</v>
      </c>
      <c r="F743" s="4">
        <f t="shared" si="46"/>
        <v>211796.22999999998</v>
      </c>
      <c r="G743" s="4">
        <f t="shared" si="47"/>
        <v>-21792.229999999981</v>
      </c>
      <c r="H743" s="4" t="str">
        <v>Male</v>
      </c>
      <c r="I743" s="4" t="str">
        <v>Master's</v>
      </c>
    </row>
    <row r="744" spans="1:9" x14ac:dyDescent="0.25">
      <c r="A744" s="4">
        <v>35</v>
      </c>
      <c r="B744" s="4">
        <f t="shared" si="44"/>
        <v>2</v>
      </c>
      <c r="C744" s="4">
        <f t="shared" si="45"/>
        <v>2</v>
      </c>
      <c r="D744" s="4">
        <v>10</v>
      </c>
      <c r="E744" s="4">
        <v>152039</v>
      </c>
      <c r="F744" s="4">
        <f t="shared" si="46"/>
        <v>120724.89</v>
      </c>
      <c r="G744" s="4">
        <f t="shared" si="47"/>
        <v>31314.11</v>
      </c>
      <c r="H744" s="4" t="str">
        <v>Female</v>
      </c>
      <c r="I744" s="4" t="str">
        <v>Master's</v>
      </c>
    </row>
    <row r="745" spans="1:9" x14ac:dyDescent="0.25">
      <c r="A745" s="4">
        <v>28</v>
      </c>
      <c r="B745" s="4">
        <f t="shared" si="44"/>
        <v>1</v>
      </c>
      <c r="C745" s="4">
        <f t="shared" si="45"/>
        <v>2</v>
      </c>
      <c r="D745" s="4">
        <v>5</v>
      </c>
      <c r="E745" s="4">
        <v>76742</v>
      </c>
      <c r="F745" s="4">
        <f t="shared" si="46"/>
        <v>101491.34999999999</v>
      </c>
      <c r="G745" s="4">
        <f t="shared" si="47"/>
        <v>-24749.349999999991</v>
      </c>
      <c r="H745" s="4" t="str">
        <v>Male</v>
      </c>
      <c r="I745" s="4" t="str">
        <v>Master's</v>
      </c>
    </row>
    <row r="746" spans="1:9" x14ac:dyDescent="0.25">
      <c r="A746" s="4">
        <v>57</v>
      </c>
      <c r="B746" s="4">
        <f t="shared" si="44"/>
        <v>2</v>
      </c>
      <c r="C746" s="4">
        <f t="shared" si="45"/>
        <v>3</v>
      </c>
      <c r="D746" s="4">
        <v>33</v>
      </c>
      <c r="E746" s="4">
        <v>191790</v>
      </c>
      <c r="F746" s="4">
        <f t="shared" si="46"/>
        <v>256871.55000000002</v>
      </c>
      <c r="G746" s="4">
        <f t="shared" si="47"/>
        <v>-65081.550000000017</v>
      </c>
      <c r="H746" s="4" t="str">
        <v>Female</v>
      </c>
      <c r="I746" s="4" t="str">
        <v>PhD</v>
      </c>
    </row>
    <row r="747" spans="1:9" x14ac:dyDescent="0.25">
      <c r="A747" s="4">
        <v>46</v>
      </c>
      <c r="B747" s="4">
        <f t="shared" si="44"/>
        <v>2</v>
      </c>
      <c r="C747" s="4">
        <f t="shared" si="45"/>
        <v>1</v>
      </c>
      <c r="D747" s="4">
        <v>20</v>
      </c>
      <c r="E747" s="4">
        <v>139398</v>
      </c>
      <c r="F747" s="4">
        <f t="shared" si="46"/>
        <v>156628.35</v>
      </c>
      <c r="G747" s="4">
        <f t="shared" si="47"/>
        <v>-17230.350000000006</v>
      </c>
      <c r="H747" s="4" t="str">
        <v>Female</v>
      </c>
      <c r="I747" s="4" t="str">
        <v>Bachelor's</v>
      </c>
    </row>
    <row r="748" spans="1:9" x14ac:dyDescent="0.25">
      <c r="A748" s="4">
        <v>28</v>
      </c>
      <c r="B748" s="4">
        <f t="shared" si="44"/>
        <v>1</v>
      </c>
      <c r="C748" s="4">
        <f t="shared" si="45"/>
        <v>0</v>
      </c>
      <c r="D748" s="4">
        <v>7</v>
      </c>
      <c r="E748" s="4">
        <v>95845</v>
      </c>
      <c r="F748" s="4">
        <f t="shared" si="46"/>
        <v>81650.350000000006</v>
      </c>
      <c r="G748" s="4">
        <f t="shared" si="47"/>
        <v>14194.649999999994</v>
      </c>
      <c r="H748" s="4" t="str">
        <v>Male</v>
      </c>
      <c r="I748" s="4" t="str">
        <v>High School</v>
      </c>
    </row>
    <row r="749" spans="1:9" x14ac:dyDescent="0.25">
      <c r="A749" s="4">
        <v>34</v>
      </c>
      <c r="B749" s="4">
        <f t="shared" si="44"/>
        <v>1</v>
      </c>
      <c r="C749" s="4">
        <f t="shared" si="45"/>
        <v>2</v>
      </c>
      <c r="D749" s="4">
        <v>12</v>
      </c>
      <c r="E749" s="4">
        <v>160976</v>
      </c>
      <c r="F749" s="4">
        <f t="shared" si="46"/>
        <v>138536.22999999998</v>
      </c>
      <c r="G749" s="4">
        <f t="shared" si="47"/>
        <v>22439.770000000019</v>
      </c>
      <c r="H749" s="4" t="str">
        <v>Male</v>
      </c>
      <c r="I749" s="4" t="str">
        <v>Master's</v>
      </c>
    </row>
    <row r="750" spans="1:9" x14ac:dyDescent="0.25">
      <c r="A750" s="4">
        <v>33</v>
      </c>
      <c r="B750" s="4">
        <f t="shared" si="44"/>
        <v>2</v>
      </c>
      <c r="C750" s="4">
        <f t="shared" si="45"/>
        <v>2</v>
      </c>
      <c r="D750" s="4">
        <v>9</v>
      </c>
      <c r="E750" s="4">
        <v>126753</v>
      </c>
      <c r="F750" s="4">
        <f t="shared" si="46"/>
        <v>116060.65</v>
      </c>
      <c r="G750" s="4">
        <f t="shared" si="47"/>
        <v>10692.350000000006</v>
      </c>
      <c r="H750" s="4" t="str">
        <v>Female</v>
      </c>
      <c r="I750" s="4" t="str">
        <v>Master's</v>
      </c>
    </row>
    <row r="751" spans="1:9" x14ac:dyDescent="0.25">
      <c r="A751" s="4">
        <v>37</v>
      </c>
      <c r="B751" s="4">
        <f t="shared" si="44"/>
        <v>3</v>
      </c>
      <c r="C751" s="4">
        <f t="shared" si="45"/>
        <v>2</v>
      </c>
      <c r="D751" s="4">
        <v>14</v>
      </c>
      <c r="E751" s="4">
        <v>161393</v>
      </c>
      <c r="F751" s="4">
        <f t="shared" si="46"/>
        <v>136942.39000000001</v>
      </c>
      <c r="G751" s="4">
        <f t="shared" si="47"/>
        <v>24450.609999999986</v>
      </c>
      <c r="H751" s="4" t="str">
        <v>Other</v>
      </c>
      <c r="I751" s="4" t="str">
        <v>Master's</v>
      </c>
    </row>
    <row r="752" spans="1:9" x14ac:dyDescent="0.25">
      <c r="A752" s="4">
        <v>33</v>
      </c>
      <c r="B752" s="4">
        <f t="shared" si="44"/>
        <v>1</v>
      </c>
      <c r="C752" s="4">
        <f t="shared" si="45"/>
        <v>2</v>
      </c>
      <c r="D752" s="4">
        <v>8</v>
      </c>
      <c r="E752" s="4">
        <v>139817</v>
      </c>
      <c r="F752" s="4">
        <f t="shared" si="46"/>
        <v>116033.47</v>
      </c>
      <c r="G752" s="4">
        <f t="shared" si="47"/>
        <v>23783.53</v>
      </c>
      <c r="H752" s="4" t="str">
        <v>Male</v>
      </c>
      <c r="I752" s="4" t="str">
        <v>Master's</v>
      </c>
    </row>
    <row r="753" spans="1:9" x14ac:dyDescent="0.25">
      <c r="A753" s="4">
        <v>53</v>
      </c>
      <c r="B753" s="4">
        <f t="shared" si="44"/>
        <v>1</v>
      </c>
      <c r="C753" s="4">
        <f t="shared" si="45"/>
        <v>3</v>
      </c>
      <c r="D753" s="4">
        <v>25</v>
      </c>
      <c r="E753" s="4">
        <v>181714</v>
      </c>
      <c r="F753" s="4">
        <f t="shared" si="46"/>
        <v>218700.69</v>
      </c>
      <c r="G753" s="4">
        <f t="shared" si="47"/>
        <v>-36986.69</v>
      </c>
      <c r="H753" s="4" t="str">
        <v>Male</v>
      </c>
      <c r="I753" s="4" t="str">
        <v>PhD</v>
      </c>
    </row>
    <row r="754" spans="1:9" x14ac:dyDescent="0.25">
      <c r="A754" s="4">
        <v>35</v>
      </c>
      <c r="B754" s="4">
        <f t="shared" si="44"/>
        <v>2</v>
      </c>
      <c r="C754" s="4">
        <f t="shared" si="45"/>
        <v>1</v>
      </c>
      <c r="D754" s="4">
        <v>10</v>
      </c>
      <c r="E754" s="4">
        <v>114776</v>
      </c>
      <c r="F754" s="4">
        <f t="shared" si="46"/>
        <v>105041.35</v>
      </c>
      <c r="G754" s="4">
        <f t="shared" si="47"/>
        <v>9734.6499999999942</v>
      </c>
      <c r="H754" s="4" t="str">
        <v>Female</v>
      </c>
      <c r="I754" s="4" t="str">
        <v>Bachelor's</v>
      </c>
    </row>
    <row r="755" spans="1:9" x14ac:dyDescent="0.25">
      <c r="A755" s="4">
        <v>30</v>
      </c>
      <c r="B755" s="4">
        <f t="shared" si="44"/>
        <v>1</v>
      </c>
      <c r="C755" s="4">
        <f t="shared" si="45"/>
        <v>2</v>
      </c>
      <c r="D755" s="4">
        <v>6</v>
      </c>
      <c r="E755" s="4">
        <v>105725</v>
      </c>
      <c r="F755" s="4">
        <f t="shared" si="46"/>
        <v>106155.59</v>
      </c>
      <c r="G755" s="4">
        <f t="shared" si="47"/>
        <v>-430.58999999999651</v>
      </c>
      <c r="H755" s="4" t="str">
        <v>Male</v>
      </c>
      <c r="I755" s="4" t="str">
        <v>Master's</v>
      </c>
    </row>
    <row r="756" spans="1:9" x14ac:dyDescent="0.25">
      <c r="A756" s="4">
        <v>24</v>
      </c>
      <c r="B756" s="4">
        <f t="shared" si="44"/>
        <v>2</v>
      </c>
      <c r="C756" s="4">
        <f t="shared" si="45"/>
        <v>0</v>
      </c>
      <c r="D756" s="4">
        <v>1</v>
      </c>
      <c r="E756" s="4">
        <v>52731</v>
      </c>
      <c r="F756" s="4">
        <f t="shared" si="46"/>
        <v>43533.85</v>
      </c>
      <c r="G756" s="4">
        <f t="shared" si="47"/>
        <v>9197.1500000000015</v>
      </c>
      <c r="H756" s="4" t="str">
        <v>Female</v>
      </c>
      <c r="I756" s="4" t="str">
        <v>High School</v>
      </c>
    </row>
    <row r="757" spans="1:9" x14ac:dyDescent="0.25">
      <c r="A757" s="4">
        <v>36</v>
      </c>
      <c r="B757" s="4">
        <f t="shared" si="44"/>
        <v>1</v>
      </c>
      <c r="C757" s="4">
        <f t="shared" si="45"/>
        <v>2</v>
      </c>
      <c r="D757" s="4">
        <v>8</v>
      </c>
      <c r="E757" s="4">
        <v>106492</v>
      </c>
      <c r="F757" s="4">
        <f t="shared" si="46"/>
        <v>114385.26999999999</v>
      </c>
      <c r="G757" s="4">
        <f t="shared" si="47"/>
        <v>-7893.2699999999895</v>
      </c>
      <c r="H757" s="4" t="str">
        <v>Male</v>
      </c>
      <c r="I757" s="4" t="str">
        <v>Master's</v>
      </c>
    </row>
    <row r="758" spans="1:9" x14ac:dyDescent="0.25">
      <c r="A758" s="4">
        <v>27</v>
      </c>
      <c r="B758" s="4">
        <f t="shared" si="44"/>
        <v>2</v>
      </c>
      <c r="C758" s="4">
        <f t="shared" si="45"/>
        <v>1</v>
      </c>
      <c r="D758" s="4">
        <v>4</v>
      </c>
      <c r="E758" s="4">
        <v>73895</v>
      </c>
      <c r="F758" s="4">
        <f t="shared" si="46"/>
        <v>74858.31</v>
      </c>
      <c r="G758" s="4">
        <f t="shared" si="47"/>
        <v>-963.30999999999767</v>
      </c>
      <c r="H758" s="4" t="str">
        <v>Female</v>
      </c>
      <c r="I758" s="4" t="str">
        <v>Bachelor's</v>
      </c>
    </row>
    <row r="759" spans="1:9" x14ac:dyDescent="0.25">
      <c r="A759" s="4">
        <v>23</v>
      </c>
      <c r="B759" s="4">
        <f t="shared" si="44"/>
        <v>1</v>
      </c>
      <c r="C759" s="4">
        <f t="shared" si="45"/>
        <v>3</v>
      </c>
      <c r="D759" s="4">
        <v>1</v>
      </c>
      <c r="E759" s="4">
        <v>119836</v>
      </c>
      <c r="F759" s="4">
        <f t="shared" si="46"/>
        <v>96869.73</v>
      </c>
      <c r="G759" s="4">
        <f t="shared" si="47"/>
        <v>22966.270000000004</v>
      </c>
      <c r="H759" s="4" t="str">
        <v>Male</v>
      </c>
      <c r="I759" s="4" t="str">
        <v>PhD</v>
      </c>
    </row>
    <row r="760" spans="1:9" x14ac:dyDescent="0.25">
      <c r="A760" s="4">
        <v>28</v>
      </c>
      <c r="B760" s="4">
        <f t="shared" si="44"/>
        <v>2</v>
      </c>
      <c r="C760" s="4">
        <f t="shared" si="45"/>
        <v>2</v>
      </c>
      <c r="D760" s="4">
        <v>5</v>
      </c>
      <c r="E760" s="4">
        <v>99747</v>
      </c>
      <c r="F760" s="4">
        <f t="shared" si="46"/>
        <v>95755.49</v>
      </c>
      <c r="G760" s="4">
        <f t="shared" si="47"/>
        <v>3991.5099999999948</v>
      </c>
      <c r="H760" s="4" t="str">
        <v>Female</v>
      </c>
      <c r="I760" s="4" t="str">
        <v>Master's</v>
      </c>
    </row>
    <row r="761" spans="1:9" x14ac:dyDescent="0.25">
      <c r="A761" s="4">
        <v>52</v>
      </c>
      <c r="B761" s="4">
        <f t="shared" si="44"/>
        <v>1</v>
      </c>
      <c r="C761" s="4">
        <f t="shared" si="45"/>
        <v>1</v>
      </c>
      <c r="D761" s="4">
        <v>25</v>
      </c>
      <c r="E761" s="4">
        <v>168287</v>
      </c>
      <c r="F761" s="4">
        <f t="shared" si="46"/>
        <v>187883.01</v>
      </c>
      <c r="G761" s="4">
        <f t="shared" si="47"/>
        <v>-19596.010000000009</v>
      </c>
      <c r="H761" s="4" t="str">
        <v>Male</v>
      </c>
      <c r="I761" s="4" t="str">
        <v>Bachelor's</v>
      </c>
    </row>
    <row r="762" spans="1:9" x14ac:dyDescent="0.25">
      <c r="A762" s="4">
        <v>28</v>
      </c>
      <c r="B762" s="4">
        <f t="shared" si="44"/>
        <v>2</v>
      </c>
      <c r="C762" s="4">
        <f t="shared" si="45"/>
        <v>2</v>
      </c>
      <c r="D762" s="4">
        <v>7</v>
      </c>
      <c r="E762" s="4">
        <v>115920</v>
      </c>
      <c r="F762" s="4">
        <f t="shared" si="46"/>
        <v>107281.57</v>
      </c>
      <c r="G762" s="4">
        <f t="shared" si="47"/>
        <v>8638.429999999993</v>
      </c>
      <c r="H762" s="4" t="str">
        <v>Female</v>
      </c>
      <c r="I762" s="4" t="str">
        <v>Master's</v>
      </c>
    </row>
    <row r="763" spans="1:9" x14ac:dyDescent="0.25">
      <c r="A763" s="4">
        <v>32</v>
      </c>
      <c r="B763" s="4">
        <f t="shared" si="44"/>
        <v>1</v>
      </c>
      <c r="C763" s="4">
        <f t="shared" si="45"/>
        <v>2</v>
      </c>
      <c r="D763" s="4">
        <v>11</v>
      </c>
      <c r="E763" s="4">
        <v>128078</v>
      </c>
      <c r="F763" s="4">
        <f t="shared" si="46"/>
        <v>133871.99</v>
      </c>
      <c r="G763" s="4">
        <f t="shared" si="47"/>
        <v>-5793.9899999999907</v>
      </c>
      <c r="H763" s="4" t="str">
        <v>Male</v>
      </c>
      <c r="I763" s="4" t="str">
        <v>Master's</v>
      </c>
    </row>
    <row r="764" spans="1:9" x14ac:dyDescent="0.25">
      <c r="A764" s="4">
        <v>24</v>
      </c>
      <c r="B764" s="4">
        <f t="shared" si="44"/>
        <v>2</v>
      </c>
      <c r="C764" s="4">
        <f t="shared" si="45"/>
        <v>1</v>
      </c>
      <c r="D764" s="4">
        <v>1</v>
      </c>
      <c r="E764" s="4">
        <v>51265</v>
      </c>
      <c r="F764" s="4">
        <f t="shared" si="46"/>
        <v>59217.39</v>
      </c>
      <c r="G764" s="4">
        <f t="shared" si="47"/>
        <v>-7952.3899999999994</v>
      </c>
      <c r="H764" s="4" t="str">
        <v>Female</v>
      </c>
      <c r="I764" s="4" t="str">
        <v>Bachelor's</v>
      </c>
    </row>
    <row r="765" spans="1:9" x14ac:dyDescent="0.25">
      <c r="A765" s="4">
        <v>43</v>
      </c>
      <c r="B765" s="4">
        <f t="shared" si="44"/>
        <v>1</v>
      </c>
      <c r="C765" s="4">
        <f t="shared" si="45"/>
        <v>0</v>
      </c>
      <c r="D765" s="4">
        <v>22</v>
      </c>
      <c r="E765" s="4">
        <v>165919</v>
      </c>
      <c r="F765" s="4">
        <f t="shared" si="46"/>
        <v>159854.95000000001</v>
      </c>
      <c r="G765" s="4">
        <f t="shared" si="47"/>
        <v>6064.0499999999884</v>
      </c>
      <c r="H765" s="4" t="str">
        <v>Male</v>
      </c>
      <c r="I765" s="4" t="str">
        <v>High School</v>
      </c>
    </row>
    <row r="766" spans="1:9" x14ac:dyDescent="0.25">
      <c r="A766" s="4">
        <v>60</v>
      </c>
      <c r="B766" s="4">
        <f t="shared" si="44"/>
        <v>2</v>
      </c>
      <c r="C766" s="4">
        <f t="shared" si="45"/>
        <v>3</v>
      </c>
      <c r="D766" s="4">
        <v>34</v>
      </c>
      <c r="E766" s="4">
        <v>188651</v>
      </c>
      <c r="F766" s="4">
        <f t="shared" si="46"/>
        <v>260986.38999999998</v>
      </c>
      <c r="G766" s="4">
        <f t="shared" si="47"/>
        <v>-72335.389999999985</v>
      </c>
      <c r="H766" s="4" t="str">
        <v>Female</v>
      </c>
      <c r="I766" s="4" t="str">
        <v>PhD</v>
      </c>
    </row>
    <row r="767" spans="1:9" x14ac:dyDescent="0.25">
      <c r="A767" s="4">
        <v>24</v>
      </c>
      <c r="B767" s="4">
        <f t="shared" si="44"/>
        <v>1</v>
      </c>
      <c r="C767" s="4">
        <f t="shared" si="45"/>
        <v>2</v>
      </c>
      <c r="D767" s="4">
        <v>0</v>
      </c>
      <c r="E767" s="4">
        <v>55538</v>
      </c>
      <c r="F767" s="4">
        <f t="shared" si="46"/>
        <v>74873.75</v>
      </c>
      <c r="G767" s="4">
        <f t="shared" si="47"/>
        <v>-19335.75</v>
      </c>
      <c r="H767" s="4" t="str">
        <v>Male</v>
      </c>
      <c r="I767" s="4" t="str">
        <v>Master's</v>
      </c>
    </row>
    <row r="768" spans="1:9" x14ac:dyDescent="0.25">
      <c r="A768" s="4">
        <v>55</v>
      </c>
      <c r="B768" s="4">
        <f t="shared" si="44"/>
        <v>1</v>
      </c>
      <c r="C768" s="4">
        <f t="shared" si="45"/>
        <v>1</v>
      </c>
      <c r="D768" s="4">
        <v>28</v>
      </c>
      <c r="E768" s="4">
        <v>193964</v>
      </c>
      <c r="F768" s="4">
        <f t="shared" si="46"/>
        <v>203523.93</v>
      </c>
      <c r="G768" s="4">
        <f t="shared" si="47"/>
        <v>-9559.929999999993</v>
      </c>
      <c r="H768" s="4" t="str">
        <v>Male</v>
      </c>
      <c r="I768" s="4" t="str">
        <v>Bachelor's</v>
      </c>
    </row>
    <row r="769" spans="1:9" x14ac:dyDescent="0.25">
      <c r="A769" s="4">
        <v>29</v>
      </c>
      <c r="B769" s="4">
        <f t="shared" si="44"/>
        <v>2</v>
      </c>
      <c r="C769" s="4">
        <f t="shared" si="45"/>
        <v>2</v>
      </c>
      <c r="D769" s="4">
        <v>4</v>
      </c>
      <c r="E769" s="4">
        <v>104702</v>
      </c>
      <c r="F769" s="4">
        <f t="shared" si="46"/>
        <v>89443.05</v>
      </c>
      <c r="G769" s="4">
        <f t="shared" si="47"/>
        <v>15258.949999999997</v>
      </c>
      <c r="H769" s="4" t="str">
        <v>Female</v>
      </c>
      <c r="I769" s="4" t="str">
        <v>Master's</v>
      </c>
    </row>
    <row r="770" spans="1:9" x14ac:dyDescent="0.25">
      <c r="A770" s="4">
        <v>44</v>
      </c>
      <c r="B770" s="4">
        <f t="shared" ref="B770:B833" si="48">IF(H770 = "Male", 1, IF(H770 = "Female", 2, IF(H770 = "Other", 3)))</f>
        <v>1</v>
      </c>
      <c r="C770" s="4">
        <f t="shared" ref="C770:C833" si="49">IF(I770 = "High School", 0, IF(I770 = "Bachelor's", 1, IF(I770 = "Master's", 2, IF(I770 = "PhD", 3))))</f>
        <v>3</v>
      </c>
      <c r="D770" s="4">
        <v>19</v>
      </c>
      <c r="E770" s="4">
        <v>172955</v>
      </c>
      <c r="F770" s="4">
        <f t="shared" si="46"/>
        <v>189067.05</v>
      </c>
      <c r="G770" s="4">
        <f t="shared" si="47"/>
        <v>-16112.049999999988</v>
      </c>
      <c r="H770" s="4" t="str">
        <v>Male</v>
      </c>
      <c r="I770" s="4" t="str">
        <v>PhD</v>
      </c>
    </row>
    <row r="771" spans="1:9" x14ac:dyDescent="0.25">
      <c r="A771" s="4">
        <v>40</v>
      </c>
      <c r="B771" s="4">
        <f t="shared" si="48"/>
        <v>2</v>
      </c>
      <c r="C771" s="4">
        <f t="shared" si="49"/>
        <v>2</v>
      </c>
      <c r="D771" s="4">
        <v>16</v>
      </c>
      <c r="E771" s="4">
        <v>138032</v>
      </c>
      <c r="F771" s="4">
        <f t="shared" ref="F771:F834" si="50">62428.13 + (-549.4*A771) + (-5735.86*B771) + (15683.54*C771) + (5763.04*D771)</f>
        <v>152556.13</v>
      </c>
      <c r="G771" s="4">
        <f t="shared" ref="G771:G834" si="51">E771-F771</f>
        <v>-14524.130000000005</v>
      </c>
      <c r="H771" s="4" t="str">
        <v>Female</v>
      </c>
      <c r="I771" s="4" t="str">
        <v>Master's</v>
      </c>
    </row>
    <row r="772" spans="1:9" x14ac:dyDescent="0.25">
      <c r="A772" s="4">
        <v>27</v>
      </c>
      <c r="B772" s="4">
        <f t="shared" si="48"/>
        <v>1</v>
      </c>
      <c r="C772" s="4">
        <f t="shared" si="49"/>
        <v>1</v>
      </c>
      <c r="D772" s="4">
        <v>4</v>
      </c>
      <c r="E772" s="4">
        <v>82683</v>
      </c>
      <c r="F772" s="4">
        <f t="shared" si="50"/>
        <v>80594.17</v>
      </c>
      <c r="G772" s="4">
        <f t="shared" si="51"/>
        <v>2088.8300000000017</v>
      </c>
      <c r="H772" s="4" t="str">
        <v>Male</v>
      </c>
      <c r="I772" s="4" t="str">
        <v>Bachelor's</v>
      </c>
    </row>
    <row r="773" spans="1:9" x14ac:dyDescent="0.25">
      <c r="A773" s="4">
        <v>43</v>
      </c>
      <c r="B773" s="4">
        <f t="shared" si="48"/>
        <v>1</v>
      </c>
      <c r="C773" s="4">
        <f t="shared" si="49"/>
        <v>2</v>
      </c>
      <c r="D773" s="4">
        <v>17</v>
      </c>
      <c r="E773" s="4">
        <v>155414</v>
      </c>
      <c r="F773" s="4">
        <f t="shared" si="50"/>
        <v>162406.82999999999</v>
      </c>
      <c r="G773" s="4">
        <f t="shared" si="51"/>
        <v>-6992.8299999999872</v>
      </c>
      <c r="H773" s="4" t="str">
        <v>Male</v>
      </c>
      <c r="I773" s="4" t="str">
        <v>Master's</v>
      </c>
    </row>
    <row r="774" spans="1:9" x14ac:dyDescent="0.25">
      <c r="A774" s="4">
        <v>49</v>
      </c>
      <c r="B774" s="4">
        <f t="shared" si="48"/>
        <v>2</v>
      </c>
      <c r="C774" s="4">
        <f t="shared" si="49"/>
        <v>0</v>
      </c>
      <c r="D774" s="4">
        <v>25</v>
      </c>
      <c r="E774" s="4">
        <v>154207</v>
      </c>
      <c r="F774" s="4">
        <f t="shared" si="50"/>
        <v>168111.81</v>
      </c>
      <c r="G774" s="4">
        <f t="shared" si="51"/>
        <v>-13904.809999999998</v>
      </c>
      <c r="H774" s="4" t="str">
        <v>Female</v>
      </c>
      <c r="I774" s="4" t="str">
        <v>High School</v>
      </c>
    </row>
    <row r="775" spans="1:9" x14ac:dyDescent="0.25">
      <c r="A775" s="4">
        <v>30</v>
      </c>
      <c r="B775" s="4">
        <f t="shared" si="48"/>
        <v>1</v>
      </c>
      <c r="C775" s="4">
        <f t="shared" si="49"/>
        <v>2</v>
      </c>
      <c r="D775" s="4">
        <v>8</v>
      </c>
      <c r="E775" s="4">
        <v>107895</v>
      </c>
      <c r="F775" s="4">
        <f t="shared" si="50"/>
        <v>117681.67000000001</v>
      </c>
      <c r="G775" s="4">
        <f t="shared" si="51"/>
        <v>-9786.6700000000128</v>
      </c>
      <c r="H775" s="4" t="str">
        <v>Male</v>
      </c>
      <c r="I775" s="4" t="str">
        <v>Master's</v>
      </c>
    </row>
    <row r="776" spans="1:9" x14ac:dyDescent="0.25">
      <c r="A776" s="4">
        <v>42</v>
      </c>
      <c r="B776" s="4">
        <f t="shared" si="48"/>
        <v>2</v>
      </c>
      <c r="C776" s="4">
        <f t="shared" si="49"/>
        <v>1</v>
      </c>
      <c r="D776" s="4">
        <v>18</v>
      </c>
      <c r="E776" s="4">
        <v>148446</v>
      </c>
      <c r="F776" s="4">
        <f t="shared" si="50"/>
        <v>147299.87</v>
      </c>
      <c r="G776" s="4">
        <f t="shared" si="51"/>
        <v>1146.1300000000047</v>
      </c>
      <c r="H776" s="4" t="str">
        <v>Female</v>
      </c>
      <c r="I776" s="4" t="str">
        <v>Bachelor's</v>
      </c>
    </row>
    <row r="777" spans="1:9" x14ac:dyDescent="0.25">
      <c r="A777" s="4">
        <v>26</v>
      </c>
      <c r="B777" s="4">
        <f t="shared" si="48"/>
        <v>1</v>
      </c>
      <c r="C777" s="4">
        <f t="shared" si="49"/>
        <v>2</v>
      </c>
      <c r="D777" s="4">
        <v>4</v>
      </c>
      <c r="E777" s="4">
        <v>102859</v>
      </c>
      <c r="F777" s="4">
        <f t="shared" si="50"/>
        <v>96827.11</v>
      </c>
      <c r="G777" s="4">
        <f t="shared" si="51"/>
        <v>6031.8899999999994</v>
      </c>
      <c r="H777" s="4" t="str">
        <v>Male</v>
      </c>
      <c r="I777" s="4" t="str">
        <v>Master's</v>
      </c>
    </row>
    <row r="778" spans="1:9" x14ac:dyDescent="0.25">
      <c r="A778" s="4">
        <v>41</v>
      </c>
      <c r="B778" s="4">
        <f t="shared" si="48"/>
        <v>2</v>
      </c>
      <c r="C778" s="4">
        <f t="shared" si="49"/>
        <v>3</v>
      </c>
      <c r="D778" s="4">
        <v>13</v>
      </c>
      <c r="E778" s="4">
        <v>138662</v>
      </c>
      <c r="F778" s="4">
        <f t="shared" si="50"/>
        <v>150401.15000000002</v>
      </c>
      <c r="G778" s="4">
        <f t="shared" si="51"/>
        <v>-11739.150000000023</v>
      </c>
      <c r="H778" s="4" t="str">
        <v>Female</v>
      </c>
      <c r="I778" s="4" t="str">
        <v>PhD</v>
      </c>
    </row>
    <row r="779" spans="1:9" x14ac:dyDescent="0.25">
      <c r="A779" s="4">
        <v>46</v>
      </c>
      <c r="B779" s="4">
        <f t="shared" si="48"/>
        <v>1</v>
      </c>
      <c r="C779" s="4">
        <f t="shared" si="49"/>
        <v>1</v>
      </c>
      <c r="D779" s="4">
        <v>23</v>
      </c>
      <c r="E779" s="4">
        <v>181699</v>
      </c>
      <c r="F779" s="4">
        <f t="shared" si="50"/>
        <v>179653.33000000002</v>
      </c>
      <c r="G779" s="4">
        <f t="shared" si="51"/>
        <v>2045.6699999999837</v>
      </c>
      <c r="H779" s="4" t="str">
        <v>Male</v>
      </c>
      <c r="I779" s="4" t="str">
        <v>Bachelor's</v>
      </c>
    </row>
    <row r="780" spans="1:9" x14ac:dyDescent="0.25">
      <c r="A780" s="4">
        <v>57</v>
      </c>
      <c r="B780" s="4">
        <f t="shared" si="48"/>
        <v>2</v>
      </c>
      <c r="C780" s="4">
        <f t="shared" si="49"/>
        <v>2</v>
      </c>
      <c r="D780" s="4">
        <v>33</v>
      </c>
      <c r="E780" s="4">
        <v>188232</v>
      </c>
      <c r="F780" s="4">
        <f t="shared" si="50"/>
        <v>241188.01</v>
      </c>
      <c r="G780" s="4">
        <f t="shared" si="51"/>
        <v>-52956.010000000009</v>
      </c>
      <c r="H780" s="4" t="str">
        <v>Female</v>
      </c>
      <c r="I780" s="4" t="str">
        <v>Master's</v>
      </c>
    </row>
    <row r="781" spans="1:9" x14ac:dyDescent="0.25">
      <c r="A781" s="4">
        <v>22</v>
      </c>
      <c r="B781" s="4">
        <f t="shared" si="48"/>
        <v>2</v>
      </c>
      <c r="C781" s="4">
        <f t="shared" si="49"/>
        <v>0</v>
      </c>
      <c r="D781" s="4">
        <v>0</v>
      </c>
      <c r="E781" s="4">
        <v>51832</v>
      </c>
      <c r="F781" s="4">
        <f t="shared" si="50"/>
        <v>38869.61</v>
      </c>
      <c r="G781" s="4">
        <f t="shared" si="51"/>
        <v>12962.39</v>
      </c>
      <c r="H781" s="4" t="str">
        <v>Female</v>
      </c>
      <c r="I781" s="4" t="str">
        <v>High School</v>
      </c>
    </row>
    <row r="782" spans="1:9" x14ac:dyDescent="0.25">
      <c r="A782" s="4">
        <v>54</v>
      </c>
      <c r="B782" s="4">
        <f t="shared" si="48"/>
        <v>1</v>
      </c>
      <c r="C782" s="4">
        <f t="shared" si="49"/>
        <v>3</v>
      </c>
      <c r="D782" s="4">
        <v>28</v>
      </c>
      <c r="E782" s="4">
        <v>188484</v>
      </c>
      <c r="F782" s="4">
        <f t="shared" si="50"/>
        <v>235440.41</v>
      </c>
      <c r="G782" s="4">
        <f t="shared" si="51"/>
        <v>-46956.41</v>
      </c>
      <c r="H782" s="4" t="str">
        <v>Male</v>
      </c>
      <c r="I782" s="4" t="str">
        <v>PhD</v>
      </c>
    </row>
    <row r="783" spans="1:9" x14ac:dyDescent="0.25">
      <c r="A783" s="4">
        <v>42</v>
      </c>
      <c r="B783" s="4">
        <f t="shared" si="48"/>
        <v>2</v>
      </c>
      <c r="C783" s="4">
        <f t="shared" si="49"/>
        <v>2</v>
      </c>
      <c r="D783" s="4">
        <v>16</v>
      </c>
      <c r="E783" s="4">
        <v>138286</v>
      </c>
      <c r="F783" s="4">
        <f t="shared" si="50"/>
        <v>151457.33000000002</v>
      </c>
      <c r="G783" s="4">
        <f t="shared" si="51"/>
        <v>-13171.330000000016</v>
      </c>
      <c r="H783" s="4" t="str">
        <v>Female</v>
      </c>
      <c r="I783" s="4" t="str">
        <v>Master's</v>
      </c>
    </row>
    <row r="784" spans="1:9" x14ac:dyDescent="0.25">
      <c r="A784" s="4">
        <v>49</v>
      </c>
      <c r="B784" s="4">
        <f t="shared" si="48"/>
        <v>1</v>
      </c>
      <c r="C784" s="4">
        <f t="shared" si="49"/>
        <v>1</v>
      </c>
      <c r="D784" s="4">
        <v>22</v>
      </c>
      <c r="E784" s="4">
        <v>181132</v>
      </c>
      <c r="F784" s="4">
        <f t="shared" si="50"/>
        <v>172242.09</v>
      </c>
      <c r="G784" s="4">
        <f t="shared" si="51"/>
        <v>8889.9100000000035</v>
      </c>
      <c r="H784" s="4" t="str">
        <v>Male</v>
      </c>
      <c r="I784" s="4" t="str">
        <v>Bachelor's</v>
      </c>
    </row>
    <row r="785" spans="1:9" x14ac:dyDescent="0.25">
      <c r="A785" s="4">
        <v>27</v>
      </c>
      <c r="B785" s="4">
        <f t="shared" si="48"/>
        <v>2</v>
      </c>
      <c r="C785" s="4">
        <f t="shared" si="49"/>
        <v>2</v>
      </c>
      <c r="D785" s="4">
        <v>4</v>
      </c>
      <c r="E785" s="4">
        <v>73938</v>
      </c>
      <c r="F785" s="4">
        <f t="shared" si="50"/>
        <v>90541.85</v>
      </c>
      <c r="G785" s="4">
        <f t="shared" si="51"/>
        <v>-16603.850000000006</v>
      </c>
      <c r="H785" s="4" t="str">
        <v>Female</v>
      </c>
      <c r="I785" s="4" t="str">
        <v>Master's</v>
      </c>
    </row>
    <row r="786" spans="1:9" x14ac:dyDescent="0.25">
      <c r="A786" s="4">
        <v>36</v>
      </c>
      <c r="B786" s="4">
        <f t="shared" si="48"/>
        <v>1</v>
      </c>
      <c r="C786" s="4">
        <f t="shared" si="49"/>
        <v>1</v>
      </c>
      <c r="D786" s="4">
        <v>14</v>
      </c>
      <c r="E786" s="4">
        <v>119224</v>
      </c>
      <c r="F786" s="4">
        <f t="shared" si="50"/>
        <v>133279.97</v>
      </c>
      <c r="G786" s="4">
        <f t="shared" si="51"/>
        <v>-14055.970000000001</v>
      </c>
      <c r="H786" s="4" t="str">
        <v>Male</v>
      </c>
      <c r="I786" s="4" t="str">
        <v>Bachelor's</v>
      </c>
    </row>
    <row r="787" spans="1:9" x14ac:dyDescent="0.25">
      <c r="A787" s="4">
        <v>31</v>
      </c>
      <c r="B787" s="4">
        <f t="shared" si="48"/>
        <v>2</v>
      </c>
      <c r="C787" s="4">
        <f t="shared" si="49"/>
        <v>2</v>
      </c>
      <c r="D787" s="4">
        <v>6</v>
      </c>
      <c r="E787" s="4">
        <v>101186</v>
      </c>
      <c r="F787" s="4">
        <f t="shared" si="50"/>
        <v>99870.329999999987</v>
      </c>
      <c r="G787" s="4">
        <f t="shared" si="51"/>
        <v>1315.6700000000128</v>
      </c>
      <c r="H787" s="4" t="str">
        <v>Female</v>
      </c>
      <c r="I787" s="4" t="str">
        <v>Master's</v>
      </c>
    </row>
    <row r="788" spans="1:9" x14ac:dyDescent="0.25">
      <c r="A788" s="4">
        <v>39</v>
      </c>
      <c r="B788" s="4">
        <f t="shared" si="48"/>
        <v>1</v>
      </c>
      <c r="C788" s="4">
        <f t="shared" si="49"/>
        <v>2</v>
      </c>
      <c r="D788" s="4">
        <v>14</v>
      </c>
      <c r="E788" s="4">
        <v>142360</v>
      </c>
      <c r="F788" s="4">
        <f t="shared" si="50"/>
        <v>147315.31</v>
      </c>
      <c r="G788" s="4">
        <f t="shared" si="51"/>
        <v>-4955.3099999999977</v>
      </c>
      <c r="H788" s="4" t="str">
        <v>Male</v>
      </c>
      <c r="I788" s="4" t="str">
        <v>Master's</v>
      </c>
    </row>
    <row r="789" spans="1:9" x14ac:dyDescent="0.25">
      <c r="A789" s="4">
        <v>41</v>
      </c>
      <c r="B789" s="4">
        <f t="shared" si="48"/>
        <v>2</v>
      </c>
      <c r="C789" s="4">
        <f t="shared" si="49"/>
        <v>1</v>
      </c>
      <c r="D789" s="4">
        <v>20</v>
      </c>
      <c r="E789" s="4">
        <v>151315</v>
      </c>
      <c r="F789" s="4">
        <f t="shared" si="50"/>
        <v>159375.35</v>
      </c>
      <c r="G789" s="4">
        <f t="shared" si="51"/>
        <v>-8060.3500000000058</v>
      </c>
      <c r="H789" s="4" t="str">
        <v>Female</v>
      </c>
      <c r="I789" s="4" t="str">
        <v>Bachelor's</v>
      </c>
    </row>
    <row r="790" spans="1:9" x14ac:dyDescent="0.25">
      <c r="A790" s="4">
        <v>48</v>
      </c>
      <c r="B790" s="4">
        <f t="shared" si="48"/>
        <v>1</v>
      </c>
      <c r="C790" s="4">
        <f t="shared" si="49"/>
        <v>3</v>
      </c>
      <c r="D790" s="4">
        <v>23</v>
      </c>
      <c r="E790" s="4">
        <v>181021</v>
      </c>
      <c r="F790" s="4">
        <f t="shared" si="50"/>
        <v>209921.61000000002</v>
      </c>
      <c r="G790" s="4">
        <f t="shared" si="51"/>
        <v>-28900.610000000015</v>
      </c>
      <c r="H790" s="4" t="str">
        <v>Male</v>
      </c>
      <c r="I790" s="4" t="str">
        <v>PhD</v>
      </c>
    </row>
    <row r="791" spans="1:9" x14ac:dyDescent="0.25">
      <c r="A791" s="4">
        <v>39</v>
      </c>
      <c r="B791" s="4">
        <f t="shared" si="48"/>
        <v>2</v>
      </c>
      <c r="C791" s="4">
        <f t="shared" si="49"/>
        <v>2</v>
      </c>
      <c r="D791" s="4">
        <v>15</v>
      </c>
      <c r="E791" s="4">
        <v>134641</v>
      </c>
      <c r="F791" s="4">
        <f t="shared" si="50"/>
        <v>147342.49</v>
      </c>
      <c r="G791" s="4">
        <f t="shared" si="51"/>
        <v>-12701.489999999991</v>
      </c>
      <c r="H791" s="4" t="str">
        <v>Female</v>
      </c>
      <c r="I791" s="4" t="str">
        <v>Master's</v>
      </c>
    </row>
    <row r="792" spans="1:9" x14ac:dyDescent="0.25">
      <c r="A792" s="4">
        <v>48</v>
      </c>
      <c r="B792" s="4">
        <f t="shared" si="48"/>
        <v>1</v>
      </c>
      <c r="C792" s="4">
        <f t="shared" si="49"/>
        <v>1</v>
      </c>
      <c r="D792" s="4">
        <v>23</v>
      </c>
      <c r="E792" s="4">
        <v>173851</v>
      </c>
      <c r="F792" s="4">
        <f t="shared" si="50"/>
        <v>178554.53000000003</v>
      </c>
      <c r="G792" s="4">
        <f t="shared" si="51"/>
        <v>-4703.5300000000279</v>
      </c>
      <c r="H792" s="4" t="str">
        <v>Male</v>
      </c>
      <c r="I792" s="4" t="str">
        <v>Bachelor's</v>
      </c>
    </row>
    <row r="793" spans="1:9" x14ac:dyDescent="0.25">
      <c r="A793" s="4">
        <v>31</v>
      </c>
      <c r="B793" s="4">
        <f t="shared" si="48"/>
        <v>3</v>
      </c>
      <c r="C793" s="4">
        <f t="shared" si="49"/>
        <v>0</v>
      </c>
      <c r="D793" s="4">
        <v>8</v>
      </c>
      <c r="E793" s="4">
        <v>104127</v>
      </c>
      <c r="F793" s="4">
        <f t="shared" si="50"/>
        <v>74293.47</v>
      </c>
      <c r="G793" s="4">
        <f t="shared" si="51"/>
        <v>29833.53</v>
      </c>
      <c r="H793" s="4" t="str">
        <v>Other</v>
      </c>
      <c r="I793" s="4" t="str">
        <v>High School</v>
      </c>
    </row>
    <row r="794" spans="1:9" x14ac:dyDescent="0.25">
      <c r="A794" s="4">
        <v>47</v>
      </c>
      <c r="B794" s="4">
        <f t="shared" si="48"/>
        <v>1</v>
      </c>
      <c r="C794" s="4">
        <f t="shared" si="49"/>
        <v>2</v>
      </c>
      <c r="D794" s="4">
        <v>25</v>
      </c>
      <c r="E794" s="4">
        <v>178859</v>
      </c>
      <c r="F794" s="4">
        <f t="shared" si="50"/>
        <v>206313.55</v>
      </c>
      <c r="G794" s="4">
        <f t="shared" si="51"/>
        <v>-27454.549999999988</v>
      </c>
      <c r="H794" s="4" t="str">
        <v>Male</v>
      </c>
      <c r="I794" s="4" t="str">
        <v>Master's</v>
      </c>
    </row>
    <row r="795" spans="1:9" x14ac:dyDescent="0.25">
      <c r="A795" s="4">
        <v>29</v>
      </c>
      <c r="B795" s="4">
        <f t="shared" si="48"/>
        <v>2</v>
      </c>
      <c r="C795" s="4">
        <f t="shared" si="49"/>
        <v>3</v>
      </c>
      <c r="D795" s="4">
        <v>5</v>
      </c>
      <c r="E795" s="4">
        <v>98568</v>
      </c>
      <c r="F795" s="4">
        <f t="shared" si="50"/>
        <v>110889.62999999999</v>
      </c>
      <c r="G795" s="4">
        <f t="shared" si="51"/>
        <v>-12321.62999999999</v>
      </c>
      <c r="H795" s="4" t="str">
        <v>Female</v>
      </c>
      <c r="I795" s="4" t="str">
        <v>PhD</v>
      </c>
    </row>
    <row r="796" spans="1:9" x14ac:dyDescent="0.25">
      <c r="A796" s="4">
        <v>32</v>
      </c>
      <c r="B796" s="4">
        <f t="shared" si="48"/>
        <v>1</v>
      </c>
      <c r="C796" s="4">
        <f t="shared" si="49"/>
        <v>1</v>
      </c>
      <c r="D796" s="4">
        <v>9</v>
      </c>
      <c r="E796" s="4">
        <v>104661</v>
      </c>
      <c r="F796" s="4">
        <f t="shared" si="50"/>
        <v>106662.37</v>
      </c>
      <c r="G796" s="4">
        <f t="shared" si="51"/>
        <v>-2001.3699999999953</v>
      </c>
      <c r="H796" s="4" t="str">
        <v>Male</v>
      </c>
      <c r="I796" s="4" t="str">
        <v>Bachelor's</v>
      </c>
    </row>
    <row r="797" spans="1:9" x14ac:dyDescent="0.25">
      <c r="A797" s="4">
        <v>38</v>
      </c>
      <c r="B797" s="4">
        <f t="shared" si="48"/>
        <v>2</v>
      </c>
      <c r="C797" s="4">
        <f t="shared" si="49"/>
        <v>2</v>
      </c>
      <c r="D797" s="4">
        <v>13</v>
      </c>
      <c r="E797" s="4">
        <v>134858</v>
      </c>
      <c r="F797" s="4">
        <f t="shared" si="50"/>
        <v>136365.81</v>
      </c>
      <c r="G797" s="4">
        <f t="shared" si="51"/>
        <v>-1507.8099999999977</v>
      </c>
      <c r="H797" s="4" t="str">
        <v>Female</v>
      </c>
      <c r="I797" s="4" t="str">
        <v>Master's</v>
      </c>
    </row>
    <row r="798" spans="1:9" x14ac:dyDescent="0.25">
      <c r="A798" s="4">
        <v>34</v>
      </c>
      <c r="B798" s="4">
        <f t="shared" si="48"/>
        <v>1</v>
      </c>
      <c r="C798" s="4">
        <f t="shared" si="49"/>
        <v>1</v>
      </c>
      <c r="D798" s="4">
        <v>10</v>
      </c>
      <c r="E798" s="4">
        <v>94502</v>
      </c>
      <c r="F798" s="4">
        <f t="shared" si="50"/>
        <v>111326.61</v>
      </c>
      <c r="G798" s="4">
        <f t="shared" si="51"/>
        <v>-16824.61</v>
      </c>
      <c r="H798" s="4" t="str">
        <v>Male</v>
      </c>
      <c r="I798" s="4" t="str">
        <v>Bachelor's</v>
      </c>
    </row>
    <row r="799" spans="1:9" x14ac:dyDescent="0.25">
      <c r="A799" s="4">
        <v>23</v>
      </c>
      <c r="B799" s="4">
        <f t="shared" si="48"/>
        <v>3</v>
      </c>
      <c r="C799" s="4">
        <f t="shared" si="49"/>
        <v>0</v>
      </c>
      <c r="D799" s="4">
        <v>2</v>
      </c>
      <c r="E799" s="4">
        <v>62852</v>
      </c>
      <c r="F799" s="4">
        <f t="shared" si="50"/>
        <v>44110.43</v>
      </c>
      <c r="G799" s="4">
        <f t="shared" si="51"/>
        <v>18741.57</v>
      </c>
      <c r="H799" s="4" t="str">
        <v>Other</v>
      </c>
      <c r="I799" s="4" t="str">
        <v>High School</v>
      </c>
    </row>
    <row r="800" spans="1:9" x14ac:dyDescent="0.25">
      <c r="A800" s="4">
        <v>36</v>
      </c>
      <c r="B800" s="4">
        <f t="shared" si="48"/>
        <v>1</v>
      </c>
      <c r="C800" s="4">
        <f t="shared" si="49"/>
        <v>1</v>
      </c>
      <c r="D800" s="4">
        <v>14</v>
      </c>
      <c r="E800" s="4">
        <v>139095</v>
      </c>
      <c r="F800" s="4">
        <f t="shared" si="50"/>
        <v>133279.97</v>
      </c>
      <c r="G800" s="4">
        <f t="shared" si="51"/>
        <v>5815.0299999999988</v>
      </c>
      <c r="H800" s="4" t="str">
        <v>Male</v>
      </c>
      <c r="I800" s="4" t="str">
        <v>Bachelor's</v>
      </c>
    </row>
    <row r="801" spans="1:9" x14ac:dyDescent="0.25">
      <c r="A801" s="4">
        <v>30</v>
      </c>
      <c r="B801" s="4">
        <f t="shared" si="48"/>
        <v>2</v>
      </c>
      <c r="C801" s="4">
        <f t="shared" si="49"/>
        <v>2</v>
      </c>
      <c r="D801" s="4">
        <v>5</v>
      </c>
      <c r="E801" s="4">
        <v>106278</v>
      </c>
      <c r="F801" s="4">
        <f t="shared" si="50"/>
        <v>94656.689999999988</v>
      </c>
      <c r="G801" s="4">
        <f t="shared" si="51"/>
        <v>11621.310000000012</v>
      </c>
      <c r="H801" s="4" t="str">
        <v>Female</v>
      </c>
      <c r="I801" s="4" t="str">
        <v>Master's</v>
      </c>
    </row>
    <row r="802" spans="1:9" x14ac:dyDescent="0.25">
      <c r="A802" s="4">
        <v>28</v>
      </c>
      <c r="B802" s="4">
        <f t="shared" si="48"/>
        <v>1</v>
      </c>
      <c r="C802" s="4">
        <f t="shared" si="49"/>
        <v>2</v>
      </c>
      <c r="D802" s="4">
        <v>4</v>
      </c>
      <c r="E802" s="4">
        <v>90452</v>
      </c>
      <c r="F802" s="4">
        <f t="shared" si="50"/>
        <v>95728.31</v>
      </c>
      <c r="G802" s="4">
        <f t="shared" si="51"/>
        <v>-5276.3099999999977</v>
      </c>
      <c r="H802" s="4" t="str">
        <v>Male</v>
      </c>
      <c r="I802" s="4" t="str">
        <v>Master's</v>
      </c>
    </row>
    <row r="803" spans="1:9" x14ac:dyDescent="0.25">
      <c r="A803" s="4">
        <v>46</v>
      </c>
      <c r="B803" s="4">
        <f t="shared" si="48"/>
        <v>2</v>
      </c>
      <c r="C803" s="4">
        <f t="shared" si="49"/>
        <v>3</v>
      </c>
      <c r="D803" s="4">
        <v>23</v>
      </c>
      <c r="E803" s="4">
        <v>168304</v>
      </c>
      <c r="F803" s="4">
        <f t="shared" si="50"/>
        <v>205284.55000000002</v>
      </c>
      <c r="G803" s="4">
        <f t="shared" si="51"/>
        <v>-36980.550000000017</v>
      </c>
      <c r="H803" s="4" t="str">
        <v>Female</v>
      </c>
      <c r="I803" s="4" t="str">
        <v>PhD</v>
      </c>
    </row>
    <row r="804" spans="1:9" x14ac:dyDescent="0.25">
      <c r="A804" s="4">
        <v>34</v>
      </c>
      <c r="B804" s="4">
        <f t="shared" si="48"/>
        <v>1</v>
      </c>
      <c r="C804" s="4">
        <f t="shared" si="49"/>
        <v>1</v>
      </c>
      <c r="D804" s="4">
        <v>10</v>
      </c>
      <c r="E804" s="4">
        <v>126593</v>
      </c>
      <c r="F804" s="4">
        <f t="shared" si="50"/>
        <v>111326.61</v>
      </c>
      <c r="G804" s="4">
        <f t="shared" si="51"/>
        <v>15266.39</v>
      </c>
      <c r="H804" s="4" t="str">
        <v>Male</v>
      </c>
      <c r="I804" s="4" t="str">
        <v>Bachelor's</v>
      </c>
    </row>
    <row r="805" spans="1:9" x14ac:dyDescent="0.25">
      <c r="A805" s="4">
        <v>44</v>
      </c>
      <c r="B805" s="4">
        <f t="shared" si="48"/>
        <v>1</v>
      </c>
      <c r="C805" s="4">
        <f t="shared" si="49"/>
        <v>2</v>
      </c>
      <c r="D805" s="4">
        <v>19</v>
      </c>
      <c r="E805" s="4">
        <v>152203</v>
      </c>
      <c r="F805" s="4">
        <f t="shared" si="50"/>
        <v>173383.51</v>
      </c>
      <c r="G805" s="4">
        <f t="shared" si="51"/>
        <v>-21180.510000000009</v>
      </c>
      <c r="H805" s="4" t="str">
        <v>Male</v>
      </c>
      <c r="I805" s="4" t="str">
        <v>Master's</v>
      </c>
    </row>
    <row r="806" spans="1:9" x14ac:dyDescent="0.25">
      <c r="A806" s="4">
        <v>55</v>
      </c>
      <c r="B806" s="4">
        <f t="shared" si="48"/>
        <v>2</v>
      </c>
      <c r="C806" s="4">
        <f t="shared" si="49"/>
        <v>3</v>
      </c>
      <c r="D806" s="4">
        <v>30</v>
      </c>
      <c r="E806" s="4">
        <v>183138</v>
      </c>
      <c r="F806" s="4">
        <f t="shared" si="50"/>
        <v>240681.23</v>
      </c>
      <c r="G806" s="4">
        <f t="shared" si="51"/>
        <v>-57543.23000000001</v>
      </c>
      <c r="H806" s="4" t="str">
        <v>Female</v>
      </c>
      <c r="I806" s="4" t="str">
        <v>PhD</v>
      </c>
    </row>
    <row r="807" spans="1:9" x14ac:dyDescent="0.25">
      <c r="A807" s="4">
        <v>35</v>
      </c>
      <c r="B807" s="4">
        <f t="shared" si="48"/>
        <v>1</v>
      </c>
      <c r="C807" s="4">
        <f t="shared" si="49"/>
        <v>2</v>
      </c>
      <c r="D807" s="4">
        <v>9</v>
      </c>
      <c r="E807" s="4">
        <v>130275</v>
      </c>
      <c r="F807" s="4">
        <f t="shared" si="50"/>
        <v>120697.71</v>
      </c>
      <c r="G807" s="4">
        <f t="shared" si="51"/>
        <v>9577.2899999999936</v>
      </c>
      <c r="H807" s="4" t="str">
        <v>Male</v>
      </c>
      <c r="I807" s="4" t="str">
        <v>Master's</v>
      </c>
    </row>
    <row r="808" spans="1:9" x14ac:dyDescent="0.25">
      <c r="A808" s="4">
        <v>54</v>
      </c>
      <c r="B808" s="4">
        <f t="shared" si="48"/>
        <v>1</v>
      </c>
      <c r="C808" s="4">
        <f t="shared" si="49"/>
        <v>1</v>
      </c>
      <c r="D808" s="4">
        <v>29</v>
      </c>
      <c r="E808" s="4">
        <v>191915</v>
      </c>
      <c r="F808" s="4">
        <f t="shared" si="50"/>
        <v>209836.37</v>
      </c>
      <c r="G808" s="4">
        <f t="shared" si="51"/>
        <v>-17921.369999999995</v>
      </c>
      <c r="H808" s="4" t="str">
        <v>Male</v>
      </c>
      <c r="I808" s="4" t="str">
        <v>Bachelor's</v>
      </c>
    </row>
    <row r="809" spans="1:9" x14ac:dyDescent="0.25">
      <c r="A809" s="4">
        <v>23</v>
      </c>
      <c r="B809" s="4">
        <f t="shared" si="48"/>
        <v>2</v>
      </c>
      <c r="C809" s="4">
        <f t="shared" si="49"/>
        <v>0</v>
      </c>
      <c r="D809" s="4">
        <v>2</v>
      </c>
      <c r="E809" s="4">
        <v>62807</v>
      </c>
      <c r="F809" s="4">
        <f t="shared" si="50"/>
        <v>49846.29</v>
      </c>
      <c r="G809" s="4">
        <f t="shared" si="51"/>
        <v>12960.71</v>
      </c>
      <c r="H809" s="4" t="str">
        <v>Female</v>
      </c>
      <c r="I809" s="4" t="str">
        <v>High School</v>
      </c>
    </row>
    <row r="810" spans="1:9" x14ac:dyDescent="0.25">
      <c r="A810" s="4">
        <v>46</v>
      </c>
      <c r="B810" s="4">
        <f t="shared" si="48"/>
        <v>1</v>
      </c>
      <c r="C810" s="4">
        <f t="shared" si="49"/>
        <v>2</v>
      </c>
      <c r="D810" s="4">
        <v>21</v>
      </c>
      <c r="E810" s="4">
        <v>174305</v>
      </c>
      <c r="F810" s="4">
        <f t="shared" si="50"/>
        <v>183810.78999999998</v>
      </c>
      <c r="G810" s="4">
        <f t="shared" si="51"/>
        <v>-9505.789999999979</v>
      </c>
      <c r="H810" s="4" t="str">
        <v>Male</v>
      </c>
      <c r="I810" s="4" t="str">
        <v>Master's</v>
      </c>
    </row>
    <row r="811" spans="1:9" x14ac:dyDescent="0.25">
      <c r="A811" s="4">
        <v>33</v>
      </c>
      <c r="B811" s="4">
        <f t="shared" si="48"/>
        <v>2</v>
      </c>
      <c r="C811" s="4">
        <f t="shared" si="49"/>
        <v>1</v>
      </c>
      <c r="D811" s="4">
        <v>9</v>
      </c>
      <c r="E811" s="4">
        <v>133326</v>
      </c>
      <c r="F811" s="4">
        <f t="shared" si="50"/>
        <v>100377.10999999999</v>
      </c>
      <c r="G811" s="4">
        <f t="shared" si="51"/>
        <v>32948.890000000014</v>
      </c>
      <c r="H811" s="4" t="str">
        <v>Female</v>
      </c>
      <c r="I811" s="4" t="str">
        <v>Bachelor's</v>
      </c>
    </row>
    <row r="812" spans="1:9" x14ac:dyDescent="0.25">
      <c r="A812" s="4">
        <v>26</v>
      </c>
      <c r="B812" s="4">
        <f t="shared" si="48"/>
        <v>1</v>
      </c>
      <c r="C812" s="4">
        <f t="shared" si="49"/>
        <v>2</v>
      </c>
      <c r="D812" s="4">
        <v>4</v>
      </c>
      <c r="E812" s="4">
        <v>75656</v>
      </c>
      <c r="F812" s="4">
        <f t="shared" si="50"/>
        <v>96827.11</v>
      </c>
      <c r="G812" s="4">
        <f t="shared" si="51"/>
        <v>-21171.11</v>
      </c>
      <c r="H812" s="4" t="str">
        <v>Male</v>
      </c>
      <c r="I812" s="4" t="str">
        <v>Master's</v>
      </c>
    </row>
    <row r="813" spans="1:9" x14ac:dyDescent="0.25">
      <c r="A813" s="4">
        <v>43</v>
      </c>
      <c r="B813" s="4">
        <f t="shared" si="48"/>
        <v>2</v>
      </c>
      <c r="C813" s="4">
        <f t="shared" si="49"/>
        <v>3</v>
      </c>
      <c r="D813" s="4">
        <v>19</v>
      </c>
      <c r="E813" s="4">
        <v>155944</v>
      </c>
      <c r="F813" s="4">
        <f t="shared" si="50"/>
        <v>183880.58999999997</v>
      </c>
      <c r="G813" s="4">
        <f t="shared" si="51"/>
        <v>-27936.589999999967</v>
      </c>
      <c r="H813" s="4" t="str">
        <v>Female</v>
      </c>
      <c r="I813" s="4" t="str">
        <v>PhD</v>
      </c>
    </row>
    <row r="814" spans="1:9" x14ac:dyDescent="0.25">
      <c r="A814" s="4">
        <v>36</v>
      </c>
      <c r="B814" s="4">
        <f t="shared" si="48"/>
        <v>1</v>
      </c>
      <c r="C814" s="4">
        <f t="shared" si="49"/>
        <v>2</v>
      </c>
      <c r="D814" s="4">
        <v>11</v>
      </c>
      <c r="E814" s="4">
        <v>137775</v>
      </c>
      <c r="F814" s="4">
        <f t="shared" si="50"/>
        <v>131674.39000000001</v>
      </c>
      <c r="G814" s="4">
        <f t="shared" si="51"/>
        <v>6100.609999999986</v>
      </c>
      <c r="H814" s="4" t="str">
        <v>Male</v>
      </c>
      <c r="I814" s="4" t="str">
        <v>Master's</v>
      </c>
    </row>
    <row r="815" spans="1:9" x14ac:dyDescent="0.25">
      <c r="A815" s="4">
        <v>23</v>
      </c>
      <c r="B815" s="4">
        <f t="shared" si="48"/>
        <v>2</v>
      </c>
      <c r="C815" s="4">
        <f t="shared" si="49"/>
        <v>1</v>
      </c>
      <c r="D815" s="4">
        <v>0</v>
      </c>
      <c r="E815" s="4">
        <v>51831</v>
      </c>
      <c r="F815" s="4">
        <f t="shared" si="50"/>
        <v>54003.75</v>
      </c>
      <c r="G815" s="4">
        <f t="shared" si="51"/>
        <v>-2172.75</v>
      </c>
      <c r="H815" s="4" t="str">
        <v>Female</v>
      </c>
      <c r="I815" s="4" t="str">
        <v>Bachelor's</v>
      </c>
    </row>
    <row r="816" spans="1:9" x14ac:dyDescent="0.25">
      <c r="A816" s="4">
        <v>49</v>
      </c>
      <c r="B816" s="4">
        <f t="shared" si="48"/>
        <v>1</v>
      </c>
      <c r="C816" s="4">
        <f t="shared" si="49"/>
        <v>2</v>
      </c>
      <c r="D816" s="4">
        <v>22</v>
      </c>
      <c r="E816" s="4">
        <v>182237</v>
      </c>
      <c r="F816" s="4">
        <f t="shared" si="50"/>
        <v>187925.63</v>
      </c>
      <c r="G816" s="4">
        <f t="shared" si="51"/>
        <v>-5688.6300000000047</v>
      </c>
      <c r="H816" s="4" t="str">
        <v>Male</v>
      </c>
      <c r="I816" s="4" t="str">
        <v>Master's</v>
      </c>
    </row>
    <row r="817" spans="1:9" x14ac:dyDescent="0.25">
      <c r="A817" s="4">
        <v>35</v>
      </c>
      <c r="B817" s="4">
        <f t="shared" si="48"/>
        <v>2</v>
      </c>
      <c r="C817" s="4">
        <f t="shared" si="49"/>
        <v>2</v>
      </c>
      <c r="D817" s="4">
        <v>10</v>
      </c>
      <c r="E817" s="4">
        <v>151901</v>
      </c>
      <c r="F817" s="4">
        <f t="shared" si="50"/>
        <v>120724.89</v>
      </c>
      <c r="G817" s="4">
        <f t="shared" si="51"/>
        <v>31176.11</v>
      </c>
      <c r="H817" s="4" t="str">
        <v>Female</v>
      </c>
      <c r="I817" s="4" t="str">
        <v>Master's</v>
      </c>
    </row>
    <row r="818" spans="1:9" x14ac:dyDescent="0.25">
      <c r="A818" s="4">
        <v>31</v>
      </c>
      <c r="B818" s="4">
        <f t="shared" si="48"/>
        <v>1</v>
      </c>
      <c r="C818" s="4">
        <f t="shared" si="49"/>
        <v>1</v>
      </c>
      <c r="D818" s="4">
        <v>8</v>
      </c>
      <c r="E818" s="4">
        <v>100052</v>
      </c>
      <c r="F818" s="4">
        <f t="shared" si="50"/>
        <v>101448.73</v>
      </c>
      <c r="G818" s="4">
        <f t="shared" si="51"/>
        <v>-1396.7299999999959</v>
      </c>
      <c r="H818" s="4" t="str">
        <v>Male</v>
      </c>
      <c r="I818" s="4" t="str">
        <v>Bachelor's</v>
      </c>
    </row>
    <row r="819" spans="1:9" x14ac:dyDescent="0.25">
      <c r="A819" s="4">
        <v>54</v>
      </c>
      <c r="B819" s="4">
        <f t="shared" si="48"/>
        <v>3</v>
      </c>
      <c r="C819" s="4">
        <f t="shared" si="49"/>
        <v>0</v>
      </c>
      <c r="D819" s="4">
        <v>29</v>
      </c>
      <c r="E819" s="4">
        <v>158254</v>
      </c>
      <c r="F819" s="4">
        <f t="shared" si="50"/>
        <v>182681.11000000002</v>
      </c>
      <c r="G819" s="4">
        <f t="shared" si="51"/>
        <v>-24427.110000000015</v>
      </c>
      <c r="H819" s="4" t="str">
        <v>Other</v>
      </c>
      <c r="I819" s="4" t="str">
        <v>High School</v>
      </c>
    </row>
    <row r="820" spans="1:9" x14ac:dyDescent="0.25">
      <c r="A820" s="4">
        <v>43</v>
      </c>
      <c r="B820" s="4">
        <f t="shared" si="48"/>
        <v>1</v>
      </c>
      <c r="C820" s="4">
        <f t="shared" si="49"/>
        <v>2</v>
      </c>
      <c r="D820" s="4">
        <v>20</v>
      </c>
      <c r="E820" s="4">
        <v>167207</v>
      </c>
      <c r="F820" s="4">
        <f t="shared" si="50"/>
        <v>179695.95</v>
      </c>
      <c r="G820" s="4">
        <f t="shared" si="51"/>
        <v>-12488.950000000012</v>
      </c>
      <c r="H820" s="4" t="str">
        <v>Male</v>
      </c>
      <c r="I820" s="4" t="str">
        <v>Master's</v>
      </c>
    </row>
    <row r="821" spans="1:9" x14ac:dyDescent="0.25">
      <c r="A821" s="4">
        <v>33</v>
      </c>
      <c r="B821" s="4">
        <f t="shared" si="48"/>
        <v>2</v>
      </c>
      <c r="C821" s="4">
        <f t="shared" si="49"/>
        <v>2</v>
      </c>
      <c r="D821" s="4">
        <v>10</v>
      </c>
      <c r="E821" s="4">
        <v>112439</v>
      </c>
      <c r="F821" s="4">
        <f t="shared" si="50"/>
        <v>121823.69</v>
      </c>
      <c r="G821" s="4">
        <f t="shared" si="51"/>
        <v>-9384.6900000000023</v>
      </c>
      <c r="H821" s="4" t="str">
        <v>Female</v>
      </c>
      <c r="I821" s="4" t="str">
        <v>Master's</v>
      </c>
    </row>
    <row r="822" spans="1:9" x14ac:dyDescent="0.25">
      <c r="A822" s="4">
        <v>52</v>
      </c>
      <c r="B822" s="4">
        <f t="shared" si="48"/>
        <v>2</v>
      </c>
      <c r="C822" s="4">
        <f t="shared" si="49"/>
        <v>3</v>
      </c>
      <c r="D822" s="4">
        <v>29</v>
      </c>
      <c r="E822" s="4">
        <v>194214</v>
      </c>
      <c r="F822" s="4">
        <f t="shared" si="50"/>
        <v>236566.39</v>
      </c>
      <c r="G822" s="4">
        <f t="shared" si="51"/>
        <v>-42352.390000000014</v>
      </c>
      <c r="H822" s="4" t="str">
        <v>Female</v>
      </c>
      <c r="I822" s="4" t="str">
        <v>PhD</v>
      </c>
    </row>
    <row r="823" spans="1:9" x14ac:dyDescent="0.25">
      <c r="A823" s="4">
        <v>28</v>
      </c>
      <c r="B823" s="4">
        <f t="shared" si="48"/>
        <v>1</v>
      </c>
      <c r="C823" s="4">
        <f t="shared" si="49"/>
        <v>1</v>
      </c>
      <c r="D823" s="4">
        <v>5</v>
      </c>
      <c r="E823" s="4">
        <v>84407</v>
      </c>
      <c r="F823" s="4">
        <f t="shared" si="50"/>
        <v>85807.81</v>
      </c>
      <c r="G823" s="4">
        <f t="shared" si="51"/>
        <v>-1400.8099999999977</v>
      </c>
      <c r="H823" s="4" t="str">
        <v>Male</v>
      </c>
      <c r="I823" s="4" t="str">
        <v>Bachelor's</v>
      </c>
    </row>
    <row r="824" spans="1:9" x14ac:dyDescent="0.25">
      <c r="A824" s="4">
        <v>36</v>
      </c>
      <c r="B824" s="4">
        <f t="shared" si="48"/>
        <v>2</v>
      </c>
      <c r="C824" s="4">
        <f t="shared" si="49"/>
        <v>2</v>
      </c>
      <c r="D824" s="4">
        <v>13</v>
      </c>
      <c r="E824" s="4">
        <v>139413</v>
      </c>
      <c r="F824" s="4">
        <f t="shared" si="50"/>
        <v>137464.60999999999</v>
      </c>
      <c r="G824" s="4">
        <f t="shared" si="51"/>
        <v>1948.390000000014</v>
      </c>
      <c r="H824" s="4" t="str">
        <v>Female</v>
      </c>
      <c r="I824" s="4" t="str">
        <v>Master's</v>
      </c>
    </row>
    <row r="825" spans="1:9" x14ac:dyDescent="0.25">
      <c r="A825" s="4">
        <v>43</v>
      </c>
      <c r="B825" s="4">
        <f t="shared" si="48"/>
        <v>1</v>
      </c>
      <c r="C825" s="4">
        <f t="shared" si="49"/>
        <v>1</v>
      </c>
      <c r="D825" s="4">
        <v>20</v>
      </c>
      <c r="E825" s="4">
        <v>143084</v>
      </c>
      <c r="F825" s="4">
        <f t="shared" si="50"/>
        <v>164012.41</v>
      </c>
      <c r="G825" s="4">
        <f t="shared" si="51"/>
        <v>-20928.410000000003</v>
      </c>
      <c r="H825" s="4" t="str">
        <v>Male</v>
      </c>
      <c r="I825" s="4" t="str">
        <v>Bachelor's</v>
      </c>
    </row>
    <row r="826" spans="1:9" x14ac:dyDescent="0.25">
      <c r="A826" s="4">
        <v>50</v>
      </c>
      <c r="B826" s="4">
        <f t="shared" si="48"/>
        <v>2</v>
      </c>
      <c r="C826" s="4">
        <f t="shared" si="49"/>
        <v>2</v>
      </c>
      <c r="D826" s="4">
        <v>25</v>
      </c>
      <c r="E826" s="4">
        <v>192344</v>
      </c>
      <c r="F826" s="4">
        <f t="shared" si="50"/>
        <v>198929.49</v>
      </c>
      <c r="G826" s="4">
        <f t="shared" si="51"/>
        <v>-6585.4899999999907</v>
      </c>
      <c r="H826" s="4" t="str">
        <v>Female</v>
      </c>
      <c r="I826" s="4" t="str">
        <v>Master's</v>
      </c>
    </row>
    <row r="827" spans="1:9" x14ac:dyDescent="0.25">
      <c r="A827" s="4">
        <v>24</v>
      </c>
      <c r="B827" s="4">
        <f t="shared" si="48"/>
        <v>1</v>
      </c>
      <c r="C827" s="4">
        <f t="shared" si="49"/>
        <v>3</v>
      </c>
      <c r="D827" s="4">
        <v>1</v>
      </c>
      <c r="E827" s="4">
        <v>106132</v>
      </c>
      <c r="F827" s="4">
        <f t="shared" si="50"/>
        <v>96320.33</v>
      </c>
      <c r="G827" s="4">
        <f t="shared" si="51"/>
        <v>9811.6699999999983</v>
      </c>
      <c r="H827" s="4" t="str">
        <v>Male</v>
      </c>
      <c r="I827" s="4" t="str">
        <v>PhD</v>
      </c>
    </row>
    <row r="828" spans="1:9" x14ac:dyDescent="0.25">
      <c r="A828" s="4">
        <v>52</v>
      </c>
      <c r="B828" s="4">
        <f t="shared" si="48"/>
        <v>1</v>
      </c>
      <c r="C828" s="4">
        <f t="shared" si="49"/>
        <v>2</v>
      </c>
      <c r="D828" s="4">
        <v>26</v>
      </c>
      <c r="E828" s="4">
        <v>184816</v>
      </c>
      <c r="F828" s="4">
        <f t="shared" si="50"/>
        <v>209329.59000000003</v>
      </c>
      <c r="G828" s="4">
        <f t="shared" si="51"/>
        <v>-24513.590000000026</v>
      </c>
      <c r="H828" s="4" t="str">
        <v>Male</v>
      </c>
      <c r="I828" s="4" t="str">
        <v>Master's</v>
      </c>
    </row>
    <row r="829" spans="1:9" x14ac:dyDescent="0.25">
      <c r="A829" s="4">
        <v>46</v>
      </c>
      <c r="B829" s="4">
        <f t="shared" si="48"/>
        <v>2</v>
      </c>
      <c r="C829" s="4">
        <f t="shared" si="49"/>
        <v>1</v>
      </c>
      <c r="D829" s="4">
        <v>19</v>
      </c>
      <c r="E829" s="4">
        <v>150248</v>
      </c>
      <c r="F829" s="4">
        <f t="shared" si="50"/>
        <v>150865.31</v>
      </c>
      <c r="G829" s="4">
        <f t="shared" si="51"/>
        <v>-617.30999999999767</v>
      </c>
      <c r="H829" s="4" t="str">
        <v>Female</v>
      </c>
      <c r="I829" s="4" t="str">
        <v>Bachelor's</v>
      </c>
    </row>
    <row r="830" spans="1:9" x14ac:dyDescent="0.25">
      <c r="A830" s="4">
        <v>38</v>
      </c>
      <c r="B830" s="4">
        <f t="shared" si="48"/>
        <v>1</v>
      </c>
      <c r="C830" s="4">
        <f t="shared" si="49"/>
        <v>2</v>
      </c>
      <c r="D830" s="4">
        <v>15</v>
      </c>
      <c r="E830" s="4">
        <v>170995</v>
      </c>
      <c r="F830" s="4">
        <f t="shared" si="50"/>
        <v>153627.75</v>
      </c>
      <c r="G830" s="4">
        <f t="shared" si="51"/>
        <v>17367.25</v>
      </c>
      <c r="H830" s="4" t="str">
        <v>Male</v>
      </c>
      <c r="I830" s="4" t="str">
        <v>Master's</v>
      </c>
    </row>
    <row r="831" spans="1:9" x14ac:dyDescent="0.25">
      <c r="A831" s="4">
        <v>29</v>
      </c>
      <c r="B831" s="4">
        <f t="shared" si="48"/>
        <v>1</v>
      </c>
      <c r="C831" s="4">
        <f t="shared" si="49"/>
        <v>1</v>
      </c>
      <c r="D831" s="4">
        <v>6</v>
      </c>
      <c r="E831" s="4">
        <v>88035</v>
      </c>
      <c r="F831" s="4">
        <f t="shared" si="50"/>
        <v>91021.45</v>
      </c>
      <c r="G831" s="4">
        <f t="shared" si="51"/>
        <v>-2986.4499999999971</v>
      </c>
      <c r="H831" s="4" t="str">
        <v>Male</v>
      </c>
      <c r="I831" s="4" t="str">
        <v>Bachelor's</v>
      </c>
    </row>
    <row r="832" spans="1:9" x14ac:dyDescent="0.25">
      <c r="A832" s="4">
        <v>33</v>
      </c>
      <c r="B832" s="4">
        <f t="shared" si="48"/>
        <v>2</v>
      </c>
      <c r="C832" s="4">
        <f t="shared" si="49"/>
        <v>2</v>
      </c>
      <c r="D832" s="4">
        <v>10</v>
      </c>
      <c r="E832" s="4">
        <v>119419</v>
      </c>
      <c r="F832" s="4">
        <f t="shared" si="50"/>
        <v>121823.69</v>
      </c>
      <c r="G832" s="4">
        <f t="shared" si="51"/>
        <v>-2404.6900000000023</v>
      </c>
      <c r="H832" s="4" t="str">
        <v>Female</v>
      </c>
      <c r="I832" s="4" t="str">
        <v>Master's</v>
      </c>
    </row>
    <row r="833" spans="1:9" x14ac:dyDescent="0.25">
      <c r="A833" s="4">
        <v>47</v>
      </c>
      <c r="B833" s="4">
        <f t="shared" si="48"/>
        <v>1</v>
      </c>
      <c r="C833" s="4">
        <f t="shared" si="49"/>
        <v>3</v>
      </c>
      <c r="D833" s="4">
        <v>21</v>
      </c>
      <c r="E833" s="4">
        <v>173582</v>
      </c>
      <c r="F833" s="4">
        <f t="shared" si="50"/>
        <v>198944.93</v>
      </c>
      <c r="G833" s="4">
        <f t="shared" si="51"/>
        <v>-25362.929999999993</v>
      </c>
      <c r="H833" s="4" t="str">
        <v>Male</v>
      </c>
      <c r="I833" s="4" t="str">
        <v>PhD</v>
      </c>
    </row>
    <row r="834" spans="1:9" x14ac:dyDescent="0.25">
      <c r="A834" s="4">
        <v>45</v>
      </c>
      <c r="B834" s="4">
        <f t="shared" ref="B834:B897" si="52">IF(H834 = "Male", 1, IF(H834 = "Female", 2, IF(H834 = "Other", 3)))</f>
        <v>2</v>
      </c>
      <c r="C834" s="4">
        <f t="shared" ref="C834:C897" si="53">IF(I834 = "High School", 0, IF(I834 = "Bachelor's", 1, IF(I834 = "Master's", 2, IF(I834 = "PhD", 3))))</f>
        <v>2</v>
      </c>
      <c r="D834" s="4">
        <v>23</v>
      </c>
      <c r="E834" s="4">
        <v>174436</v>
      </c>
      <c r="F834" s="4">
        <f t="shared" si="50"/>
        <v>190150.41</v>
      </c>
      <c r="G834" s="4">
        <f t="shared" si="51"/>
        <v>-15714.410000000003</v>
      </c>
      <c r="H834" s="4" t="str">
        <v>Female</v>
      </c>
      <c r="I834" s="4" t="str">
        <v>Master's</v>
      </c>
    </row>
    <row r="835" spans="1:9" x14ac:dyDescent="0.25">
      <c r="A835" s="4">
        <v>28</v>
      </c>
      <c r="B835" s="4">
        <f t="shared" si="52"/>
        <v>1</v>
      </c>
      <c r="C835" s="4">
        <f t="shared" si="53"/>
        <v>1</v>
      </c>
      <c r="D835" s="4">
        <v>4</v>
      </c>
      <c r="E835" s="4">
        <v>71699</v>
      </c>
      <c r="F835" s="4">
        <f t="shared" ref="F835:F898" si="54">62428.13 + (-549.4*A835) + (-5735.86*B835) + (15683.54*C835) + (5763.04*D835)</f>
        <v>80044.77</v>
      </c>
      <c r="G835" s="4">
        <f t="shared" ref="G835:G898" si="55">E835-F835</f>
        <v>-8345.7700000000041</v>
      </c>
      <c r="H835" s="4" t="str">
        <v>Male</v>
      </c>
      <c r="I835" s="4" t="str">
        <v>Bachelor's</v>
      </c>
    </row>
    <row r="836" spans="1:9" x14ac:dyDescent="0.25">
      <c r="A836" s="4">
        <v>42</v>
      </c>
      <c r="B836" s="4">
        <f t="shared" si="52"/>
        <v>2</v>
      </c>
      <c r="C836" s="4">
        <f t="shared" si="53"/>
        <v>2</v>
      </c>
      <c r="D836" s="4">
        <v>14</v>
      </c>
      <c r="E836" s="4">
        <v>163558</v>
      </c>
      <c r="F836" s="4">
        <f t="shared" si="54"/>
        <v>139931.25</v>
      </c>
      <c r="G836" s="4">
        <f t="shared" si="55"/>
        <v>23626.75</v>
      </c>
      <c r="H836" s="4" t="str">
        <v>Female</v>
      </c>
      <c r="I836" s="4" t="str">
        <v>Master's</v>
      </c>
    </row>
    <row r="837" spans="1:9" x14ac:dyDescent="0.25">
      <c r="A837" s="4">
        <v>46</v>
      </c>
      <c r="B837" s="4">
        <f t="shared" si="52"/>
        <v>1</v>
      </c>
      <c r="C837" s="4">
        <f t="shared" si="53"/>
        <v>1</v>
      </c>
      <c r="D837" s="4">
        <v>24</v>
      </c>
      <c r="E837" s="4">
        <v>166828</v>
      </c>
      <c r="F837" s="4">
        <f t="shared" si="54"/>
        <v>185416.37</v>
      </c>
      <c r="G837" s="4">
        <f t="shared" si="55"/>
        <v>-18588.369999999995</v>
      </c>
      <c r="H837" s="4" t="str">
        <v>Male</v>
      </c>
      <c r="I837" s="4" t="str">
        <v>Bachelor's</v>
      </c>
    </row>
    <row r="838" spans="1:9" x14ac:dyDescent="0.25">
      <c r="A838" s="4">
        <v>38</v>
      </c>
      <c r="B838" s="4">
        <f t="shared" si="52"/>
        <v>2</v>
      </c>
      <c r="C838" s="4">
        <f t="shared" si="53"/>
        <v>3</v>
      </c>
      <c r="D838" s="4">
        <v>15</v>
      </c>
      <c r="E838" s="4">
        <v>144496</v>
      </c>
      <c r="F838" s="4">
        <f t="shared" si="54"/>
        <v>163575.43</v>
      </c>
      <c r="G838" s="4">
        <f t="shared" si="55"/>
        <v>-19079.429999999993</v>
      </c>
      <c r="H838" s="4" t="str">
        <v>Female</v>
      </c>
      <c r="I838" s="4" t="str">
        <v>PhD</v>
      </c>
    </row>
    <row r="839" spans="1:9" x14ac:dyDescent="0.25">
      <c r="A839" s="4">
        <v>54</v>
      </c>
      <c r="B839" s="4">
        <f t="shared" si="52"/>
        <v>1</v>
      </c>
      <c r="C839" s="4">
        <f t="shared" si="53"/>
        <v>2</v>
      </c>
      <c r="D839" s="4">
        <v>31</v>
      </c>
      <c r="E839" s="4">
        <v>193746</v>
      </c>
      <c r="F839" s="4">
        <f t="shared" si="54"/>
        <v>237045.99</v>
      </c>
      <c r="G839" s="4">
        <f t="shared" si="55"/>
        <v>-43299.989999999991</v>
      </c>
      <c r="H839" s="4" t="str">
        <v>Male</v>
      </c>
      <c r="I839" s="4" t="str">
        <v>Master's</v>
      </c>
    </row>
    <row r="840" spans="1:9" x14ac:dyDescent="0.25">
      <c r="A840" s="4">
        <v>33</v>
      </c>
      <c r="B840" s="4">
        <f t="shared" si="52"/>
        <v>2</v>
      </c>
      <c r="C840" s="4">
        <f t="shared" si="53"/>
        <v>2</v>
      </c>
      <c r="D840" s="4">
        <v>8</v>
      </c>
      <c r="E840" s="4">
        <v>122581</v>
      </c>
      <c r="F840" s="4">
        <f t="shared" si="54"/>
        <v>110297.60999999999</v>
      </c>
      <c r="G840" s="4">
        <f t="shared" si="55"/>
        <v>12283.390000000014</v>
      </c>
      <c r="H840" s="4" t="str">
        <v>Female</v>
      </c>
      <c r="I840" s="4" t="str">
        <v>Master's</v>
      </c>
    </row>
    <row r="841" spans="1:9" x14ac:dyDescent="0.25">
      <c r="A841" s="4">
        <v>27</v>
      </c>
      <c r="B841" s="4">
        <f t="shared" si="52"/>
        <v>1</v>
      </c>
      <c r="C841" s="4">
        <f t="shared" si="53"/>
        <v>0</v>
      </c>
      <c r="D841" s="4">
        <v>4</v>
      </c>
      <c r="E841" s="4">
        <v>79767</v>
      </c>
      <c r="F841" s="4">
        <f t="shared" si="54"/>
        <v>64910.630000000005</v>
      </c>
      <c r="G841" s="4">
        <f t="shared" si="55"/>
        <v>14856.369999999995</v>
      </c>
      <c r="H841" s="4" t="str">
        <v>Male</v>
      </c>
      <c r="I841" s="4" t="str">
        <v>High School</v>
      </c>
    </row>
    <row r="842" spans="1:9" x14ac:dyDescent="0.25">
      <c r="A842" s="4">
        <v>50</v>
      </c>
      <c r="B842" s="4">
        <f t="shared" si="52"/>
        <v>2</v>
      </c>
      <c r="C842" s="4">
        <f t="shared" si="53"/>
        <v>1</v>
      </c>
      <c r="D842" s="4">
        <v>25</v>
      </c>
      <c r="E842" s="4">
        <v>177177</v>
      </c>
      <c r="F842" s="4">
        <f t="shared" si="54"/>
        <v>183245.95</v>
      </c>
      <c r="G842" s="4">
        <f t="shared" si="55"/>
        <v>-6068.9500000000116</v>
      </c>
      <c r="H842" s="4" t="str">
        <v>Female</v>
      </c>
      <c r="I842" s="4" t="str">
        <v>Bachelor's</v>
      </c>
    </row>
    <row r="843" spans="1:9" x14ac:dyDescent="0.25">
      <c r="A843" s="4">
        <v>26</v>
      </c>
      <c r="B843" s="4">
        <f t="shared" si="52"/>
        <v>1</v>
      </c>
      <c r="C843" s="4">
        <f t="shared" si="53"/>
        <v>2</v>
      </c>
      <c r="D843" s="4">
        <v>4</v>
      </c>
      <c r="E843" s="4">
        <v>89843</v>
      </c>
      <c r="F843" s="4">
        <f t="shared" si="54"/>
        <v>96827.11</v>
      </c>
      <c r="G843" s="4">
        <f t="shared" si="55"/>
        <v>-6984.1100000000006</v>
      </c>
      <c r="H843" s="4" t="str">
        <v>Male</v>
      </c>
      <c r="I843" s="4" t="str">
        <v>Master's</v>
      </c>
    </row>
    <row r="844" spans="1:9" x14ac:dyDescent="0.25">
      <c r="A844" s="4">
        <v>31</v>
      </c>
      <c r="B844" s="4">
        <f t="shared" si="52"/>
        <v>2</v>
      </c>
      <c r="C844" s="4">
        <f t="shared" si="53"/>
        <v>2</v>
      </c>
      <c r="D844" s="4">
        <v>6</v>
      </c>
      <c r="E844" s="4">
        <v>113563</v>
      </c>
      <c r="F844" s="4">
        <f t="shared" si="54"/>
        <v>99870.329999999987</v>
      </c>
      <c r="G844" s="4">
        <f t="shared" si="55"/>
        <v>13692.670000000013</v>
      </c>
      <c r="H844" s="4" t="str">
        <v>Female</v>
      </c>
      <c r="I844" s="4" t="str">
        <v>Master's</v>
      </c>
    </row>
    <row r="845" spans="1:9" x14ac:dyDescent="0.25">
      <c r="A845" s="4">
        <v>35</v>
      </c>
      <c r="B845" s="4">
        <f t="shared" si="52"/>
        <v>1</v>
      </c>
      <c r="C845" s="4">
        <f t="shared" si="53"/>
        <v>1</v>
      </c>
      <c r="D845" s="4">
        <v>10</v>
      </c>
      <c r="E845" s="4">
        <v>128712</v>
      </c>
      <c r="F845" s="4">
        <f t="shared" si="54"/>
        <v>110777.20999999999</v>
      </c>
      <c r="G845" s="4">
        <f t="shared" si="55"/>
        <v>17934.790000000008</v>
      </c>
      <c r="H845" s="4" t="str">
        <v>Male</v>
      </c>
      <c r="I845" s="4" t="str">
        <v>Bachelor's</v>
      </c>
    </row>
    <row r="846" spans="1:9" x14ac:dyDescent="0.25">
      <c r="A846" s="4">
        <v>44</v>
      </c>
      <c r="B846" s="4">
        <f t="shared" si="52"/>
        <v>2</v>
      </c>
      <c r="C846" s="4">
        <f t="shared" si="53"/>
        <v>3</v>
      </c>
      <c r="D846" s="4">
        <v>18</v>
      </c>
      <c r="E846" s="4">
        <v>161621</v>
      </c>
      <c r="F846" s="4">
        <f t="shared" si="54"/>
        <v>177568.15</v>
      </c>
      <c r="G846" s="4">
        <f t="shared" si="55"/>
        <v>-15947.149999999994</v>
      </c>
      <c r="H846" s="4" t="str">
        <v>Female</v>
      </c>
      <c r="I846" s="4" t="str">
        <v>PhD</v>
      </c>
    </row>
    <row r="847" spans="1:9" x14ac:dyDescent="0.25">
      <c r="A847" s="4">
        <v>32</v>
      </c>
      <c r="B847" s="4">
        <f t="shared" si="52"/>
        <v>1</v>
      </c>
      <c r="C847" s="4">
        <f t="shared" si="53"/>
        <v>2</v>
      </c>
      <c r="D847" s="4">
        <v>8</v>
      </c>
      <c r="E847" s="4">
        <v>121454</v>
      </c>
      <c r="F847" s="4">
        <f t="shared" si="54"/>
        <v>116582.87</v>
      </c>
      <c r="G847" s="4">
        <f t="shared" si="55"/>
        <v>4871.1300000000047</v>
      </c>
      <c r="H847" s="4" t="str">
        <v>Male</v>
      </c>
      <c r="I847" s="4" t="str">
        <v>Master's</v>
      </c>
    </row>
    <row r="848" spans="1:9" x14ac:dyDescent="0.25">
      <c r="A848" s="4">
        <v>54</v>
      </c>
      <c r="B848" s="4">
        <f t="shared" si="52"/>
        <v>1</v>
      </c>
      <c r="C848" s="4">
        <f t="shared" si="53"/>
        <v>1</v>
      </c>
      <c r="D848" s="4">
        <v>25</v>
      </c>
      <c r="E848" s="4">
        <v>179987</v>
      </c>
      <c r="F848" s="4">
        <f t="shared" si="54"/>
        <v>186784.21</v>
      </c>
      <c r="G848" s="4">
        <f t="shared" si="55"/>
        <v>-6797.2099999999919</v>
      </c>
      <c r="H848" s="4" t="str">
        <v>Male</v>
      </c>
      <c r="I848" s="4" t="str">
        <v>Bachelor's</v>
      </c>
    </row>
    <row r="849" spans="1:9" x14ac:dyDescent="0.25">
      <c r="A849" s="4">
        <v>26</v>
      </c>
      <c r="B849" s="4">
        <f t="shared" si="52"/>
        <v>2</v>
      </c>
      <c r="C849" s="4">
        <f t="shared" si="53"/>
        <v>2</v>
      </c>
      <c r="D849" s="4">
        <v>3</v>
      </c>
      <c r="E849" s="4">
        <v>72649</v>
      </c>
      <c r="F849" s="4">
        <f t="shared" si="54"/>
        <v>85328.209999999992</v>
      </c>
      <c r="G849" s="4">
        <f t="shared" si="55"/>
        <v>-12679.209999999992</v>
      </c>
      <c r="H849" s="4" t="str">
        <v>Female</v>
      </c>
      <c r="I849" s="4" t="str">
        <v>Master's</v>
      </c>
    </row>
    <row r="850" spans="1:9" x14ac:dyDescent="0.25">
      <c r="A850" s="4">
        <v>23</v>
      </c>
      <c r="B850" s="4">
        <f t="shared" si="52"/>
        <v>1</v>
      </c>
      <c r="C850" s="4">
        <f t="shared" si="53"/>
        <v>3</v>
      </c>
      <c r="D850" s="4">
        <v>0</v>
      </c>
      <c r="E850" s="4">
        <v>52612</v>
      </c>
      <c r="F850" s="4">
        <f t="shared" si="54"/>
        <v>91106.69</v>
      </c>
      <c r="G850" s="4">
        <f t="shared" si="55"/>
        <v>-38494.69</v>
      </c>
      <c r="H850" s="4" t="str">
        <v>Male</v>
      </c>
      <c r="I850" s="4" t="str">
        <v>PhD</v>
      </c>
    </row>
    <row r="851" spans="1:9" x14ac:dyDescent="0.25">
      <c r="A851" s="4">
        <v>48</v>
      </c>
      <c r="B851" s="4">
        <f t="shared" si="52"/>
        <v>2</v>
      </c>
      <c r="C851" s="4">
        <f t="shared" si="53"/>
        <v>2</v>
      </c>
      <c r="D851" s="4">
        <v>24</v>
      </c>
      <c r="E851" s="4">
        <v>184006</v>
      </c>
      <c r="F851" s="4">
        <f t="shared" si="54"/>
        <v>194265.25</v>
      </c>
      <c r="G851" s="4">
        <f t="shared" si="55"/>
        <v>-10259.25</v>
      </c>
      <c r="H851" s="4" t="str">
        <v>Female</v>
      </c>
      <c r="I851" s="4" t="str">
        <v>Master's</v>
      </c>
    </row>
    <row r="852" spans="1:9" x14ac:dyDescent="0.25">
      <c r="A852" s="4">
        <v>38</v>
      </c>
      <c r="B852" s="4">
        <f t="shared" si="52"/>
        <v>1</v>
      </c>
      <c r="C852" s="4">
        <f t="shared" si="53"/>
        <v>1</v>
      </c>
      <c r="D852" s="4">
        <v>12</v>
      </c>
      <c r="E852" s="4">
        <v>131960</v>
      </c>
      <c r="F852" s="4">
        <f t="shared" si="54"/>
        <v>120655.09</v>
      </c>
      <c r="G852" s="4">
        <f t="shared" si="55"/>
        <v>11304.910000000003</v>
      </c>
      <c r="H852" s="4" t="str">
        <v>Male</v>
      </c>
      <c r="I852" s="4" t="str">
        <v>Bachelor's</v>
      </c>
    </row>
    <row r="853" spans="1:9" x14ac:dyDescent="0.25">
      <c r="A853" s="4">
        <v>30</v>
      </c>
      <c r="B853" s="4">
        <f t="shared" si="52"/>
        <v>2</v>
      </c>
      <c r="C853" s="4">
        <f t="shared" si="53"/>
        <v>2</v>
      </c>
      <c r="D853" s="4">
        <v>5</v>
      </c>
      <c r="E853" s="4">
        <v>102465</v>
      </c>
      <c r="F853" s="4">
        <f t="shared" si="54"/>
        <v>94656.689999999988</v>
      </c>
      <c r="G853" s="4">
        <f t="shared" si="55"/>
        <v>7808.3100000000122</v>
      </c>
      <c r="H853" s="4" t="str">
        <v>Female</v>
      </c>
      <c r="I853" s="4" t="str">
        <v>Master's</v>
      </c>
    </row>
    <row r="854" spans="1:9" x14ac:dyDescent="0.25">
      <c r="A854" s="4">
        <v>40</v>
      </c>
      <c r="B854" s="4">
        <f t="shared" si="52"/>
        <v>1</v>
      </c>
      <c r="C854" s="4">
        <f t="shared" si="53"/>
        <v>2</v>
      </c>
      <c r="D854" s="4">
        <v>16</v>
      </c>
      <c r="E854" s="4">
        <v>149748</v>
      </c>
      <c r="F854" s="4">
        <f t="shared" si="54"/>
        <v>158291.99</v>
      </c>
      <c r="G854" s="4">
        <f t="shared" si="55"/>
        <v>-8543.9899999999907</v>
      </c>
      <c r="H854" s="4" t="str">
        <v>Male</v>
      </c>
      <c r="I854" s="4" t="str">
        <v>Master's</v>
      </c>
    </row>
    <row r="855" spans="1:9" x14ac:dyDescent="0.25">
      <c r="A855" s="4">
        <v>45</v>
      </c>
      <c r="B855" s="4">
        <f t="shared" si="52"/>
        <v>2</v>
      </c>
      <c r="C855" s="4">
        <f t="shared" si="53"/>
        <v>1</v>
      </c>
      <c r="D855" s="4">
        <v>22</v>
      </c>
      <c r="E855" s="4">
        <v>171036</v>
      </c>
      <c r="F855" s="4">
        <f t="shared" si="54"/>
        <v>168703.83000000002</v>
      </c>
      <c r="G855" s="4">
        <f t="shared" si="55"/>
        <v>2332.1699999999837</v>
      </c>
      <c r="H855" s="4" t="str">
        <v>Female</v>
      </c>
      <c r="I855" s="4" t="str">
        <v>Bachelor's</v>
      </c>
    </row>
    <row r="856" spans="1:9" x14ac:dyDescent="0.25">
      <c r="A856" s="4">
        <v>36</v>
      </c>
      <c r="B856" s="4">
        <f t="shared" si="52"/>
        <v>1</v>
      </c>
      <c r="C856" s="4">
        <f t="shared" si="53"/>
        <v>2</v>
      </c>
      <c r="D856" s="4">
        <v>13</v>
      </c>
      <c r="E856" s="4">
        <v>146351</v>
      </c>
      <c r="F856" s="4">
        <f t="shared" si="54"/>
        <v>143200.47</v>
      </c>
      <c r="G856" s="4">
        <f t="shared" si="55"/>
        <v>3150.5299999999988</v>
      </c>
      <c r="H856" s="4" t="str">
        <v>Male</v>
      </c>
      <c r="I856" s="4" t="str">
        <v>Master's</v>
      </c>
    </row>
    <row r="857" spans="1:9" x14ac:dyDescent="0.25">
      <c r="A857" s="4">
        <v>52</v>
      </c>
      <c r="B857" s="4">
        <f t="shared" si="52"/>
        <v>1</v>
      </c>
      <c r="C857" s="4">
        <f t="shared" si="53"/>
        <v>3</v>
      </c>
      <c r="D857" s="4">
        <v>26</v>
      </c>
      <c r="E857" s="4">
        <v>185462</v>
      </c>
      <c r="F857" s="4">
        <f t="shared" si="54"/>
        <v>225013.13</v>
      </c>
      <c r="G857" s="4">
        <f t="shared" si="55"/>
        <v>-39551.130000000005</v>
      </c>
      <c r="H857" s="4" t="str">
        <v>Male</v>
      </c>
      <c r="I857" s="4" t="str">
        <v>PhD</v>
      </c>
    </row>
    <row r="858" spans="1:9" x14ac:dyDescent="0.25">
      <c r="A858" s="4">
        <v>31</v>
      </c>
      <c r="B858" s="4">
        <f t="shared" si="52"/>
        <v>2</v>
      </c>
      <c r="C858" s="4">
        <f t="shared" si="53"/>
        <v>1</v>
      </c>
      <c r="D858" s="4">
        <v>7</v>
      </c>
      <c r="E858" s="4">
        <v>107718</v>
      </c>
      <c r="F858" s="4">
        <f t="shared" si="54"/>
        <v>89949.829999999987</v>
      </c>
      <c r="G858" s="4">
        <f t="shared" si="55"/>
        <v>17768.170000000013</v>
      </c>
      <c r="H858" s="4" t="str">
        <v>Female</v>
      </c>
      <c r="I858" s="4" t="str">
        <v>Bachelor's</v>
      </c>
    </row>
    <row r="859" spans="1:9" x14ac:dyDescent="0.25">
      <c r="A859" s="4">
        <v>26</v>
      </c>
      <c r="B859" s="4">
        <f t="shared" si="52"/>
        <v>1</v>
      </c>
      <c r="C859" s="4">
        <f t="shared" si="53"/>
        <v>2</v>
      </c>
      <c r="D859" s="4">
        <v>4</v>
      </c>
      <c r="E859" s="4">
        <v>90944</v>
      </c>
      <c r="F859" s="4">
        <f t="shared" si="54"/>
        <v>96827.11</v>
      </c>
      <c r="G859" s="4">
        <f t="shared" si="55"/>
        <v>-5883.1100000000006</v>
      </c>
      <c r="H859" s="4" t="str">
        <v>Male</v>
      </c>
      <c r="I859" s="4" t="str">
        <v>Master's</v>
      </c>
    </row>
    <row r="860" spans="1:9" x14ac:dyDescent="0.25">
      <c r="A860" s="4">
        <v>30</v>
      </c>
      <c r="B860" s="4">
        <f t="shared" si="52"/>
        <v>2</v>
      </c>
      <c r="C860" s="4">
        <f t="shared" si="53"/>
        <v>2</v>
      </c>
      <c r="D860" s="4">
        <v>5</v>
      </c>
      <c r="E860" s="4">
        <v>100425</v>
      </c>
      <c r="F860" s="4">
        <f t="shared" si="54"/>
        <v>94656.689999999988</v>
      </c>
      <c r="G860" s="4">
        <f t="shared" si="55"/>
        <v>5768.3100000000122</v>
      </c>
      <c r="H860" s="4" t="str">
        <v>Female</v>
      </c>
      <c r="I860" s="4" t="str">
        <v>Master's</v>
      </c>
    </row>
    <row r="861" spans="1:9" x14ac:dyDescent="0.25">
      <c r="A861" s="4">
        <v>24</v>
      </c>
      <c r="B861" s="4">
        <f t="shared" si="52"/>
        <v>1</v>
      </c>
      <c r="C861" s="4">
        <f t="shared" si="53"/>
        <v>1</v>
      </c>
      <c r="D861" s="4">
        <v>2</v>
      </c>
      <c r="E861" s="4">
        <v>63901</v>
      </c>
      <c r="F861" s="4">
        <f t="shared" si="54"/>
        <v>70716.289999999994</v>
      </c>
      <c r="G861" s="4">
        <f t="shared" si="55"/>
        <v>-6815.2899999999936</v>
      </c>
      <c r="H861" s="4" t="str">
        <v>Male</v>
      </c>
      <c r="I861" s="4" t="str">
        <v>Bachelor's</v>
      </c>
    </row>
    <row r="862" spans="1:9" x14ac:dyDescent="0.25">
      <c r="A862" s="4">
        <v>45</v>
      </c>
      <c r="B862" s="4">
        <f t="shared" si="52"/>
        <v>1</v>
      </c>
      <c r="C862" s="4">
        <f t="shared" si="53"/>
        <v>2</v>
      </c>
      <c r="D862" s="4">
        <v>22</v>
      </c>
      <c r="E862" s="4">
        <v>181902</v>
      </c>
      <c r="F862" s="4">
        <f t="shared" si="54"/>
        <v>190123.23</v>
      </c>
      <c r="G862" s="4">
        <f t="shared" si="55"/>
        <v>-8221.2300000000105</v>
      </c>
      <c r="H862" s="4" t="str">
        <v>Male</v>
      </c>
      <c r="I862" s="4" t="str">
        <v>Master's</v>
      </c>
    </row>
    <row r="863" spans="1:9" x14ac:dyDescent="0.25">
      <c r="A863" s="4">
        <v>33</v>
      </c>
      <c r="B863" s="4">
        <f t="shared" si="52"/>
        <v>2</v>
      </c>
      <c r="C863" s="4">
        <f t="shared" si="53"/>
        <v>2</v>
      </c>
      <c r="D863" s="4">
        <v>9</v>
      </c>
      <c r="E863" s="4">
        <v>136533</v>
      </c>
      <c r="F863" s="4">
        <f t="shared" si="54"/>
        <v>116060.65</v>
      </c>
      <c r="G863" s="4">
        <f t="shared" si="55"/>
        <v>20472.350000000006</v>
      </c>
      <c r="H863" s="4" t="str">
        <v>Female</v>
      </c>
      <c r="I863" s="4" t="str">
        <v>Master's</v>
      </c>
    </row>
    <row r="864" spans="1:9" x14ac:dyDescent="0.25">
      <c r="A864" s="4">
        <v>38</v>
      </c>
      <c r="B864" s="4">
        <f t="shared" si="52"/>
        <v>1</v>
      </c>
      <c r="C864" s="4">
        <f t="shared" si="53"/>
        <v>1</v>
      </c>
      <c r="D864" s="4">
        <v>11</v>
      </c>
      <c r="E864" s="4">
        <v>136285</v>
      </c>
      <c r="F864" s="4">
        <f t="shared" si="54"/>
        <v>114892.04999999999</v>
      </c>
      <c r="G864" s="4">
        <f t="shared" si="55"/>
        <v>21392.950000000012</v>
      </c>
      <c r="H864" s="4" t="str">
        <v>Male</v>
      </c>
      <c r="I864" s="4" t="str">
        <v>Bachelor's</v>
      </c>
    </row>
    <row r="865" spans="1:9" x14ac:dyDescent="0.25">
      <c r="A865" s="4">
        <v>54</v>
      </c>
      <c r="B865" s="4">
        <f t="shared" si="52"/>
        <v>2</v>
      </c>
      <c r="C865" s="4">
        <f t="shared" si="53"/>
        <v>3</v>
      </c>
      <c r="D865" s="4">
        <v>31</v>
      </c>
      <c r="E865" s="4">
        <v>191818</v>
      </c>
      <c r="F865" s="4">
        <f t="shared" si="54"/>
        <v>246993.66999999998</v>
      </c>
      <c r="G865" s="4">
        <f t="shared" si="55"/>
        <v>-55175.669999999984</v>
      </c>
      <c r="H865" s="4" t="str">
        <v>Female</v>
      </c>
      <c r="I865" s="4" t="str">
        <v>PhD</v>
      </c>
    </row>
    <row r="866" spans="1:9" x14ac:dyDescent="0.25">
      <c r="A866" s="4">
        <v>42</v>
      </c>
      <c r="B866" s="4">
        <f t="shared" si="52"/>
        <v>1</v>
      </c>
      <c r="C866" s="4">
        <f t="shared" si="53"/>
        <v>2</v>
      </c>
      <c r="D866" s="4">
        <v>19</v>
      </c>
      <c r="E866" s="4">
        <v>176643</v>
      </c>
      <c r="F866" s="4">
        <f t="shared" si="54"/>
        <v>174482.31</v>
      </c>
      <c r="G866" s="4">
        <f t="shared" si="55"/>
        <v>2160.6900000000023</v>
      </c>
      <c r="H866" s="4" t="str">
        <v>Male</v>
      </c>
      <c r="I866" s="4" t="str">
        <v>Master's</v>
      </c>
    </row>
    <row r="867" spans="1:9" x14ac:dyDescent="0.25">
      <c r="A867" s="4">
        <v>28</v>
      </c>
      <c r="B867" s="4">
        <f t="shared" si="52"/>
        <v>2</v>
      </c>
      <c r="C867" s="4">
        <f t="shared" si="53"/>
        <v>1</v>
      </c>
      <c r="D867" s="4">
        <v>4</v>
      </c>
      <c r="E867" s="4">
        <v>70022</v>
      </c>
      <c r="F867" s="4">
        <f t="shared" si="54"/>
        <v>74308.91</v>
      </c>
      <c r="G867" s="4">
        <f t="shared" si="55"/>
        <v>-4286.9100000000035</v>
      </c>
      <c r="H867" s="4" t="str">
        <v>Female</v>
      </c>
      <c r="I867" s="4" t="str">
        <v>Bachelor's</v>
      </c>
    </row>
    <row r="868" spans="1:9" x14ac:dyDescent="0.25">
      <c r="A868" s="4">
        <v>30</v>
      </c>
      <c r="B868" s="4">
        <f t="shared" si="52"/>
        <v>1</v>
      </c>
      <c r="C868" s="4">
        <f t="shared" si="53"/>
        <v>2</v>
      </c>
      <c r="D868" s="4">
        <v>6</v>
      </c>
      <c r="E868" s="4">
        <v>99363</v>
      </c>
      <c r="F868" s="4">
        <f t="shared" si="54"/>
        <v>106155.59</v>
      </c>
      <c r="G868" s="4">
        <f t="shared" si="55"/>
        <v>-6792.5899999999965</v>
      </c>
      <c r="H868" s="4" t="str">
        <v>Male</v>
      </c>
      <c r="I868" s="4" t="str">
        <v>Master's</v>
      </c>
    </row>
    <row r="869" spans="1:9" x14ac:dyDescent="0.25">
      <c r="A869" s="4">
        <v>43</v>
      </c>
      <c r="B869" s="4">
        <f t="shared" si="52"/>
        <v>2</v>
      </c>
      <c r="C869" s="4">
        <f t="shared" si="53"/>
        <v>2</v>
      </c>
      <c r="D869" s="4">
        <v>19</v>
      </c>
      <c r="E869" s="4">
        <v>152944</v>
      </c>
      <c r="F869" s="4">
        <f t="shared" si="54"/>
        <v>168197.05</v>
      </c>
      <c r="G869" s="4">
        <f t="shared" si="55"/>
        <v>-15253.049999999988</v>
      </c>
      <c r="H869" s="4" t="str">
        <v>Female</v>
      </c>
      <c r="I869" s="4" t="str">
        <v>Master's</v>
      </c>
    </row>
    <row r="870" spans="1:9" x14ac:dyDescent="0.25">
      <c r="A870" s="4">
        <v>35</v>
      </c>
      <c r="B870" s="4">
        <f t="shared" si="52"/>
        <v>1</v>
      </c>
      <c r="C870" s="4">
        <f t="shared" si="53"/>
        <v>1</v>
      </c>
      <c r="D870" s="4">
        <v>10</v>
      </c>
      <c r="E870" s="4">
        <v>123386</v>
      </c>
      <c r="F870" s="4">
        <f t="shared" si="54"/>
        <v>110777.20999999999</v>
      </c>
      <c r="G870" s="4">
        <f t="shared" si="55"/>
        <v>12608.790000000008</v>
      </c>
      <c r="H870" s="4" t="str">
        <v>Male</v>
      </c>
      <c r="I870" s="4" t="str">
        <v>Bachelor's</v>
      </c>
    </row>
    <row r="871" spans="1:9" x14ac:dyDescent="0.25">
      <c r="A871" s="4">
        <v>44</v>
      </c>
      <c r="B871" s="4">
        <f t="shared" si="52"/>
        <v>1</v>
      </c>
      <c r="C871" s="4">
        <f t="shared" si="53"/>
        <v>2</v>
      </c>
      <c r="D871" s="4">
        <v>21</v>
      </c>
      <c r="E871" s="4">
        <v>168906</v>
      </c>
      <c r="F871" s="4">
        <f t="shared" si="54"/>
        <v>184909.59</v>
      </c>
      <c r="G871" s="4">
        <f t="shared" si="55"/>
        <v>-16003.589999999997</v>
      </c>
      <c r="H871" s="4" t="str">
        <v>Male</v>
      </c>
      <c r="I871" s="4" t="str">
        <v>Master's</v>
      </c>
    </row>
    <row r="872" spans="1:9" x14ac:dyDescent="0.25">
      <c r="A872" s="4">
        <v>55</v>
      </c>
      <c r="B872" s="4">
        <f t="shared" si="52"/>
        <v>2</v>
      </c>
      <c r="C872" s="4">
        <f t="shared" si="53"/>
        <v>1</v>
      </c>
      <c r="D872" s="4">
        <v>30</v>
      </c>
      <c r="E872" s="4">
        <v>183020</v>
      </c>
      <c r="F872" s="4">
        <f t="shared" si="54"/>
        <v>209314.15000000002</v>
      </c>
      <c r="G872" s="4">
        <f t="shared" si="55"/>
        <v>-26294.150000000023</v>
      </c>
      <c r="H872" s="4" t="str">
        <v>Female</v>
      </c>
      <c r="I872" s="4" t="str">
        <v>Bachelor's</v>
      </c>
    </row>
    <row r="873" spans="1:9" x14ac:dyDescent="0.25">
      <c r="A873" s="4">
        <v>23</v>
      </c>
      <c r="B873" s="4">
        <f t="shared" si="52"/>
        <v>1</v>
      </c>
      <c r="C873" s="4">
        <f t="shared" si="53"/>
        <v>0</v>
      </c>
      <c r="D873" s="4">
        <v>1</v>
      </c>
      <c r="E873" s="4">
        <v>47898</v>
      </c>
      <c r="F873" s="4">
        <f t="shared" si="54"/>
        <v>49819.11</v>
      </c>
      <c r="G873" s="4">
        <f t="shared" si="55"/>
        <v>-1921.1100000000006</v>
      </c>
      <c r="H873" s="4" t="str">
        <v>Male</v>
      </c>
      <c r="I873" s="4" t="str">
        <v>High School</v>
      </c>
    </row>
    <row r="874" spans="1:9" x14ac:dyDescent="0.25">
      <c r="A874" s="4">
        <v>39</v>
      </c>
      <c r="B874" s="4">
        <f t="shared" si="52"/>
        <v>2</v>
      </c>
      <c r="C874" s="4">
        <f t="shared" si="53"/>
        <v>2</v>
      </c>
      <c r="D874" s="4">
        <v>14</v>
      </c>
      <c r="E874" s="4">
        <v>135853</v>
      </c>
      <c r="F874" s="4">
        <f t="shared" si="54"/>
        <v>141579.45000000001</v>
      </c>
      <c r="G874" s="4">
        <f t="shared" si="55"/>
        <v>-5726.4500000000116</v>
      </c>
      <c r="H874" s="4" t="str">
        <v>Female</v>
      </c>
      <c r="I874" s="4" t="str">
        <v>Master's</v>
      </c>
    </row>
    <row r="875" spans="1:9" x14ac:dyDescent="0.25">
      <c r="A875" s="4">
        <v>43</v>
      </c>
      <c r="B875" s="4">
        <f t="shared" si="52"/>
        <v>1</v>
      </c>
      <c r="C875" s="4">
        <f t="shared" si="53"/>
        <v>1</v>
      </c>
      <c r="D875" s="4">
        <v>17</v>
      </c>
      <c r="E875" s="4">
        <v>149198</v>
      </c>
      <c r="F875" s="4">
        <f t="shared" si="54"/>
        <v>146723.28999999998</v>
      </c>
      <c r="G875" s="4">
        <f t="shared" si="55"/>
        <v>2474.710000000021</v>
      </c>
      <c r="H875" s="4" t="str">
        <v>Male</v>
      </c>
      <c r="I875" s="4" t="str">
        <v>Bachelor's</v>
      </c>
    </row>
    <row r="876" spans="1:9" x14ac:dyDescent="0.25">
      <c r="A876" s="4">
        <v>29</v>
      </c>
      <c r="B876" s="4">
        <f t="shared" si="52"/>
        <v>1</v>
      </c>
      <c r="C876" s="4">
        <f t="shared" si="53"/>
        <v>3</v>
      </c>
      <c r="D876" s="4">
        <v>6</v>
      </c>
      <c r="E876" s="4">
        <v>106662</v>
      </c>
      <c r="F876" s="4">
        <f t="shared" si="54"/>
        <v>122388.53</v>
      </c>
      <c r="G876" s="4">
        <f t="shared" si="55"/>
        <v>-15726.529999999999</v>
      </c>
      <c r="H876" s="4" t="str">
        <v>Male</v>
      </c>
      <c r="I876" s="4" t="str">
        <v>PhD</v>
      </c>
    </row>
    <row r="877" spans="1:9" x14ac:dyDescent="0.25">
      <c r="A877" s="4">
        <v>51</v>
      </c>
      <c r="B877" s="4">
        <f t="shared" si="52"/>
        <v>1</v>
      </c>
      <c r="C877" s="4">
        <f t="shared" si="53"/>
        <v>2</v>
      </c>
      <c r="D877" s="4">
        <v>28</v>
      </c>
      <c r="E877" s="4">
        <v>186610</v>
      </c>
      <c r="F877" s="4">
        <f t="shared" si="54"/>
        <v>221405.07</v>
      </c>
      <c r="G877" s="4">
        <f t="shared" si="55"/>
        <v>-34795.070000000007</v>
      </c>
      <c r="H877" s="4" t="str">
        <v>Male</v>
      </c>
      <c r="I877" s="4" t="str">
        <v>Master's</v>
      </c>
    </row>
    <row r="878" spans="1:9" x14ac:dyDescent="0.25">
      <c r="A878" s="4">
        <v>30</v>
      </c>
      <c r="B878" s="4">
        <f t="shared" si="52"/>
        <v>2</v>
      </c>
      <c r="C878" s="4">
        <f t="shared" si="53"/>
        <v>1</v>
      </c>
      <c r="D878" s="4">
        <v>6</v>
      </c>
      <c r="E878" s="4">
        <v>89995</v>
      </c>
      <c r="F878" s="4">
        <f t="shared" si="54"/>
        <v>84736.19</v>
      </c>
      <c r="G878" s="4">
        <f t="shared" si="55"/>
        <v>5258.8099999999977</v>
      </c>
      <c r="H878" s="4" t="str">
        <v>Female</v>
      </c>
      <c r="I878" s="4" t="str">
        <v>Bachelor's</v>
      </c>
    </row>
    <row r="879" spans="1:9" x14ac:dyDescent="0.25">
      <c r="A879" s="4">
        <v>26</v>
      </c>
      <c r="B879" s="4">
        <f t="shared" si="52"/>
        <v>1</v>
      </c>
      <c r="C879" s="4">
        <f t="shared" si="53"/>
        <v>2</v>
      </c>
      <c r="D879" s="4">
        <v>4</v>
      </c>
      <c r="E879" s="4">
        <v>85825</v>
      </c>
      <c r="F879" s="4">
        <f t="shared" si="54"/>
        <v>96827.11</v>
      </c>
      <c r="G879" s="4">
        <f t="shared" si="55"/>
        <v>-11002.11</v>
      </c>
      <c r="H879" s="4" t="str">
        <v>Male</v>
      </c>
      <c r="I879" s="4" t="str">
        <v>Master's</v>
      </c>
    </row>
    <row r="880" spans="1:9" x14ac:dyDescent="0.25">
      <c r="A880" s="4">
        <v>39</v>
      </c>
      <c r="B880" s="4">
        <f t="shared" si="52"/>
        <v>2</v>
      </c>
      <c r="C880" s="4">
        <f t="shared" si="53"/>
        <v>3</v>
      </c>
      <c r="D880" s="4">
        <v>13</v>
      </c>
      <c r="E880" s="4">
        <v>143814</v>
      </c>
      <c r="F880" s="4">
        <f t="shared" si="54"/>
        <v>151499.95000000001</v>
      </c>
      <c r="G880" s="4">
        <f t="shared" si="55"/>
        <v>-7685.9500000000116</v>
      </c>
      <c r="H880" s="4" t="str">
        <v>Female</v>
      </c>
      <c r="I880" s="4" t="str">
        <v>PhD</v>
      </c>
    </row>
    <row r="881" spans="1:9" x14ac:dyDescent="0.25">
      <c r="A881" s="4">
        <v>49</v>
      </c>
      <c r="B881" s="4">
        <f t="shared" si="52"/>
        <v>1</v>
      </c>
      <c r="C881" s="4">
        <f t="shared" si="53"/>
        <v>2</v>
      </c>
      <c r="D881" s="4">
        <v>24</v>
      </c>
      <c r="E881" s="4">
        <v>174726</v>
      </c>
      <c r="F881" s="4">
        <f t="shared" si="54"/>
        <v>199451.71</v>
      </c>
      <c r="G881" s="4">
        <f t="shared" si="55"/>
        <v>-24725.709999999992</v>
      </c>
      <c r="H881" s="4" t="str">
        <v>Male</v>
      </c>
      <c r="I881" s="4" t="str">
        <v>Master's</v>
      </c>
    </row>
    <row r="882" spans="1:9" x14ac:dyDescent="0.25">
      <c r="A882" s="4">
        <v>42</v>
      </c>
      <c r="B882" s="4">
        <f t="shared" si="52"/>
        <v>2</v>
      </c>
      <c r="C882" s="4">
        <f t="shared" si="53"/>
        <v>1</v>
      </c>
      <c r="D882" s="4">
        <v>20</v>
      </c>
      <c r="E882" s="4">
        <v>150534</v>
      </c>
      <c r="F882" s="4">
        <f t="shared" si="54"/>
        <v>158825.95000000001</v>
      </c>
      <c r="G882" s="4">
        <f t="shared" si="55"/>
        <v>-8291.9500000000116</v>
      </c>
      <c r="H882" s="4" t="str">
        <v>Female</v>
      </c>
      <c r="I882" s="4" t="str">
        <v>Bachelor's</v>
      </c>
    </row>
    <row r="883" spans="1:9" x14ac:dyDescent="0.25">
      <c r="A883" s="4">
        <v>27</v>
      </c>
      <c r="B883" s="4">
        <f t="shared" si="52"/>
        <v>1</v>
      </c>
      <c r="C883" s="4">
        <f t="shared" si="53"/>
        <v>1</v>
      </c>
      <c r="D883" s="4">
        <v>4</v>
      </c>
      <c r="E883" s="4">
        <v>68732</v>
      </c>
      <c r="F883" s="4">
        <f t="shared" si="54"/>
        <v>80594.17</v>
      </c>
      <c r="G883" s="4">
        <f t="shared" si="55"/>
        <v>-11862.169999999998</v>
      </c>
      <c r="H883" s="4" t="str">
        <v>Male</v>
      </c>
      <c r="I883" s="4" t="str">
        <v>Bachelor's</v>
      </c>
    </row>
    <row r="884" spans="1:9" x14ac:dyDescent="0.25">
      <c r="A884" s="4">
        <v>43</v>
      </c>
      <c r="B884" s="4">
        <f t="shared" si="52"/>
        <v>1</v>
      </c>
      <c r="C884" s="4">
        <f t="shared" si="53"/>
        <v>2</v>
      </c>
      <c r="D884" s="4">
        <v>21</v>
      </c>
      <c r="E884" s="4">
        <v>187951</v>
      </c>
      <c r="F884" s="4">
        <f t="shared" si="54"/>
        <v>185458.99</v>
      </c>
      <c r="G884" s="4">
        <f t="shared" si="55"/>
        <v>2492.0100000000093</v>
      </c>
      <c r="H884" s="4" t="str">
        <v>Male</v>
      </c>
      <c r="I884" s="4" t="str">
        <v>Master's</v>
      </c>
    </row>
    <row r="885" spans="1:9" x14ac:dyDescent="0.25">
      <c r="A885" s="4">
        <v>37</v>
      </c>
      <c r="B885" s="4">
        <f t="shared" si="52"/>
        <v>2</v>
      </c>
      <c r="C885" s="4">
        <f t="shared" si="53"/>
        <v>1</v>
      </c>
      <c r="D885" s="4">
        <v>13</v>
      </c>
      <c r="E885" s="4">
        <v>137336</v>
      </c>
      <c r="F885" s="4">
        <f t="shared" si="54"/>
        <v>121231.67000000001</v>
      </c>
      <c r="G885" s="4">
        <f t="shared" si="55"/>
        <v>16104.329999999987</v>
      </c>
      <c r="H885" s="4" t="str">
        <v>Female</v>
      </c>
      <c r="I885" s="4" t="str">
        <v>Bachelor's</v>
      </c>
    </row>
    <row r="886" spans="1:9" x14ac:dyDescent="0.25">
      <c r="A886" s="4">
        <v>51</v>
      </c>
      <c r="B886" s="4">
        <f t="shared" si="52"/>
        <v>1</v>
      </c>
      <c r="C886" s="4">
        <f t="shared" si="53"/>
        <v>3</v>
      </c>
      <c r="D886" s="4">
        <v>26</v>
      </c>
      <c r="E886" s="4">
        <v>191159</v>
      </c>
      <c r="F886" s="4">
        <f t="shared" si="54"/>
        <v>225562.53</v>
      </c>
      <c r="G886" s="4">
        <f t="shared" si="55"/>
        <v>-34403.53</v>
      </c>
      <c r="H886" s="4" t="str">
        <v>Male</v>
      </c>
      <c r="I886" s="4" t="str">
        <v>PhD</v>
      </c>
    </row>
    <row r="887" spans="1:9" x14ac:dyDescent="0.25">
      <c r="A887" s="4">
        <v>29</v>
      </c>
      <c r="B887" s="4">
        <f t="shared" si="52"/>
        <v>2</v>
      </c>
      <c r="C887" s="4">
        <f t="shared" si="53"/>
        <v>2</v>
      </c>
      <c r="D887" s="4">
        <v>5</v>
      </c>
      <c r="E887" s="4">
        <v>102868</v>
      </c>
      <c r="F887" s="4">
        <f t="shared" si="54"/>
        <v>95206.09</v>
      </c>
      <c r="G887" s="4">
        <f t="shared" si="55"/>
        <v>7661.9100000000035</v>
      </c>
      <c r="H887" s="4" t="str">
        <v>Female</v>
      </c>
      <c r="I887" s="4" t="str">
        <v>Master's</v>
      </c>
    </row>
    <row r="888" spans="1:9" x14ac:dyDescent="0.25">
      <c r="A888" s="4">
        <v>43</v>
      </c>
      <c r="B888" s="4">
        <f t="shared" si="52"/>
        <v>1</v>
      </c>
      <c r="C888" s="4">
        <f t="shared" si="53"/>
        <v>1</v>
      </c>
      <c r="D888" s="4">
        <v>20</v>
      </c>
      <c r="E888" s="4">
        <v>154281</v>
      </c>
      <c r="F888" s="4">
        <f t="shared" si="54"/>
        <v>164012.41</v>
      </c>
      <c r="G888" s="4">
        <f t="shared" si="55"/>
        <v>-9731.4100000000035</v>
      </c>
      <c r="H888" s="4" t="str">
        <v>Male</v>
      </c>
      <c r="I888" s="4" t="str">
        <v>Bachelor's</v>
      </c>
    </row>
    <row r="889" spans="1:9" x14ac:dyDescent="0.25">
      <c r="A889" s="4">
        <v>31</v>
      </c>
      <c r="B889" s="4">
        <f t="shared" si="52"/>
        <v>1</v>
      </c>
      <c r="C889" s="4">
        <f t="shared" si="53"/>
        <v>2</v>
      </c>
      <c r="D889" s="4">
        <v>8</v>
      </c>
      <c r="E889" s="4">
        <v>111535</v>
      </c>
      <c r="F889" s="4">
        <f t="shared" si="54"/>
        <v>117132.26999999999</v>
      </c>
      <c r="G889" s="4">
        <f t="shared" si="55"/>
        <v>-5597.2699999999895</v>
      </c>
      <c r="H889" s="4" t="str">
        <v>Male</v>
      </c>
      <c r="I889" s="4" t="str">
        <v>Master's</v>
      </c>
    </row>
    <row r="890" spans="1:9" x14ac:dyDescent="0.25">
      <c r="A890" s="4">
        <v>30</v>
      </c>
      <c r="B890" s="4">
        <f t="shared" si="52"/>
        <v>2</v>
      </c>
      <c r="C890" s="4">
        <f t="shared" si="53"/>
        <v>2</v>
      </c>
      <c r="D890" s="4">
        <v>6</v>
      </c>
      <c r="E890" s="4">
        <v>107906</v>
      </c>
      <c r="F890" s="4">
        <f t="shared" si="54"/>
        <v>100419.72999999998</v>
      </c>
      <c r="G890" s="4">
        <f t="shared" si="55"/>
        <v>7486.2700000000186</v>
      </c>
      <c r="H890" s="4" t="str">
        <v>Female</v>
      </c>
      <c r="I890" s="4" t="str">
        <v>Master's</v>
      </c>
    </row>
    <row r="891" spans="1:9" x14ac:dyDescent="0.25">
      <c r="A891" s="4">
        <v>36</v>
      </c>
      <c r="B891" s="4">
        <f t="shared" si="52"/>
        <v>1</v>
      </c>
      <c r="C891" s="4">
        <f t="shared" si="53"/>
        <v>1</v>
      </c>
      <c r="D891" s="4">
        <v>13</v>
      </c>
      <c r="E891" s="4">
        <v>143885</v>
      </c>
      <c r="F891" s="4">
        <f t="shared" si="54"/>
        <v>127516.93</v>
      </c>
      <c r="G891" s="4">
        <f t="shared" si="55"/>
        <v>16368.070000000007</v>
      </c>
      <c r="H891" s="4" t="str">
        <v>Male</v>
      </c>
      <c r="I891" s="4" t="str">
        <v>Bachelor's</v>
      </c>
    </row>
    <row r="892" spans="1:9" x14ac:dyDescent="0.25">
      <c r="A892" s="4">
        <v>52</v>
      </c>
      <c r="B892" s="4">
        <f t="shared" si="52"/>
        <v>2</v>
      </c>
      <c r="C892" s="4">
        <f t="shared" si="53"/>
        <v>3</v>
      </c>
      <c r="D892" s="4">
        <v>27</v>
      </c>
      <c r="E892" s="4">
        <v>180958</v>
      </c>
      <c r="F892" s="4">
        <f t="shared" si="54"/>
        <v>225040.31</v>
      </c>
      <c r="G892" s="4">
        <f t="shared" si="55"/>
        <v>-44082.31</v>
      </c>
      <c r="H892" s="4" t="str">
        <v>Female</v>
      </c>
      <c r="I892" s="4" t="str">
        <v>PhD</v>
      </c>
    </row>
    <row r="893" spans="1:9" x14ac:dyDescent="0.25">
      <c r="A893" s="4">
        <v>28</v>
      </c>
      <c r="B893" s="4">
        <f t="shared" si="52"/>
        <v>1</v>
      </c>
      <c r="C893" s="4">
        <f t="shared" si="53"/>
        <v>2</v>
      </c>
      <c r="D893" s="4">
        <v>6</v>
      </c>
      <c r="E893" s="4">
        <v>108607</v>
      </c>
      <c r="F893" s="4">
        <f t="shared" si="54"/>
        <v>107254.38999999998</v>
      </c>
      <c r="G893" s="4">
        <f t="shared" si="55"/>
        <v>1352.6100000000151</v>
      </c>
      <c r="H893" s="4" t="str">
        <v>Male</v>
      </c>
      <c r="I893" s="4" t="str">
        <v>Master's</v>
      </c>
    </row>
    <row r="894" spans="1:9" x14ac:dyDescent="0.25">
      <c r="A894" s="4">
        <v>49</v>
      </c>
      <c r="B894" s="4">
        <f t="shared" si="52"/>
        <v>1</v>
      </c>
      <c r="C894" s="4">
        <f t="shared" si="53"/>
        <v>1</v>
      </c>
      <c r="D894" s="4">
        <v>24</v>
      </c>
      <c r="E894" s="4">
        <v>178284</v>
      </c>
      <c r="F894" s="4">
        <f t="shared" si="54"/>
        <v>183768.16999999998</v>
      </c>
      <c r="G894" s="4">
        <f t="shared" si="55"/>
        <v>-5484.1699999999837</v>
      </c>
      <c r="H894" s="4" t="str">
        <v>Male</v>
      </c>
      <c r="I894" s="4" t="str">
        <v>Bachelor's</v>
      </c>
    </row>
    <row r="895" spans="1:9" x14ac:dyDescent="0.25">
      <c r="A895" s="4">
        <v>27</v>
      </c>
      <c r="B895" s="4">
        <f t="shared" si="52"/>
        <v>2</v>
      </c>
      <c r="C895" s="4">
        <f t="shared" si="53"/>
        <v>2</v>
      </c>
      <c r="D895" s="4">
        <v>4</v>
      </c>
      <c r="E895" s="4">
        <v>75969</v>
      </c>
      <c r="F895" s="4">
        <f t="shared" si="54"/>
        <v>90541.85</v>
      </c>
      <c r="G895" s="4">
        <f t="shared" si="55"/>
        <v>-14572.850000000006</v>
      </c>
      <c r="H895" s="4" t="str">
        <v>Female</v>
      </c>
      <c r="I895" s="4" t="str">
        <v>Master's</v>
      </c>
    </row>
    <row r="896" spans="1:9" x14ac:dyDescent="0.25">
      <c r="A896" s="4">
        <v>41</v>
      </c>
      <c r="B896" s="4">
        <f t="shared" si="52"/>
        <v>1</v>
      </c>
      <c r="C896" s="4">
        <f t="shared" si="53"/>
        <v>2</v>
      </c>
      <c r="D896" s="4">
        <v>15</v>
      </c>
      <c r="E896" s="4">
        <v>143705</v>
      </c>
      <c r="F896" s="4">
        <f t="shared" si="54"/>
        <v>151979.54999999999</v>
      </c>
      <c r="G896" s="4">
        <f t="shared" si="55"/>
        <v>-8274.5499999999884</v>
      </c>
      <c r="H896" s="4" t="str">
        <v>Male</v>
      </c>
      <c r="I896" s="4" t="str">
        <v>Master's</v>
      </c>
    </row>
    <row r="897" spans="1:9" x14ac:dyDescent="0.25">
      <c r="A897" s="4">
        <v>56</v>
      </c>
      <c r="B897" s="4">
        <f t="shared" si="52"/>
        <v>2</v>
      </c>
      <c r="C897" s="4">
        <f t="shared" si="53"/>
        <v>3</v>
      </c>
      <c r="D897" s="4">
        <v>31</v>
      </c>
      <c r="E897" s="4">
        <v>197354</v>
      </c>
      <c r="F897" s="4">
        <f t="shared" si="54"/>
        <v>245894.87</v>
      </c>
      <c r="G897" s="4">
        <f t="shared" si="55"/>
        <v>-48540.869999999995</v>
      </c>
      <c r="H897" s="4" t="str">
        <v>Female</v>
      </c>
      <c r="I897" s="4" t="str">
        <v>PhD</v>
      </c>
    </row>
    <row r="898" spans="1:9" x14ac:dyDescent="0.25">
      <c r="A898" s="4">
        <v>46</v>
      </c>
      <c r="B898" s="4">
        <f t="shared" ref="B898:B961" si="56">IF(H898 = "Male", 1, IF(H898 = "Female", 2, IF(H898 = "Other", 3)))</f>
        <v>1</v>
      </c>
      <c r="C898" s="4">
        <f t="shared" ref="C898:C961" si="57">IF(I898 = "High School", 0, IF(I898 = "Bachelor's", 1, IF(I898 = "Master's", 2, IF(I898 = "PhD", 3))))</f>
        <v>1</v>
      </c>
      <c r="D898" s="4">
        <v>22</v>
      </c>
      <c r="E898" s="4">
        <v>174324</v>
      </c>
      <c r="F898" s="4">
        <f t="shared" si="54"/>
        <v>173890.29</v>
      </c>
      <c r="G898" s="4">
        <f t="shared" si="55"/>
        <v>433.70999999999185</v>
      </c>
      <c r="H898" s="4" t="str">
        <v>Male</v>
      </c>
      <c r="I898" s="4" t="str">
        <v>Bachelor's</v>
      </c>
    </row>
    <row r="899" spans="1:9" x14ac:dyDescent="0.25">
      <c r="A899" s="4">
        <v>32</v>
      </c>
      <c r="B899" s="4">
        <f t="shared" si="56"/>
        <v>2</v>
      </c>
      <c r="C899" s="4">
        <f t="shared" si="57"/>
        <v>2</v>
      </c>
      <c r="D899" s="4">
        <v>8</v>
      </c>
      <c r="E899" s="4">
        <v>123781</v>
      </c>
      <c r="F899" s="4">
        <f t="shared" ref="F899:F962" si="58">62428.13 + (-549.4*A899) + (-5735.86*B899) + (15683.54*C899) + (5763.04*D899)</f>
        <v>110847.01000000001</v>
      </c>
      <c r="G899" s="4">
        <f t="shared" ref="G899:G962" si="59">E899-F899</f>
        <v>12933.989999999991</v>
      </c>
      <c r="H899" s="4" t="str">
        <v>Female</v>
      </c>
      <c r="I899" s="4" t="str">
        <v>Master's</v>
      </c>
    </row>
    <row r="900" spans="1:9" x14ac:dyDescent="0.25">
      <c r="A900" s="4">
        <v>38</v>
      </c>
      <c r="B900" s="4">
        <f t="shared" si="56"/>
        <v>1</v>
      </c>
      <c r="C900" s="4">
        <f t="shared" si="57"/>
        <v>3</v>
      </c>
      <c r="D900" s="4">
        <v>12</v>
      </c>
      <c r="E900" s="4">
        <v>141735</v>
      </c>
      <c r="F900" s="4">
        <f t="shared" si="58"/>
        <v>152022.16999999998</v>
      </c>
      <c r="G900" s="4">
        <f t="shared" si="59"/>
        <v>-10287.169999999984</v>
      </c>
      <c r="H900" s="4" t="str">
        <v>Male</v>
      </c>
      <c r="I900" s="4" t="str">
        <v>PhD</v>
      </c>
    </row>
    <row r="901" spans="1:9" x14ac:dyDescent="0.25">
      <c r="A901" s="4">
        <v>52</v>
      </c>
      <c r="B901" s="4">
        <f t="shared" si="56"/>
        <v>1</v>
      </c>
      <c r="C901" s="4">
        <f t="shared" si="57"/>
        <v>2</v>
      </c>
      <c r="D901" s="4">
        <v>28</v>
      </c>
      <c r="E901" s="4">
        <v>187120</v>
      </c>
      <c r="F901" s="4">
        <f t="shared" si="58"/>
        <v>220855.66999999998</v>
      </c>
      <c r="G901" s="4">
        <f t="shared" si="59"/>
        <v>-33735.669999999984</v>
      </c>
      <c r="H901" s="4" t="str">
        <v>Male</v>
      </c>
      <c r="I901" s="4" t="str">
        <v>Master's</v>
      </c>
    </row>
    <row r="902" spans="1:9" x14ac:dyDescent="0.25">
      <c r="A902" s="4">
        <v>24</v>
      </c>
      <c r="B902" s="4">
        <f t="shared" si="56"/>
        <v>2</v>
      </c>
      <c r="C902" s="4">
        <f t="shared" si="57"/>
        <v>1</v>
      </c>
      <c r="D902" s="4">
        <v>1</v>
      </c>
      <c r="E902" s="4">
        <v>61095</v>
      </c>
      <c r="F902" s="4">
        <f t="shared" si="58"/>
        <v>59217.39</v>
      </c>
      <c r="G902" s="4">
        <f t="shared" si="59"/>
        <v>1877.6100000000006</v>
      </c>
      <c r="H902" s="4" t="str">
        <v>Female</v>
      </c>
      <c r="I902" s="4" t="str">
        <v>Bachelor's</v>
      </c>
    </row>
    <row r="903" spans="1:9" x14ac:dyDescent="0.25">
      <c r="A903" s="4">
        <v>49</v>
      </c>
      <c r="B903" s="4">
        <f t="shared" si="56"/>
        <v>1</v>
      </c>
      <c r="C903" s="4">
        <f t="shared" si="57"/>
        <v>2</v>
      </c>
      <c r="D903" s="4">
        <v>22</v>
      </c>
      <c r="E903" s="4">
        <v>179045</v>
      </c>
      <c r="F903" s="4">
        <f t="shared" si="58"/>
        <v>187925.63</v>
      </c>
      <c r="G903" s="4">
        <f t="shared" si="59"/>
        <v>-8880.6300000000047</v>
      </c>
      <c r="H903" s="4" t="str">
        <v>Male</v>
      </c>
      <c r="I903" s="4" t="str">
        <v>Master's</v>
      </c>
    </row>
    <row r="904" spans="1:9" x14ac:dyDescent="0.25">
      <c r="A904" s="4">
        <v>35</v>
      </c>
      <c r="B904" s="4">
        <f t="shared" si="56"/>
        <v>2</v>
      </c>
      <c r="C904" s="4">
        <f t="shared" si="57"/>
        <v>2</v>
      </c>
      <c r="D904" s="4">
        <v>10</v>
      </c>
      <c r="E904" s="4">
        <v>130355</v>
      </c>
      <c r="F904" s="4">
        <f t="shared" si="58"/>
        <v>120724.89</v>
      </c>
      <c r="G904" s="4">
        <f t="shared" si="59"/>
        <v>9630.11</v>
      </c>
      <c r="H904" s="4" t="str">
        <v>Female</v>
      </c>
      <c r="I904" s="4" t="str">
        <v>Master's</v>
      </c>
    </row>
    <row r="905" spans="1:9" x14ac:dyDescent="0.25">
      <c r="A905" s="4">
        <v>31</v>
      </c>
      <c r="B905" s="4">
        <f t="shared" si="56"/>
        <v>1</v>
      </c>
      <c r="C905" s="4">
        <f t="shared" si="57"/>
        <v>1</v>
      </c>
      <c r="D905" s="4">
        <v>7</v>
      </c>
      <c r="E905" s="4">
        <v>103282</v>
      </c>
      <c r="F905" s="4">
        <f t="shared" si="58"/>
        <v>95685.69</v>
      </c>
      <c r="G905" s="4">
        <f t="shared" si="59"/>
        <v>7596.3099999999977</v>
      </c>
      <c r="H905" s="4" t="str">
        <v>Male</v>
      </c>
      <c r="I905" s="4" t="str">
        <v>Bachelor's</v>
      </c>
    </row>
    <row r="906" spans="1:9" x14ac:dyDescent="0.25">
      <c r="A906" s="4">
        <v>44</v>
      </c>
      <c r="B906" s="4">
        <f t="shared" si="56"/>
        <v>2</v>
      </c>
      <c r="C906" s="4">
        <f t="shared" si="57"/>
        <v>3</v>
      </c>
      <c r="D906" s="4">
        <v>18</v>
      </c>
      <c r="E906" s="4">
        <v>157872</v>
      </c>
      <c r="F906" s="4">
        <f t="shared" si="58"/>
        <v>177568.15</v>
      </c>
      <c r="G906" s="4">
        <f t="shared" si="59"/>
        <v>-19696.149999999994</v>
      </c>
      <c r="H906" s="4" t="str">
        <v>Female</v>
      </c>
      <c r="I906" s="4" t="str">
        <v>PhD</v>
      </c>
    </row>
    <row r="907" spans="1:9" x14ac:dyDescent="0.25">
      <c r="A907" s="4">
        <v>33</v>
      </c>
      <c r="B907" s="4">
        <f t="shared" si="56"/>
        <v>1</v>
      </c>
      <c r="C907" s="4">
        <f t="shared" si="57"/>
        <v>2</v>
      </c>
      <c r="D907" s="4">
        <v>10</v>
      </c>
      <c r="E907" s="4">
        <v>117314</v>
      </c>
      <c r="F907" s="4">
        <f t="shared" si="58"/>
        <v>127559.54999999999</v>
      </c>
      <c r="G907" s="4">
        <f t="shared" si="59"/>
        <v>-10245.549999999988</v>
      </c>
      <c r="H907" s="4" t="str">
        <v>Male</v>
      </c>
      <c r="I907" s="4" t="str">
        <v>Master's</v>
      </c>
    </row>
    <row r="908" spans="1:9" x14ac:dyDescent="0.25">
      <c r="A908" s="4">
        <v>54</v>
      </c>
      <c r="B908" s="4">
        <f t="shared" si="56"/>
        <v>1</v>
      </c>
      <c r="C908" s="4">
        <f t="shared" si="57"/>
        <v>1</v>
      </c>
      <c r="D908" s="4">
        <v>30</v>
      </c>
      <c r="E908" s="4">
        <v>186321</v>
      </c>
      <c r="F908" s="4">
        <f t="shared" si="58"/>
        <v>215599.41</v>
      </c>
      <c r="G908" s="4">
        <f t="shared" si="59"/>
        <v>-29278.410000000003</v>
      </c>
      <c r="H908" s="4" t="str">
        <v>Male</v>
      </c>
      <c r="I908" s="4" t="str">
        <v>Bachelor's</v>
      </c>
    </row>
    <row r="909" spans="1:9" x14ac:dyDescent="0.25">
      <c r="A909" s="4">
        <v>33</v>
      </c>
      <c r="B909" s="4">
        <f t="shared" si="56"/>
        <v>2</v>
      </c>
      <c r="C909" s="4">
        <f t="shared" si="57"/>
        <v>2</v>
      </c>
      <c r="D909" s="4">
        <v>11</v>
      </c>
      <c r="E909" s="4">
        <v>129686</v>
      </c>
      <c r="F909" s="4">
        <f t="shared" si="58"/>
        <v>127586.73</v>
      </c>
      <c r="G909" s="4">
        <f t="shared" si="59"/>
        <v>2099.2700000000041</v>
      </c>
      <c r="H909" s="4" t="str">
        <v>Female</v>
      </c>
      <c r="I909" s="4" t="str">
        <v>Master's</v>
      </c>
    </row>
    <row r="910" spans="1:9" x14ac:dyDescent="0.25">
      <c r="A910" s="4">
        <v>27</v>
      </c>
      <c r="B910" s="4">
        <f t="shared" si="56"/>
        <v>1</v>
      </c>
      <c r="C910" s="4">
        <f t="shared" si="57"/>
        <v>0</v>
      </c>
      <c r="D910" s="4">
        <v>3</v>
      </c>
      <c r="E910" s="4">
        <v>68611</v>
      </c>
      <c r="F910" s="4">
        <f t="shared" si="58"/>
        <v>59147.59</v>
      </c>
      <c r="G910" s="4">
        <f t="shared" si="59"/>
        <v>9463.4100000000035</v>
      </c>
      <c r="H910" s="4" t="str">
        <v>Male</v>
      </c>
      <c r="I910" s="4" t="str">
        <v>High School</v>
      </c>
    </row>
    <row r="911" spans="1:9" x14ac:dyDescent="0.25">
      <c r="A911" s="4">
        <v>51</v>
      </c>
      <c r="B911" s="4">
        <f t="shared" si="56"/>
        <v>2</v>
      </c>
      <c r="C911" s="4">
        <f t="shared" si="57"/>
        <v>2</v>
      </c>
      <c r="D911" s="4">
        <v>25</v>
      </c>
      <c r="E911" s="4">
        <v>177913</v>
      </c>
      <c r="F911" s="4">
        <f t="shared" si="58"/>
        <v>198380.09</v>
      </c>
      <c r="G911" s="4">
        <f t="shared" si="59"/>
        <v>-20467.089999999997</v>
      </c>
      <c r="H911" s="4" t="str">
        <v>Female</v>
      </c>
      <c r="I911" s="4" t="str">
        <v>Master's</v>
      </c>
    </row>
    <row r="912" spans="1:9" x14ac:dyDescent="0.25">
      <c r="A912" s="4">
        <v>26</v>
      </c>
      <c r="B912" s="4">
        <f t="shared" si="56"/>
        <v>1</v>
      </c>
      <c r="C912" s="4">
        <f t="shared" si="57"/>
        <v>2</v>
      </c>
      <c r="D912" s="4">
        <v>3</v>
      </c>
      <c r="E912" s="4">
        <v>68472</v>
      </c>
      <c r="F912" s="4">
        <f t="shared" si="58"/>
        <v>91064.069999999992</v>
      </c>
      <c r="G912" s="4">
        <f t="shared" si="59"/>
        <v>-22592.069999999992</v>
      </c>
      <c r="H912" s="4" t="str">
        <v>Male</v>
      </c>
      <c r="I912" s="4" t="str">
        <v>Master's</v>
      </c>
    </row>
    <row r="913" spans="1:9" x14ac:dyDescent="0.25">
      <c r="A913" s="4">
        <v>31</v>
      </c>
      <c r="B913" s="4">
        <f t="shared" si="56"/>
        <v>2</v>
      </c>
      <c r="C913" s="4">
        <f t="shared" si="57"/>
        <v>2</v>
      </c>
      <c r="D913" s="4">
        <v>6</v>
      </c>
      <c r="E913" s="4">
        <v>113065</v>
      </c>
      <c r="F913" s="4">
        <f t="shared" si="58"/>
        <v>99870.329999999987</v>
      </c>
      <c r="G913" s="4">
        <f t="shared" si="59"/>
        <v>13194.670000000013</v>
      </c>
      <c r="H913" s="4" t="str">
        <v>Female</v>
      </c>
      <c r="I913" s="4" t="str">
        <v>Master's</v>
      </c>
    </row>
    <row r="914" spans="1:9" x14ac:dyDescent="0.25">
      <c r="A914" s="4">
        <v>35</v>
      </c>
      <c r="B914" s="4">
        <f t="shared" si="56"/>
        <v>1</v>
      </c>
      <c r="C914" s="4">
        <f t="shared" si="57"/>
        <v>1</v>
      </c>
      <c r="D914" s="4">
        <v>9</v>
      </c>
      <c r="E914" s="4">
        <v>125091</v>
      </c>
      <c r="F914" s="4">
        <f t="shared" si="58"/>
        <v>105014.17</v>
      </c>
      <c r="G914" s="4">
        <f t="shared" si="59"/>
        <v>20076.830000000002</v>
      </c>
      <c r="H914" s="4" t="str">
        <v>Male</v>
      </c>
      <c r="I914" s="4" t="str">
        <v>Bachelor's</v>
      </c>
    </row>
    <row r="915" spans="1:9" x14ac:dyDescent="0.25">
      <c r="A915" s="4">
        <v>45</v>
      </c>
      <c r="B915" s="4">
        <f t="shared" si="56"/>
        <v>2</v>
      </c>
      <c r="C915" s="4">
        <f t="shared" si="57"/>
        <v>3</v>
      </c>
      <c r="D915" s="4">
        <v>23</v>
      </c>
      <c r="E915" s="4">
        <v>172925</v>
      </c>
      <c r="F915" s="4">
        <f t="shared" si="58"/>
        <v>205833.95</v>
      </c>
      <c r="G915" s="4">
        <f t="shared" si="59"/>
        <v>-32908.950000000012</v>
      </c>
      <c r="H915" s="4" t="str">
        <v>Female</v>
      </c>
      <c r="I915" s="4" t="str">
        <v>PhD</v>
      </c>
    </row>
    <row r="916" spans="1:9" x14ac:dyDescent="0.25">
      <c r="A916" s="4">
        <v>32</v>
      </c>
      <c r="B916" s="4">
        <f t="shared" si="56"/>
        <v>1</v>
      </c>
      <c r="C916" s="4">
        <f t="shared" si="57"/>
        <v>2</v>
      </c>
      <c r="D916" s="4">
        <v>9</v>
      </c>
      <c r="E916" s="4">
        <v>126916</v>
      </c>
      <c r="F916" s="4">
        <f t="shared" si="58"/>
        <v>122345.91</v>
      </c>
      <c r="G916" s="4">
        <f t="shared" si="59"/>
        <v>4570.0899999999965</v>
      </c>
      <c r="H916" s="4" t="str">
        <v>Male</v>
      </c>
      <c r="I916" s="4" t="str">
        <v>Master's</v>
      </c>
    </row>
    <row r="917" spans="1:9" x14ac:dyDescent="0.25">
      <c r="A917" s="4">
        <v>54</v>
      </c>
      <c r="B917" s="4">
        <f t="shared" si="56"/>
        <v>1</v>
      </c>
      <c r="C917" s="4">
        <f t="shared" si="57"/>
        <v>1</v>
      </c>
      <c r="D917" s="4">
        <v>27</v>
      </c>
      <c r="E917" s="4">
        <v>183417</v>
      </c>
      <c r="F917" s="4">
        <f t="shared" si="58"/>
        <v>198310.28999999998</v>
      </c>
      <c r="G917" s="4">
        <f t="shared" si="59"/>
        <v>-14893.289999999979</v>
      </c>
      <c r="H917" s="4" t="str">
        <v>Male</v>
      </c>
      <c r="I917" s="4" t="str">
        <v>Bachelor's</v>
      </c>
    </row>
    <row r="918" spans="1:9" x14ac:dyDescent="0.25">
      <c r="A918" s="4">
        <v>26</v>
      </c>
      <c r="B918" s="4">
        <f t="shared" si="56"/>
        <v>2</v>
      </c>
      <c r="C918" s="4">
        <f t="shared" si="57"/>
        <v>2</v>
      </c>
      <c r="D918" s="4">
        <v>4</v>
      </c>
      <c r="E918" s="4">
        <v>76898</v>
      </c>
      <c r="F918" s="4">
        <f t="shared" si="58"/>
        <v>91091.25</v>
      </c>
      <c r="G918" s="4">
        <f t="shared" si="59"/>
        <v>-14193.25</v>
      </c>
      <c r="H918" s="4" t="str">
        <v>Female</v>
      </c>
      <c r="I918" s="4" t="str">
        <v>Master's</v>
      </c>
    </row>
    <row r="919" spans="1:9" x14ac:dyDescent="0.25">
      <c r="A919" s="4">
        <v>23</v>
      </c>
      <c r="B919" s="4">
        <f t="shared" si="56"/>
        <v>1</v>
      </c>
      <c r="C919" s="4">
        <f t="shared" si="57"/>
        <v>3</v>
      </c>
      <c r="D919" s="4">
        <v>1</v>
      </c>
      <c r="E919" s="4">
        <v>579</v>
      </c>
      <c r="F919" s="4">
        <f t="shared" si="58"/>
        <v>96869.73</v>
      </c>
      <c r="G919" s="4">
        <f t="shared" si="59"/>
        <v>-96290.73</v>
      </c>
      <c r="H919" s="4" t="str">
        <v>Male</v>
      </c>
      <c r="I919" s="4" t="str">
        <v>PhD</v>
      </c>
    </row>
    <row r="920" spans="1:9" x14ac:dyDescent="0.25">
      <c r="A920" s="4">
        <v>26</v>
      </c>
      <c r="B920" s="4">
        <f t="shared" si="56"/>
        <v>2</v>
      </c>
      <c r="C920" s="4">
        <f t="shared" si="57"/>
        <v>1</v>
      </c>
      <c r="D920" s="4">
        <v>2</v>
      </c>
      <c r="E920" s="4">
        <v>65000</v>
      </c>
      <c r="F920" s="4">
        <f t="shared" si="58"/>
        <v>63881.63</v>
      </c>
      <c r="G920" s="4">
        <f t="shared" si="59"/>
        <v>1118.3700000000026</v>
      </c>
      <c r="H920" s="4" t="str">
        <v>Female</v>
      </c>
      <c r="I920" s="4" t="str">
        <v>Bachelor's</v>
      </c>
    </row>
    <row r="921" spans="1:9" x14ac:dyDescent="0.25">
      <c r="A921" s="4">
        <v>33</v>
      </c>
      <c r="B921" s="4">
        <f t="shared" si="56"/>
        <v>1</v>
      </c>
      <c r="C921" s="4">
        <f t="shared" si="57"/>
        <v>2</v>
      </c>
      <c r="D921" s="4">
        <v>8</v>
      </c>
      <c r="E921" s="4">
        <v>120000</v>
      </c>
      <c r="F921" s="4">
        <f t="shared" si="58"/>
        <v>116033.47</v>
      </c>
      <c r="G921" s="4">
        <f t="shared" si="59"/>
        <v>3966.5299999999988</v>
      </c>
      <c r="H921" s="4" t="str">
        <v>Male</v>
      </c>
      <c r="I921" s="4" t="str">
        <v>Master's</v>
      </c>
    </row>
    <row r="922" spans="1:9" x14ac:dyDescent="0.25">
      <c r="A922" s="4">
        <v>29</v>
      </c>
      <c r="B922" s="4">
        <f t="shared" si="56"/>
        <v>2</v>
      </c>
      <c r="C922" s="4">
        <f t="shared" si="57"/>
        <v>1</v>
      </c>
      <c r="D922" s="4">
        <v>4</v>
      </c>
      <c r="E922" s="4">
        <v>90000</v>
      </c>
      <c r="F922" s="4">
        <f t="shared" si="58"/>
        <v>73759.509999999995</v>
      </c>
      <c r="G922" s="4">
        <f t="shared" si="59"/>
        <v>16240.490000000005</v>
      </c>
      <c r="H922" s="4" t="str">
        <v>Female</v>
      </c>
      <c r="I922" s="4" t="str">
        <v>Bachelor's</v>
      </c>
    </row>
    <row r="923" spans="1:9" x14ac:dyDescent="0.25">
      <c r="A923" s="4">
        <v>41</v>
      </c>
      <c r="B923" s="4">
        <f t="shared" si="56"/>
        <v>1</v>
      </c>
      <c r="C923" s="4">
        <f t="shared" si="57"/>
        <v>3</v>
      </c>
      <c r="D923" s="4">
        <v>15</v>
      </c>
      <c r="E923" s="4">
        <v>190000</v>
      </c>
      <c r="F923" s="4">
        <f t="shared" si="58"/>
        <v>167663.09</v>
      </c>
      <c r="G923" s="4">
        <f t="shared" si="59"/>
        <v>22336.910000000003</v>
      </c>
      <c r="H923" s="4" t="str">
        <v>Male</v>
      </c>
      <c r="I923" s="4" t="str">
        <v>PhD</v>
      </c>
    </row>
    <row r="924" spans="1:9" x14ac:dyDescent="0.25">
      <c r="A924" s="4">
        <v>35</v>
      </c>
      <c r="B924" s="4">
        <f t="shared" si="56"/>
        <v>2</v>
      </c>
      <c r="C924" s="4">
        <f t="shared" si="57"/>
        <v>2</v>
      </c>
      <c r="D924" s="4">
        <v>9</v>
      </c>
      <c r="E924" s="4">
        <v>140000</v>
      </c>
      <c r="F924" s="4">
        <f t="shared" si="58"/>
        <v>114961.85</v>
      </c>
      <c r="G924" s="4">
        <f t="shared" si="59"/>
        <v>25038.149999999994</v>
      </c>
      <c r="H924" s="4" t="str">
        <v>Female</v>
      </c>
      <c r="I924" s="4" t="str">
        <v>Master's</v>
      </c>
    </row>
    <row r="925" spans="1:9" x14ac:dyDescent="0.25">
      <c r="A925" s="4">
        <v>28</v>
      </c>
      <c r="B925" s="4">
        <f t="shared" si="56"/>
        <v>1</v>
      </c>
      <c r="C925" s="4">
        <f t="shared" si="57"/>
        <v>1</v>
      </c>
      <c r="D925" s="4">
        <v>3</v>
      </c>
      <c r="E925" s="4">
        <v>75000</v>
      </c>
      <c r="F925" s="4">
        <f t="shared" si="58"/>
        <v>74281.73</v>
      </c>
      <c r="G925" s="4">
        <f t="shared" si="59"/>
        <v>718.27000000000407</v>
      </c>
      <c r="H925" s="4" t="str">
        <v>Male</v>
      </c>
      <c r="I925" s="4" t="str">
        <v>Bachelor's</v>
      </c>
    </row>
    <row r="926" spans="1:9" x14ac:dyDescent="0.25">
      <c r="A926" s="4">
        <v>37</v>
      </c>
      <c r="B926" s="4">
        <f t="shared" si="56"/>
        <v>2</v>
      </c>
      <c r="C926" s="4">
        <f t="shared" si="57"/>
        <v>2</v>
      </c>
      <c r="D926" s="4">
        <v>11</v>
      </c>
      <c r="E926" s="4">
        <v>160000</v>
      </c>
      <c r="F926" s="4">
        <f t="shared" si="58"/>
        <v>125389.13</v>
      </c>
      <c r="G926" s="4">
        <f t="shared" si="59"/>
        <v>34610.869999999995</v>
      </c>
      <c r="H926" s="4" t="str">
        <v>Female</v>
      </c>
      <c r="I926" s="4" t="str">
        <v>Master's</v>
      </c>
    </row>
    <row r="927" spans="1:9" x14ac:dyDescent="0.25">
      <c r="A927" s="4">
        <v>33</v>
      </c>
      <c r="B927" s="4">
        <f t="shared" si="56"/>
        <v>1</v>
      </c>
      <c r="C927" s="4">
        <f t="shared" si="57"/>
        <v>1</v>
      </c>
      <c r="D927" s="4">
        <v>8</v>
      </c>
      <c r="E927" s="4">
        <v>130000</v>
      </c>
      <c r="F927" s="4">
        <f t="shared" si="58"/>
        <v>100349.93</v>
      </c>
      <c r="G927" s="4">
        <f t="shared" si="59"/>
        <v>29650.070000000007</v>
      </c>
      <c r="H927" s="4" t="str">
        <v>Male</v>
      </c>
      <c r="I927" s="4" t="str">
        <v>Bachelor's</v>
      </c>
    </row>
    <row r="928" spans="1:9" x14ac:dyDescent="0.25">
      <c r="A928" s="4">
        <v>24</v>
      </c>
      <c r="B928" s="4">
        <f t="shared" si="56"/>
        <v>2</v>
      </c>
      <c r="C928" s="4">
        <f t="shared" si="57"/>
        <v>2</v>
      </c>
      <c r="D928" s="4">
        <v>2</v>
      </c>
      <c r="E928" s="4">
        <v>60000</v>
      </c>
      <c r="F928" s="4">
        <f t="shared" si="58"/>
        <v>80663.97</v>
      </c>
      <c r="G928" s="4">
        <f t="shared" si="59"/>
        <v>-20663.97</v>
      </c>
      <c r="H928" s="4" t="str">
        <v>Female</v>
      </c>
      <c r="I928" s="4" t="str">
        <v>Master's</v>
      </c>
    </row>
    <row r="929" spans="1:9" x14ac:dyDescent="0.25">
      <c r="A929" s="4">
        <v>46</v>
      </c>
      <c r="B929" s="4">
        <f t="shared" si="56"/>
        <v>1</v>
      </c>
      <c r="C929" s="4">
        <f t="shared" si="57"/>
        <v>3</v>
      </c>
      <c r="D929" s="4">
        <v>20</v>
      </c>
      <c r="E929" s="4">
        <v>220000</v>
      </c>
      <c r="F929" s="4">
        <f t="shared" si="58"/>
        <v>193731.28999999998</v>
      </c>
      <c r="G929" s="4">
        <f t="shared" si="59"/>
        <v>26268.710000000021</v>
      </c>
      <c r="H929" s="4" t="str">
        <v>Male</v>
      </c>
      <c r="I929" s="4" t="str">
        <v>PhD</v>
      </c>
    </row>
    <row r="930" spans="1:9" x14ac:dyDescent="0.25">
      <c r="A930" s="4">
        <v>29</v>
      </c>
      <c r="B930" s="4">
        <f t="shared" si="56"/>
        <v>2</v>
      </c>
      <c r="C930" s="4">
        <f t="shared" si="57"/>
        <v>1</v>
      </c>
      <c r="D930" s="4">
        <v>5</v>
      </c>
      <c r="E930" s="4">
        <v>80000</v>
      </c>
      <c r="F930" s="4">
        <f t="shared" si="58"/>
        <v>79522.55</v>
      </c>
      <c r="G930" s="4">
        <f t="shared" si="59"/>
        <v>477.44999999999709</v>
      </c>
      <c r="H930" s="4" t="str">
        <v>Female</v>
      </c>
      <c r="I930" s="4" t="str">
        <v>Bachelor's</v>
      </c>
    </row>
    <row r="931" spans="1:9" x14ac:dyDescent="0.25">
      <c r="A931" s="4">
        <v>31</v>
      </c>
      <c r="B931" s="4">
        <f t="shared" si="56"/>
        <v>1</v>
      </c>
      <c r="C931" s="4">
        <f t="shared" si="57"/>
        <v>2</v>
      </c>
      <c r="D931" s="4">
        <v>7</v>
      </c>
      <c r="E931" s="4">
        <v>130000</v>
      </c>
      <c r="F931" s="4">
        <f t="shared" si="58"/>
        <v>111369.23</v>
      </c>
      <c r="G931" s="4">
        <f t="shared" si="59"/>
        <v>18630.770000000004</v>
      </c>
      <c r="H931" s="4" t="str">
        <v>Male</v>
      </c>
      <c r="I931" s="4" t="str">
        <v>Master's</v>
      </c>
    </row>
    <row r="932" spans="1:9" x14ac:dyDescent="0.25">
      <c r="A932" s="4">
        <v>27</v>
      </c>
      <c r="B932" s="4">
        <f t="shared" si="56"/>
        <v>2</v>
      </c>
      <c r="C932" s="4">
        <f t="shared" si="57"/>
        <v>1</v>
      </c>
      <c r="D932" s="4">
        <v>3</v>
      </c>
      <c r="E932" s="4">
        <v>65000</v>
      </c>
      <c r="F932" s="4">
        <f t="shared" si="58"/>
        <v>69095.27</v>
      </c>
      <c r="G932" s="4">
        <f t="shared" si="59"/>
        <v>-4095.2700000000041</v>
      </c>
      <c r="H932" s="4" t="str">
        <v>Female</v>
      </c>
      <c r="I932" s="4" t="str">
        <v>Bachelor's</v>
      </c>
    </row>
    <row r="933" spans="1:9" x14ac:dyDescent="0.25">
      <c r="A933" s="4">
        <v>38</v>
      </c>
      <c r="B933" s="4">
        <f t="shared" si="56"/>
        <v>1</v>
      </c>
      <c r="C933" s="4">
        <f t="shared" si="57"/>
        <v>3</v>
      </c>
      <c r="D933" s="4">
        <v>13</v>
      </c>
      <c r="E933" s="4">
        <v>170000</v>
      </c>
      <c r="F933" s="4">
        <f t="shared" si="58"/>
        <v>157785.21000000002</v>
      </c>
      <c r="G933" s="4">
        <f t="shared" si="59"/>
        <v>12214.789999999979</v>
      </c>
      <c r="H933" s="4" t="str">
        <v>Male</v>
      </c>
      <c r="I933" s="4" t="str">
        <v>PhD</v>
      </c>
    </row>
    <row r="934" spans="1:9" x14ac:dyDescent="0.25">
      <c r="A934" s="4">
        <v>30</v>
      </c>
      <c r="B934" s="4">
        <f t="shared" si="56"/>
        <v>2</v>
      </c>
      <c r="C934" s="4">
        <f t="shared" si="57"/>
        <v>2</v>
      </c>
      <c r="D934" s="4">
        <v>6</v>
      </c>
      <c r="E934" s="4">
        <v>110000</v>
      </c>
      <c r="F934" s="4">
        <f t="shared" si="58"/>
        <v>100419.72999999998</v>
      </c>
      <c r="G934" s="4">
        <f t="shared" si="59"/>
        <v>9580.2700000000186</v>
      </c>
      <c r="H934" s="4" t="str">
        <v>Female</v>
      </c>
      <c r="I934" s="4" t="str">
        <v>Master's</v>
      </c>
    </row>
    <row r="935" spans="1:9" x14ac:dyDescent="0.25">
      <c r="A935" s="4">
        <v>25</v>
      </c>
      <c r="B935" s="4">
        <f t="shared" si="56"/>
        <v>1</v>
      </c>
      <c r="C935" s="4">
        <f t="shared" si="57"/>
        <v>1</v>
      </c>
      <c r="D935" s="4">
        <v>2</v>
      </c>
      <c r="E935" s="4">
        <v>50000</v>
      </c>
      <c r="F935" s="4">
        <f t="shared" si="58"/>
        <v>70166.89</v>
      </c>
      <c r="G935" s="4">
        <f t="shared" si="59"/>
        <v>-20166.89</v>
      </c>
      <c r="H935" s="4" t="str">
        <v>Male</v>
      </c>
      <c r="I935" s="4" t="str">
        <v>Bachelor's</v>
      </c>
    </row>
    <row r="936" spans="1:9" x14ac:dyDescent="0.25">
      <c r="A936" s="4">
        <v>44</v>
      </c>
      <c r="B936" s="4">
        <f t="shared" si="56"/>
        <v>1</v>
      </c>
      <c r="C936" s="4">
        <f t="shared" si="57"/>
        <v>3</v>
      </c>
      <c r="D936" s="4">
        <v>18</v>
      </c>
      <c r="E936" s="4">
        <v>210000</v>
      </c>
      <c r="F936" s="4">
        <f t="shared" si="58"/>
        <v>183304.01</v>
      </c>
      <c r="G936" s="4">
        <f t="shared" si="59"/>
        <v>26695.989999999991</v>
      </c>
      <c r="H936" s="4" t="str">
        <v>Male</v>
      </c>
      <c r="I936" s="4" t="str">
        <v>PhD</v>
      </c>
    </row>
    <row r="937" spans="1:9" x14ac:dyDescent="0.25">
      <c r="A937" s="4">
        <v>33</v>
      </c>
      <c r="B937" s="4">
        <f t="shared" si="56"/>
        <v>2</v>
      </c>
      <c r="C937" s="4">
        <f t="shared" si="57"/>
        <v>2</v>
      </c>
      <c r="D937" s="4">
        <v>8</v>
      </c>
      <c r="E937" s="4">
        <v>100000</v>
      </c>
      <c r="F937" s="4">
        <f t="shared" si="58"/>
        <v>110297.60999999999</v>
      </c>
      <c r="G937" s="4">
        <f t="shared" si="59"/>
        <v>-10297.609999999986</v>
      </c>
      <c r="H937" s="4" t="str">
        <v>Female</v>
      </c>
      <c r="I937" s="4" t="str">
        <v>Master's</v>
      </c>
    </row>
    <row r="938" spans="1:9" x14ac:dyDescent="0.25">
      <c r="A938" s="4">
        <v>22</v>
      </c>
      <c r="B938" s="4">
        <f t="shared" si="56"/>
        <v>1</v>
      </c>
      <c r="C938" s="4">
        <f t="shared" si="57"/>
        <v>1</v>
      </c>
      <c r="D938" s="4">
        <v>1</v>
      </c>
      <c r="E938" s="4">
        <v>50000</v>
      </c>
      <c r="F938" s="4">
        <f t="shared" si="58"/>
        <v>66052.05</v>
      </c>
      <c r="G938" s="4">
        <f t="shared" si="59"/>
        <v>-16052.050000000003</v>
      </c>
      <c r="H938" s="4" t="str">
        <v>Male</v>
      </c>
      <c r="I938" s="4" t="str">
        <v>Bachelor's</v>
      </c>
    </row>
    <row r="939" spans="1:9" x14ac:dyDescent="0.25">
      <c r="A939" s="4">
        <v>36</v>
      </c>
      <c r="B939" s="4">
        <f t="shared" si="56"/>
        <v>1</v>
      </c>
      <c r="C939" s="4">
        <f t="shared" si="57"/>
        <v>2</v>
      </c>
      <c r="D939" s="4">
        <v>10</v>
      </c>
      <c r="E939" s="4">
        <v>160000</v>
      </c>
      <c r="F939" s="4">
        <f t="shared" si="58"/>
        <v>125911.35</v>
      </c>
      <c r="G939" s="4">
        <f t="shared" si="59"/>
        <v>34088.649999999994</v>
      </c>
      <c r="H939" s="4" t="str">
        <v>Male</v>
      </c>
      <c r="I939" s="4" t="str">
        <v>Master's</v>
      </c>
    </row>
    <row r="940" spans="1:9" x14ac:dyDescent="0.25">
      <c r="A940" s="4">
        <v>28</v>
      </c>
      <c r="B940" s="4">
        <f t="shared" si="56"/>
        <v>2</v>
      </c>
      <c r="C940" s="4">
        <f t="shared" si="57"/>
        <v>1</v>
      </c>
      <c r="D940" s="4">
        <v>4</v>
      </c>
      <c r="E940" s="4">
        <v>70000</v>
      </c>
      <c r="F940" s="4">
        <f t="shared" si="58"/>
        <v>74308.91</v>
      </c>
      <c r="G940" s="4">
        <f t="shared" si="59"/>
        <v>-4308.9100000000035</v>
      </c>
      <c r="H940" s="4" t="str">
        <v>Female</v>
      </c>
      <c r="I940" s="4" t="str">
        <v>Bachelor's</v>
      </c>
    </row>
    <row r="941" spans="1:9" x14ac:dyDescent="0.25">
      <c r="A941" s="4">
        <v>41</v>
      </c>
      <c r="B941" s="4">
        <f t="shared" si="56"/>
        <v>1</v>
      </c>
      <c r="C941" s="4">
        <f t="shared" si="57"/>
        <v>3</v>
      </c>
      <c r="D941" s="4">
        <v>16</v>
      </c>
      <c r="E941" s="4">
        <v>190000</v>
      </c>
      <c r="F941" s="4">
        <f t="shared" si="58"/>
        <v>173426.13</v>
      </c>
      <c r="G941" s="4">
        <f t="shared" si="59"/>
        <v>16573.869999999995</v>
      </c>
      <c r="H941" s="4" t="str">
        <v>Male</v>
      </c>
      <c r="I941" s="4" t="str">
        <v>PhD</v>
      </c>
    </row>
    <row r="942" spans="1:9" x14ac:dyDescent="0.25">
      <c r="A942" s="4">
        <v>34</v>
      </c>
      <c r="B942" s="4">
        <f t="shared" si="56"/>
        <v>2</v>
      </c>
      <c r="C942" s="4">
        <f t="shared" si="57"/>
        <v>2</v>
      </c>
      <c r="D942" s="4">
        <v>9</v>
      </c>
      <c r="E942" s="4">
        <v>140000</v>
      </c>
      <c r="F942" s="4">
        <f t="shared" si="58"/>
        <v>115511.25</v>
      </c>
      <c r="G942" s="4">
        <f t="shared" si="59"/>
        <v>24488.75</v>
      </c>
      <c r="H942" s="4" t="str">
        <v>Female</v>
      </c>
      <c r="I942" s="4" t="str">
        <v>Master's</v>
      </c>
    </row>
    <row r="943" spans="1:9" x14ac:dyDescent="0.25">
      <c r="A943" s="4">
        <v>23</v>
      </c>
      <c r="B943" s="4">
        <f t="shared" si="56"/>
        <v>1</v>
      </c>
      <c r="C943" s="4">
        <f t="shared" si="57"/>
        <v>1</v>
      </c>
      <c r="D943" s="4">
        <v>1</v>
      </c>
      <c r="E943" s="4">
        <v>45000</v>
      </c>
      <c r="F943" s="4">
        <f t="shared" si="58"/>
        <v>65502.65</v>
      </c>
      <c r="G943" s="4">
        <f t="shared" si="59"/>
        <v>-20502.650000000001</v>
      </c>
      <c r="H943" s="4" t="str">
        <v>Male</v>
      </c>
      <c r="I943" s="4" t="str">
        <v>Bachelor's</v>
      </c>
    </row>
    <row r="944" spans="1:9" x14ac:dyDescent="0.25">
      <c r="A944" s="4">
        <v>32</v>
      </c>
      <c r="B944" s="4">
        <f t="shared" si="56"/>
        <v>2</v>
      </c>
      <c r="C944" s="4">
        <f t="shared" si="57"/>
        <v>2</v>
      </c>
      <c r="D944" s="4">
        <v>7</v>
      </c>
      <c r="E944" s="4">
        <v>120000</v>
      </c>
      <c r="F944" s="4">
        <f t="shared" si="58"/>
        <v>105083.97</v>
      </c>
      <c r="G944" s="4">
        <f t="shared" si="59"/>
        <v>14916.029999999999</v>
      </c>
      <c r="H944" s="4" t="str">
        <v>Female</v>
      </c>
      <c r="I944" s="4" t="str">
        <v>Master's</v>
      </c>
    </row>
    <row r="945" spans="1:9" x14ac:dyDescent="0.25">
      <c r="A945" s="4">
        <v>25</v>
      </c>
      <c r="B945" s="4">
        <f t="shared" si="56"/>
        <v>1</v>
      </c>
      <c r="C945" s="4">
        <f t="shared" si="57"/>
        <v>2</v>
      </c>
      <c r="D945" s="4">
        <v>2</v>
      </c>
      <c r="E945" s="4">
        <v>60000</v>
      </c>
      <c r="F945" s="4">
        <f t="shared" si="58"/>
        <v>85850.430000000008</v>
      </c>
      <c r="G945" s="4">
        <f t="shared" si="59"/>
        <v>-25850.430000000008</v>
      </c>
      <c r="H945" s="4" t="str">
        <v>Male</v>
      </c>
      <c r="I945" s="4" t="str">
        <v>Master's</v>
      </c>
    </row>
    <row r="946" spans="1:9" x14ac:dyDescent="0.25">
      <c r="A946" s="4">
        <v>37</v>
      </c>
      <c r="B946" s="4">
        <f t="shared" si="56"/>
        <v>2</v>
      </c>
      <c r="C946" s="4">
        <f t="shared" si="57"/>
        <v>1</v>
      </c>
      <c r="D946" s="4">
        <v>11</v>
      </c>
      <c r="E946" s="4">
        <v>150000</v>
      </c>
      <c r="F946" s="4">
        <f t="shared" si="58"/>
        <v>109705.59</v>
      </c>
      <c r="G946" s="4">
        <f t="shared" si="59"/>
        <v>40294.410000000003</v>
      </c>
      <c r="H946" s="4" t="str">
        <v>Female</v>
      </c>
      <c r="I946" s="4" t="str">
        <v>Bachelor's</v>
      </c>
    </row>
    <row r="947" spans="1:9" x14ac:dyDescent="0.25">
      <c r="A947" s="4">
        <v>28</v>
      </c>
      <c r="B947" s="4">
        <f t="shared" si="56"/>
        <v>1</v>
      </c>
      <c r="C947" s="4">
        <f t="shared" si="57"/>
        <v>1</v>
      </c>
      <c r="D947" s="4">
        <v>4</v>
      </c>
      <c r="E947" s="4">
        <v>70000</v>
      </c>
      <c r="F947" s="4">
        <f t="shared" si="58"/>
        <v>80044.77</v>
      </c>
      <c r="G947" s="4">
        <f t="shared" si="59"/>
        <v>-10044.770000000004</v>
      </c>
      <c r="H947" s="4" t="str">
        <v>Male</v>
      </c>
      <c r="I947" s="4" t="str">
        <v>Bachelor's</v>
      </c>
    </row>
    <row r="948" spans="1:9" x14ac:dyDescent="0.25">
      <c r="A948" s="4">
        <v>29</v>
      </c>
      <c r="B948" s="4">
        <f t="shared" si="56"/>
        <v>2</v>
      </c>
      <c r="C948" s="4">
        <f t="shared" si="57"/>
        <v>1</v>
      </c>
      <c r="D948" s="4">
        <v>6</v>
      </c>
      <c r="E948" s="4">
        <v>103579</v>
      </c>
      <c r="F948" s="4">
        <f t="shared" si="58"/>
        <v>85285.59</v>
      </c>
      <c r="G948" s="4">
        <f t="shared" si="59"/>
        <v>18293.410000000003</v>
      </c>
      <c r="H948" s="4" t="str">
        <v>Female</v>
      </c>
      <c r="I948" s="4" t="str">
        <v>Bachelor's</v>
      </c>
    </row>
    <row r="949" spans="1:9" x14ac:dyDescent="0.25">
      <c r="A949" s="4">
        <v>45</v>
      </c>
      <c r="B949" s="4">
        <f t="shared" si="56"/>
        <v>1</v>
      </c>
      <c r="C949" s="4">
        <f t="shared" si="57"/>
        <v>2</v>
      </c>
      <c r="D949" s="4">
        <v>19</v>
      </c>
      <c r="E949" s="4">
        <v>163780</v>
      </c>
      <c r="F949" s="4">
        <f t="shared" si="58"/>
        <v>172834.11</v>
      </c>
      <c r="G949" s="4">
        <f t="shared" si="59"/>
        <v>-9054.109999999986</v>
      </c>
      <c r="H949" s="4" t="str">
        <v>Male</v>
      </c>
      <c r="I949" s="4" t="str">
        <v>Master's</v>
      </c>
    </row>
    <row r="950" spans="1:9" x14ac:dyDescent="0.25">
      <c r="A950" s="4">
        <v>36</v>
      </c>
      <c r="B950" s="4">
        <f t="shared" si="56"/>
        <v>1</v>
      </c>
      <c r="C950" s="4">
        <f t="shared" si="57"/>
        <v>1</v>
      </c>
      <c r="D950" s="4">
        <v>12</v>
      </c>
      <c r="E950" s="4">
        <v>137878</v>
      </c>
      <c r="F950" s="4">
        <f t="shared" si="58"/>
        <v>121753.88999999998</v>
      </c>
      <c r="G950" s="4">
        <f t="shared" si="59"/>
        <v>16124.110000000015</v>
      </c>
      <c r="H950" s="4" t="str">
        <v>Male</v>
      </c>
      <c r="I950" s="4" t="str">
        <v>Bachelor's</v>
      </c>
    </row>
    <row r="951" spans="1:9" x14ac:dyDescent="0.25">
      <c r="A951" s="4">
        <v>30</v>
      </c>
      <c r="B951" s="4">
        <f t="shared" si="56"/>
        <v>2</v>
      </c>
      <c r="C951" s="4">
        <f t="shared" si="57"/>
        <v>2</v>
      </c>
      <c r="D951" s="4">
        <v>4</v>
      </c>
      <c r="E951" s="4">
        <v>92438</v>
      </c>
      <c r="F951" s="4">
        <f t="shared" si="58"/>
        <v>88893.65</v>
      </c>
      <c r="G951" s="4">
        <f t="shared" si="59"/>
        <v>3544.3500000000058</v>
      </c>
      <c r="H951" s="4" t="str">
        <v>Female</v>
      </c>
      <c r="I951" s="4" t="str">
        <v>Master's</v>
      </c>
    </row>
    <row r="952" spans="1:9" x14ac:dyDescent="0.25">
      <c r="A952" s="4">
        <v>28</v>
      </c>
      <c r="B952" s="4">
        <f t="shared" si="56"/>
        <v>1</v>
      </c>
      <c r="C952" s="4">
        <f t="shared" si="57"/>
        <v>2</v>
      </c>
      <c r="D952" s="4">
        <v>5</v>
      </c>
      <c r="E952" s="4">
        <v>84181</v>
      </c>
      <c r="F952" s="4">
        <f t="shared" si="58"/>
        <v>101491.34999999999</v>
      </c>
      <c r="G952" s="4">
        <f t="shared" si="59"/>
        <v>-17310.349999999991</v>
      </c>
      <c r="H952" s="4" t="str">
        <v>Male</v>
      </c>
      <c r="I952" s="4" t="str">
        <v>Master's</v>
      </c>
    </row>
    <row r="953" spans="1:9" x14ac:dyDescent="0.25">
      <c r="A953" s="4">
        <v>46</v>
      </c>
      <c r="B953" s="4">
        <f t="shared" si="56"/>
        <v>2</v>
      </c>
      <c r="C953" s="4">
        <f t="shared" si="57"/>
        <v>3</v>
      </c>
      <c r="D953" s="4">
        <v>21</v>
      </c>
      <c r="E953" s="4">
        <v>174821</v>
      </c>
      <c r="F953" s="4">
        <f t="shared" si="58"/>
        <v>193758.47</v>
      </c>
      <c r="G953" s="4">
        <f t="shared" si="59"/>
        <v>-18937.47</v>
      </c>
      <c r="H953" s="4" t="str">
        <v>Female</v>
      </c>
      <c r="I953" s="4" t="str">
        <v>PhD</v>
      </c>
    </row>
    <row r="954" spans="1:9" x14ac:dyDescent="0.25">
      <c r="A954" s="4">
        <v>34</v>
      </c>
      <c r="B954" s="4">
        <f t="shared" si="56"/>
        <v>1</v>
      </c>
      <c r="C954" s="4">
        <f t="shared" si="57"/>
        <v>1</v>
      </c>
      <c r="D954" s="4">
        <v>10</v>
      </c>
      <c r="E954" s="4">
        <v>126520</v>
      </c>
      <c r="F954" s="4">
        <f t="shared" si="58"/>
        <v>111326.61</v>
      </c>
      <c r="G954" s="4">
        <f t="shared" si="59"/>
        <v>15193.39</v>
      </c>
      <c r="H954" s="4" t="str">
        <v>Male</v>
      </c>
      <c r="I954" s="4" t="str">
        <v>Bachelor's</v>
      </c>
    </row>
    <row r="955" spans="1:9" x14ac:dyDescent="0.25">
      <c r="A955" s="4">
        <v>44</v>
      </c>
      <c r="B955" s="4">
        <f t="shared" si="56"/>
        <v>1</v>
      </c>
      <c r="C955" s="4">
        <f t="shared" si="57"/>
        <v>2</v>
      </c>
      <c r="D955" s="4">
        <v>18</v>
      </c>
      <c r="E955" s="4">
        <v>152168</v>
      </c>
      <c r="F955" s="4">
        <f t="shared" si="58"/>
        <v>167620.47</v>
      </c>
      <c r="G955" s="4">
        <f t="shared" si="59"/>
        <v>-15452.470000000001</v>
      </c>
      <c r="H955" s="4" t="str">
        <v>Male</v>
      </c>
      <c r="I955" s="4" t="str">
        <v>Master's</v>
      </c>
    </row>
    <row r="956" spans="1:9" x14ac:dyDescent="0.25">
      <c r="A956" s="4">
        <v>55</v>
      </c>
      <c r="B956" s="4">
        <f t="shared" si="56"/>
        <v>2</v>
      </c>
      <c r="C956" s="4">
        <f t="shared" si="57"/>
        <v>3</v>
      </c>
      <c r="D956" s="4">
        <v>29</v>
      </c>
      <c r="E956" s="4">
        <v>190543</v>
      </c>
      <c r="F956" s="4">
        <f t="shared" si="58"/>
        <v>234918.19</v>
      </c>
      <c r="G956" s="4">
        <f t="shared" si="59"/>
        <v>-44375.19</v>
      </c>
      <c r="H956" s="4" t="str">
        <v>Female</v>
      </c>
      <c r="I956" s="4" t="str">
        <v>PhD</v>
      </c>
    </row>
    <row r="957" spans="1:9" x14ac:dyDescent="0.25">
      <c r="A957" s="4">
        <v>35</v>
      </c>
      <c r="B957" s="4">
        <f t="shared" si="56"/>
        <v>1</v>
      </c>
      <c r="C957" s="4">
        <f t="shared" si="57"/>
        <v>2</v>
      </c>
      <c r="D957" s="4">
        <v>9</v>
      </c>
      <c r="E957" s="4">
        <v>131547</v>
      </c>
      <c r="F957" s="4">
        <f t="shared" si="58"/>
        <v>120697.71</v>
      </c>
      <c r="G957" s="4">
        <f t="shared" si="59"/>
        <v>10849.289999999994</v>
      </c>
      <c r="H957" s="4" t="str">
        <v>Male</v>
      </c>
      <c r="I957" s="4" t="str">
        <v>Master's</v>
      </c>
    </row>
    <row r="958" spans="1:9" x14ac:dyDescent="0.25">
      <c r="A958" s="4">
        <v>54</v>
      </c>
      <c r="B958" s="4">
        <f t="shared" si="56"/>
        <v>1</v>
      </c>
      <c r="C958" s="4">
        <f t="shared" si="57"/>
        <v>1</v>
      </c>
      <c r="D958" s="4">
        <v>28</v>
      </c>
      <c r="E958" s="4">
        <v>192292</v>
      </c>
      <c r="F958" s="4">
        <f t="shared" si="58"/>
        <v>204073.33</v>
      </c>
      <c r="G958" s="4">
        <f t="shared" si="59"/>
        <v>-11781.329999999987</v>
      </c>
      <c r="H958" s="4" t="str">
        <v>Male</v>
      </c>
      <c r="I958" s="4" t="str">
        <v>Bachelor's</v>
      </c>
    </row>
    <row r="959" spans="1:9" x14ac:dyDescent="0.25">
      <c r="A959" s="4">
        <v>23</v>
      </c>
      <c r="B959" s="4">
        <f t="shared" si="56"/>
        <v>2</v>
      </c>
      <c r="C959" s="4">
        <f t="shared" si="57"/>
        <v>0</v>
      </c>
      <c r="D959" s="4">
        <v>1</v>
      </c>
      <c r="E959" s="4">
        <v>52807</v>
      </c>
      <c r="F959" s="4">
        <f t="shared" si="58"/>
        <v>44083.25</v>
      </c>
      <c r="G959" s="4">
        <f t="shared" si="59"/>
        <v>8723.75</v>
      </c>
      <c r="H959" s="4" t="str">
        <v>Female</v>
      </c>
      <c r="I959" s="4" t="str">
        <v>High School</v>
      </c>
    </row>
    <row r="960" spans="1:9" x14ac:dyDescent="0.25">
      <c r="A960" s="4">
        <v>46</v>
      </c>
      <c r="B960" s="4">
        <f t="shared" si="56"/>
        <v>1</v>
      </c>
      <c r="C960" s="4">
        <f t="shared" si="57"/>
        <v>2</v>
      </c>
      <c r="D960" s="4">
        <v>20</v>
      </c>
      <c r="E960" s="4">
        <v>174938</v>
      </c>
      <c r="F960" s="4">
        <f t="shared" si="58"/>
        <v>178047.75</v>
      </c>
      <c r="G960" s="4">
        <f t="shared" si="59"/>
        <v>-3109.75</v>
      </c>
      <c r="H960" s="4" t="str">
        <v>Male</v>
      </c>
      <c r="I960" s="4" t="str">
        <v>Master's</v>
      </c>
    </row>
    <row r="961" spans="1:9" x14ac:dyDescent="0.25">
      <c r="A961" s="4">
        <v>33</v>
      </c>
      <c r="B961" s="4">
        <f t="shared" si="56"/>
        <v>2</v>
      </c>
      <c r="C961" s="4">
        <f t="shared" si="57"/>
        <v>1</v>
      </c>
      <c r="D961" s="4">
        <v>8</v>
      </c>
      <c r="E961" s="4">
        <v>124071</v>
      </c>
      <c r="F961" s="4">
        <f t="shared" si="58"/>
        <v>94614.069999999992</v>
      </c>
      <c r="G961" s="4">
        <f t="shared" si="59"/>
        <v>29456.930000000008</v>
      </c>
      <c r="H961" s="4" t="str">
        <v>Female</v>
      </c>
      <c r="I961" s="4" t="str">
        <v>Bachelor's</v>
      </c>
    </row>
    <row r="962" spans="1:9" x14ac:dyDescent="0.25">
      <c r="A962" s="4">
        <v>26</v>
      </c>
      <c r="B962" s="4">
        <f t="shared" ref="B962:B1025" si="60">IF(H962 = "Male", 1, IF(H962 = "Female", 2, IF(H962 = "Other", 3)))</f>
        <v>1</v>
      </c>
      <c r="C962" s="4">
        <f t="shared" ref="C962:C1025" si="61">IF(I962 = "High School", 0, IF(I962 = "Bachelor's", 1, IF(I962 = "Master's", 2, IF(I962 = "PhD", 3))))</f>
        <v>2</v>
      </c>
      <c r="D962" s="4">
        <v>3</v>
      </c>
      <c r="E962" s="4">
        <v>73640</v>
      </c>
      <c r="F962" s="4">
        <f t="shared" si="58"/>
        <v>91064.069999999992</v>
      </c>
      <c r="G962" s="4">
        <f t="shared" si="59"/>
        <v>-17424.069999999992</v>
      </c>
      <c r="H962" s="4" t="str">
        <v>Male</v>
      </c>
      <c r="I962" s="4" t="str">
        <v>Master's</v>
      </c>
    </row>
    <row r="963" spans="1:9" x14ac:dyDescent="0.25">
      <c r="A963" s="4">
        <v>43</v>
      </c>
      <c r="B963" s="4">
        <f t="shared" si="60"/>
        <v>2</v>
      </c>
      <c r="C963" s="4">
        <f t="shared" si="61"/>
        <v>3</v>
      </c>
      <c r="D963" s="4">
        <v>19</v>
      </c>
      <c r="E963" s="4">
        <v>156486</v>
      </c>
      <c r="F963" s="4">
        <f t="shared" ref="F963:F1026" si="62">62428.13 + (-549.4*A963) + (-5735.86*B963) + (15683.54*C963) + (5763.04*D963)</f>
        <v>183880.58999999997</v>
      </c>
      <c r="G963" s="4">
        <f t="shared" ref="G963:G1026" si="63">E963-F963</f>
        <v>-27394.589999999967</v>
      </c>
      <c r="H963" s="4" t="str">
        <v>Female</v>
      </c>
      <c r="I963" s="4" t="str">
        <v>PhD</v>
      </c>
    </row>
    <row r="964" spans="1:9" x14ac:dyDescent="0.25">
      <c r="A964" s="4">
        <v>36</v>
      </c>
      <c r="B964" s="4">
        <f t="shared" si="60"/>
        <v>1</v>
      </c>
      <c r="C964" s="4">
        <f t="shared" si="61"/>
        <v>2</v>
      </c>
      <c r="D964" s="4">
        <v>11</v>
      </c>
      <c r="E964" s="4">
        <v>138859</v>
      </c>
      <c r="F964" s="4">
        <f t="shared" si="62"/>
        <v>131674.39000000001</v>
      </c>
      <c r="G964" s="4">
        <f t="shared" si="63"/>
        <v>7184.609999999986</v>
      </c>
      <c r="H964" s="4" t="str">
        <v>Male</v>
      </c>
      <c r="I964" s="4" t="str">
        <v>Master's</v>
      </c>
    </row>
    <row r="965" spans="1:9" x14ac:dyDescent="0.25">
      <c r="A965" s="4">
        <v>23</v>
      </c>
      <c r="B965" s="4">
        <f t="shared" si="60"/>
        <v>2</v>
      </c>
      <c r="C965" s="4">
        <f t="shared" si="61"/>
        <v>1</v>
      </c>
      <c r="D965" s="4">
        <v>0</v>
      </c>
      <c r="E965" s="4">
        <v>52831</v>
      </c>
      <c r="F965" s="4">
        <f t="shared" si="62"/>
        <v>54003.75</v>
      </c>
      <c r="G965" s="4">
        <f t="shared" si="63"/>
        <v>-1172.75</v>
      </c>
      <c r="H965" s="4" t="str">
        <v>Female</v>
      </c>
      <c r="I965" s="4" t="str">
        <v>Bachelor's</v>
      </c>
    </row>
    <row r="966" spans="1:9" x14ac:dyDescent="0.25">
      <c r="A966" s="4">
        <v>49</v>
      </c>
      <c r="B966" s="4">
        <f t="shared" si="60"/>
        <v>1</v>
      </c>
      <c r="C966" s="4">
        <f t="shared" si="61"/>
        <v>2</v>
      </c>
      <c r="D966" s="4">
        <v>23</v>
      </c>
      <c r="E966" s="4">
        <v>182392</v>
      </c>
      <c r="F966" s="4">
        <f t="shared" si="62"/>
        <v>193688.67</v>
      </c>
      <c r="G966" s="4">
        <f t="shared" si="63"/>
        <v>-11296.670000000013</v>
      </c>
      <c r="H966" s="4" t="str">
        <v>Male</v>
      </c>
      <c r="I966" s="4" t="str">
        <v>Master's</v>
      </c>
    </row>
    <row r="967" spans="1:9" x14ac:dyDescent="0.25">
      <c r="A967" s="4">
        <v>35</v>
      </c>
      <c r="B967" s="4">
        <f t="shared" si="60"/>
        <v>2</v>
      </c>
      <c r="C967" s="4">
        <f t="shared" si="61"/>
        <v>2</v>
      </c>
      <c r="D967" s="4">
        <v>11</v>
      </c>
      <c r="E967" s="4">
        <v>151078</v>
      </c>
      <c r="F967" s="4">
        <f t="shared" si="62"/>
        <v>126487.93</v>
      </c>
      <c r="G967" s="4">
        <f t="shared" si="63"/>
        <v>24590.070000000007</v>
      </c>
      <c r="H967" s="4" t="str">
        <v>Female</v>
      </c>
      <c r="I967" s="4" t="str">
        <v>Master's</v>
      </c>
    </row>
    <row r="968" spans="1:9" x14ac:dyDescent="0.25">
      <c r="A968" s="4">
        <v>31</v>
      </c>
      <c r="B968" s="4">
        <f t="shared" si="60"/>
        <v>1</v>
      </c>
      <c r="C968" s="4">
        <f t="shared" si="61"/>
        <v>1</v>
      </c>
      <c r="D968" s="4">
        <v>8</v>
      </c>
      <c r="E968" s="4">
        <v>100679</v>
      </c>
      <c r="F968" s="4">
        <f t="shared" si="62"/>
        <v>101448.73</v>
      </c>
      <c r="G968" s="4">
        <f t="shared" si="63"/>
        <v>-769.72999999999593</v>
      </c>
      <c r="H968" s="4" t="str">
        <v>Male</v>
      </c>
      <c r="I968" s="4" t="str">
        <v>Bachelor's</v>
      </c>
    </row>
    <row r="969" spans="1:9" x14ac:dyDescent="0.25">
      <c r="A969" s="4">
        <v>54</v>
      </c>
      <c r="B969" s="4">
        <f t="shared" si="60"/>
        <v>3</v>
      </c>
      <c r="C969" s="4">
        <f t="shared" si="61"/>
        <v>0</v>
      </c>
      <c r="D969" s="4">
        <v>29</v>
      </c>
      <c r="E969" s="4">
        <v>158966</v>
      </c>
      <c r="F969" s="4">
        <f t="shared" si="62"/>
        <v>182681.11000000002</v>
      </c>
      <c r="G969" s="4">
        <f t="shared" si="63"/>
        <v>-23715.110000000015</v>
      </c>
      <c r="H969" s="4" t="str">
        <v>Other</v>
      </c>
      <c r="I969" s="4" t="str">
        <v>High School</v>
      </c>
    </row>
    <row r="970" spans="1:9" x14ac:dyDescent="0.25">
      <c r="A970" s="4">
        <v>43</v>
      </c>
      <c r="B970" s="4">
        <f t="shared" si="60"/>
        <v>1</v>
      </c>
      <c r="C970" s="4">
        <f t="shared" si="61"/>
        <v>2</v>
      </c>
      <c r="D970" s="4">
        <v>20</v>
      </c>
      <c r="E970" s="4">
        <v>167924</v>
      </c>
      <c r="F970" s="4">
        <f t="shared" si="62"/>
        <v>179695.95</v>
      </c>
      <c r="G970" s="4">
        <f t="shared" si="63"/>
        <v>-11771.950000000012</v>
      </c>
      <c r="H970" s="4" t="str">
        <v>Male</v>
      </c>
      <c r="I970" s="4" t="str">
        <v>Master's</v>
      </c>
    </row>
    <row r="971" spans="1:9" x14ac:dyDescent="0.25">
      <c r="A971" s="4">
        <v>33</v>
      </c>
      <c r="B971" s="4">
        <f t="shared" si="60"/>
        <v>2</v>
      </c>
      <c r="C971" s="4">
        <f t="shared" si="61"/>
        <v>2</v>
      </c>
      <c r="D971" s="4">
        <v>10</v>
      </c>
      <c r="E971" s="4">
        <v>113334</v>
      </c>
      <c r="F971" s="4">
        <f t="shared" si="62"/>
        <v>121823.69</v>
      </c>
      <c r="G971" s="4">
        <f t="shared" si="63"/>
        <v>-8489.6900000000023</v>
      </c>
      <c r="H971" s="4" t="str">
        <v>Female</v>
      </c>
      <c r="I971" s="4" t="str">
        <v>Master's</v>
      </c>
    </row>
    <row r="972" spans="1:9" x14ac:dyDescent="0.25">
      <c r="A972" s="4">
        <v>52</v>
      </c>
      <c r="B972" s="4">
        <f t="shared" si="60"/>
        <v>2</v>
      </c>
      <c r="C972" s="4">
        <f t="shared" si="61"/>
        <v>3</v>
      </c>
      <c r="D972" s="4">
        <v>29</v>
      </c>
      <c r="E972" s="4">
        <v>194778</v>
      </c>
      <c r="F972" s="4">
        <f t="shared" si="62"/>
        <v>236566.39</v>
      </c>
      <c r="G972" s="4">
        <f t="shared" si="63"/>
        <v>-41788.390000000014</v>
      </c>
      <c r="H972" s="4" t="str">
        <v>Female</v>
      </c>
      <c r="I972" s="4" t="str">
        <v>PhD</v>
      </c>
    </row>
    <row r="973" spans="1:9" x14ac:dyDescent="0.25">
      <c r="A973" s="4">
        <v>28</v>
      </c>
      <c r="B973" s="4">
        <f t="shared" si="60"/>
        <v>1</v>
      </c>
      <c r="C973" s="4">
        <f t="shared" si="61"/>
        <v>1</v>
      </c>
      <c r="D973" s="4">
        <v>4</v>
      </c>
      <c r="E973" s="4">
        <v>77606</v>
      </c>
      <c r="F973" s="4">
        <f t="shared" si="62"/>
        <v>80044.77</v>
      </c>
      <c r="G973" s="4">
        <f t="shared" si="63"/>
        <v>-2438.7700000000041</v>
      </c>
      <c r="H973" s="4" t="str">
        <v>Male</v>
      </c>
      <c r="I973" s="4" t="str">
        <v>Bachelor's</v>
      </c>
    </row>
    <row r="974" spans="1:9" x14ac:dyDescent="0.25">
      <c r="A974" s="4">
        <v>36</v>
      </c>
      <c r="B974" s="4">
        <f t="shared" si="60"/>
        <v>2</v>
      </c>
      <c r="C974" s="4">
        <f t="shared" si="61"/>
        <v>2</v>
      </c>
      <c r="D974" s="4">
        <v>13</v>
      </c>
      <c r="E974" s="4">
        <v>140010</v>
      </c>
      <c r="F974" s="4">
        <f t="shared" si="62"/>
        <v>137464.60999999999</v>
      </c>
      <c r="G974" s="4">
        <f t="shared" si="63"/>
        <v>2545.390000000014</v>
      </c>
      <c r="H974" s="4" t="str">
        <v>Female</v>
      </c>
      <c r="I974" s="4" t="str">
        <v>Master's</v>
      </c>
    </row>
    <row r="975" spans="1:9" x14ac:dyDescent="0.25">
      <c r="A975" s="4">
        <v>43</v>
      </c>
      <c r="B975" s="4">
        <f t="shared" si="60"/>
        <v>1</v>
      </c>
      <c r="C975" s="4">
        <f t="shared" si="61"/>
        <v>1</v>
      </c>
      <c r="D975" s="4">
        <v>20</v>
      </c>
      <c r="E975" s="4">
        <v>142421</v>
      </c>
      <c r="F975" s="4">
        <f t="shared" si="62"/>
        <v>164012.41</v>
      </c>
      <c r="G975" s="4">
        <f t="shared" si="63"/>
        <v>-21591.410000000003</v>
      </c>
      <c r="H975" s="4" t="str">
        <v>Male</v>
      </c>
      <c r="I975" s="4" t="str">
        <v>Bachelor's</v>
      </c>
    </row>
    <row r="976" spans="1:9" x14ac:dyDescent="0.25">
      <c r="A976" s="4">
        <v>50</v>
      </c>
      <c r="B976" s="4">
        <f t="shared" si="60"/>
        <v>2</v>
      </c>
      <c r="C976" s="4">
        <f t="shared" si="61"/>
        <v>2</v>
      </c>
      <c r="D976" s="4">
        <v>24</v>
      </c>
      <c r="E976" s="4">
        <v>192756</v>
      </c>
      <c r="F976" s="4">
        <f t="shared" si="62"/>
        <v>193166.44999999998</v>
      </c>
      <c r="G976" s="4">
        <f t="shared" si="63"/>
        <v>-410.44999999998254</v>
      </c>
      <c r="H976" s="4" t="str">
        <v>Female</v>
      </c>
      <c r="I976" s="4" t="str">
        <v>Master's</v>
      </c>
    </row>
    <row r="977" spans="1:9" x14ac:dyDescent="0.25">
      <c r="A977" s="4">
        <v>24</v>
      </c>
      <c r="B977" s="4">
        <f t="shared" si="60"/>
        <v>1</v>
      </c>
      <c r="C977" s="4">
        <f t="shared" si="61"/>
        <v>3</v>
      </c>
      <c r="D977" s="4">
        <v>1</v>
      </c>
      <c r="E977" s="4">
        <v>106686</v>
      </c>
      <c r="F977" s="4">
        <f t="shared" si="62"/>
        <v>96320.33</v>
      </c>
      <c r="G977" s="4">
        <f t="shared" si="63"/>
        <v>10365.669999999998</v>
      </c>
      <c r="H977" s="4" t="str">
        <v>Male</v>
      </c>
      <c r="I977" s="4" t="str">
        <v>PhD</v>
      </c>
    </row>
    <row r="978" spans="1:9" x14ac:dyDescent="0.25">
      <c r="A978" s="4">
        <v>52</v>
      </c>
      <c r="B978" s="4">
        <f t="shared" si="60"/>
        <v>1</v>
      </c>
      <c r="C978" s="4">
        <f t="shared" si="61"/>
        <v>2</v>
      </c>
      <c r="D978" s="4">
        <v>27</v>
      </c>
      <c r="E978" s="4">
        <v>186794</v>
      </c>
      <c r="F978" s="4">
        <f t="shared" si="62"/>
        <v>215092.63</v>
      </c>
      <c r="G978" s="4">
        <f t="shared" si="63"/>
        <v>-28298.630000000005</v>
      </c>
      <c r="H978" s="4" t="str">
        <v>Male</v>
      </c>
      <c r="I978" s="4" t="str">
        <v>Master's</v>
      </c>
    </row>
    <row r="979" spans="1:9" x14ac:dyDescent="0.25">
      <c r="A979" s="4">
        <v>46</v>
      </c>
      <c r="B979" s="4">
        <f t="shared" si="60"/>
        <v>2</v>
      </c>
      <c r="C979" s="4">
        <f t="shared" si="61"/>
        <v>1</v>
      </c>
      <c r="D979" s="4">
        <v>19</v>
      </c>
      <c r="E979" s="4">
        <v>150729</v>
      </c>
      <c r="F979" s="4">
        <f t="shared" si="62"/>
        <v>150865.31</v>
      </c>
      <c r="G979" s="4">
        <f t="shared" si="63"/>
        <v>-136.30999999999767</v>
      </c>
      <c r="H979" s="4" t="str">
        <v>Female</v>
      </c>
      <c r="I979" s="4" t="str">
        <v>Bachelor's</v>
      </c>
    </row>
    <row r="980" spans="1:9" x14ac:dyDescent="0.25">
      <c r="A980" s="4">
        <v>38</v>
      </c>
      <c r="B980" s="4">
        <f t="shared" si="60"/>
        <v>1</v>
      </c>
      <c r="C980" s="4">
        <f t="shared" si="61"/>
        <v>2</v>
      </c>
      <c r="D980" s="4">
        <v>15</v>
      </c>
      <c r="E980" s="4">
        <v>171652</v>
      </c>
      <c r="F980" s="4">
        <f t="shared" si="62"/>
        <v>153627.75</v>
      </c>
      <c r="G980" s="4">
        <f t="shared" si="63"/>
        <v>18024.25</v>
      </c>
      <c r="H980" s="4" t="str">
        <v>Male</v>
      </c>
      <c r="I980" s="4" t="str">
        <v>Master's</v>
      </c>
    </row>
    <row r="981" spans="1:9" x14ac:dyDescent="0.25">
      <c r="A981" s="4">
        <v>29</v>
      </c>
      <c r="B981" s="4">
        <f t="shared" si="60"/>
        <v>1</v>
      </c>
      <c r="C981" s="4">
        <f t="shared" si="61"/>
        <v>1</v>
      </c>
      <c r="D981" s="4">
        <v>6</v>
      </c>
      <c r="E981" s="4">
        <v>88552</v>
      </c>
      <c r="F981" s="4">
        <f t="shared" si="62"/>
        <v>91021.45</v>
      </c>
      <c r="G981" s="4">
        <f t="shared" si="63"/>
        <v>-2469.4499999999971</v>
      </c>
      <c r="H981" s="4" t="str">
        <v>Male</v>
      </c>
      <c r="I981" s="4" t="str">
        <v>Bachelor's</v>
      </c>
    </row>
    <row r="982" spans="1:9" x14ac:dyDescent="0.25">
      <c r="A982" s="4">
        <v>33</v>
      </c>
      <c r="B982" s="4">
        <f t="shared" si="60"/>
        <v>2</v>
      </c>
      <c r="C982" s="4">
        <f t="shared" si="61"/>
        <v>2</v>
      </c>
      <c r="D982" s="4">
        <v>9</v>
      </c>
      <c r="E982" s="4">
        <v>119918</v>
      </c>
      <c r="F982" s="4">
        <f t="shared" si="62"/>
        <v>116060.65</v>
      </c>
      <c r="G982" s="4">
        <f t="shared" si="63"/>
        <v>3857.3500000000058</v>
      </c>
      <c r="H982" s="4" t="str">
        <v>Female</v>
      </c>
      <c r="I982" s="4" t="str">
        <v>Master's</v>
      </c>
    </row>
    <row r="983" spans="1:9" x14ac:dyDescent="0.25">
      <c r="A983" s="4">
        <v>47</v>
      </c>
      <c r="B983" s="4">
        <f t="shared" si="60"/>
        <v>1</v>
      </c>
      <c r="C983" s="4">
        <f t="shared" si="61"/>
        <v>3</v>
      </c>
      <c r="D983" s="4">
        <v>21</v>
      </c>
      <c r="E983" s="4">
        <v>174985</v>
      </c>
      <c r="F983" s="4">
        <f t="shared" si="62"/>
        <v>198944.93</v>
      </c>
      <c r="G983" s="4">
        <f t="shared" si="63"/>
        <v>-23959.929999999993</v>
      </c>
      <c r="H983" s="4" t="str">
        <v>Male</v>
      </c>
      <c r="I983" s="4" t="str">
        <v>PhD</v>
      </c>
    </row>
    <row r="984" spans="1:9" x14ac:dyDescent="0.25">
      <c r="A984" s="4">
        <v>45</v>
      </c>
      <c r="B984" s="4">
        <f t="shared" si="60"/>
        <v>2</v>
      </c>
      <c r="C984" s="4">
        <f t="shared" si="61"/>
        <v>2</v>
      </c>
      <c r="D984" s="4">
        <v>23</v>
      </c>
      <c r="E984" s="4">
        <v>174336</v>
      </c>
      <c r="F984" s="4">
        <f t="shared" si="62"/>
        <v>190150.41</v>
      </c>
      <c r="G984" s="4">
        <f t="shared" si="63"/>
        <v>-15814.410000000003</v>
      </c>
      <c r="H984" s="4" t="str">
        <v>Female</v>
      </c>
      <c r="I984" s="4" t="str">
        <v>Master's</v>
      </c>
    </row>
    <row r="985" spans="1:9" x14ac:dyDescent="0.25">
      <c r="A985" s="4">
        <v>28</v>
      </c>
      <c r="B985" s="4">
        <f t="shared" si="60"/>
        <v>1</v>
      </c>
      <c r="C985" s="4">
        <f t="shared" si="61"/>
        <v>1</v>
      </c>
      <c r="D985" s="4">
        <v>4</v>
      </c>
      <c r="E985" s="4">
        <v>72389</v>
      </c>
      <c r="F985" s="4">
        <f t="shared" si="62"/>
        <v>80044.77</v>
      </c>
      <c r="G985" s="4">
        <f t="shared" si="63"/>
        <v>-7655.7700000000041</v>
      </c>
      <c r="H985" s="4" t="str">
        <v>Male</v>
      </c>
      <c r="I985" s="4" t="str">
        <v>Bachelor's</v>
      </c>
    </row>
    <row r="986" spans="1:9" x14ac:dyDescent="0.25">
      <c r="A986" s="4">
        <v>42</v>
      </c>
      <c r="B986" s="4">
        <f t="shared" si="60"/>
        <v>2</v>
      </c>
      <c r="C986" s="4">
        <f t="shared" si="61"/>
        <v>2</v>
      </c>
      <c r="D986" s="4">
        <v>14</v>
      </c>
      <c r="E986" s="4">
        <v>163978</v>
      </c>
      <c r="F986" s="4">
        <f t="shared" si="62"/>
        <v>139931.25</v>
      </c>
      <c r="G986" s="4">
        <f t="shared" si="63"/>
        <v>24046.75</v>
      </c>
      <c r="H986" s="4" t="str">
        <v>Female</v>
      </c>
      <c r="I986" s="4" t="str">
        <v>Master's</v>
      </c>
    </row>
    <row r="987" spans="1:9" x14ac:dyDescent="0.25">
      <c r="A987" s="4">
        <v>46</v>
      </c>
      <c r="B987" s="4">
        <f t="shared" si="60"/>
        <v>1</v>
      </c>
      <c r="C987" s="4">
        <f t="shared" si="61"/>
        <v>1</v>
      </c>
      <c r="D987" s="4">
        <v>25</v>
      </c>
      <c r="E987" s="4">
        <v>166958</v>
      </c>
      <c r="F987" s="4">
        <f t="shared" si="62"/>
        <v>191179.41</v>
      </c>
      <c r="G987" s="4">
        <f t="shared" si="63"/>
        <v>-24221.410000000003</v>
      </c>
      <c r="H987" s="4" t="str">
        <v>Male</v>
      </c>
      <c r="I987" s="4" t="str">
        <v>Bachelor's</v>
      </c>
    </row>
    <row r="988" spans="1:9" x14ac:dyDescent="0.25">
      <c r="A988" s="4">
        <v>38</v>
      </c>
      <c r="B988" s="4">
        <f t="shared" si="60"/>
        <v>2</v>
      </c>
      <c r="C988" s="4">
        <f t="shared" si="61"/>
        <v>3</v>
      </c>
      <c r="D988" s="4">
        <v>15</v>
      </c>
      <c r="E988" s="4">
        <v>145052</v>
      </c>
      <c r="F988" s="4">
        <f t="shared" si="62"/>
        <v>163575.43</v>
      </c>
      <c r="G988" s="4">
        <f t="shared" si="63"/>
        <v>-18523.429999999993</v>
      </c>
      <c r="H988" s="4" t="str">
        <v>Female</v>
      </c>
      <c r="I988" s="4" t="str">
        <v>PhD</v>
      </c>
    </row>
    <row r="989" spans="1:9" x14ac:dyDescent="0.25">
      <c r="A989" s="4">
        <v>54</v>
      </c>
      <c r="B989" s="4">
        <f t="shared" si="60"/>
        <v>1</v>
      </c>
      <c r="C989" s="4">
        <f t="shared" si="61"/>
        <v>2</v>
      </c>
      <c r="D989" s="4">
        <v>32</v>
      </c>
      <c r="E989" s="4">
        <v>195270</v>
      </c>
      <c r="F989" s="4">
        <f t="shared" si="62"/>
        <v>242809.03</v>
      </c>
      <c r="G989" s="4">
        <f t="shared" si="63"/>
        <v>-47539.03</v>
      </c>
      <c r="H989" s="4" t="str">
        <v>Male</v>
      </c>
      <c r="I989" s="4" t="str">
        <v>Master's</v>
      </c>
    </row>
    <row r="990" spans="1:9" x14ac:dyDescent="0.25">
      <c r="A990" s="4">
        <v>33</v>
      </c>
      <c r="B990" s="4">
        <f t="shared" si="60"/>
        <v>2</v>
      </c>
      <c r="C990" s="4">
        <f t="shared" si="61"/>
        <v>2</v>
      </c>
      <c r="D990" s="4">
        <v>8</v>
      </c>
      <c r="E990" s="4">
        <v>122970</v>
      </c>
      <c r="F990" s="4">
        <f t="shared" si="62"/>
        <v>110297.60999999999</v>
      </c>
      <c r="G990" s="4">
        <f t="shared" si="63"/>
        <v>12672.390000000014</v>
      </c>
      <c r="H990" s="4" t="str">
        <v>Female</v>
      </c>
      <c r="I990" s="4" t="str">
        <v>Master's</v>
      </c>
    </row>
    <row r="991" spans="1:9" x14ac:dyDescent="0.25">
      <c r="A991" s="4">
        <v>27</v>
      </c>
      <c r="B991" s="4">
        <f t="shared" si="60"/>
        <v>1</v>
      </c>
      <c r="C991" s="4">
        <f t="shared" si="61"/>
        <v>0</v>
      </c>
      <c r="D991" s="4">
        <v>4</v>
      </c>
      <c r="E991" s="4">
        <v>80247</v>
      </c>
      <c r="F991" s="4">
        <f t="shared" si="62"/>
        <v>64910.630000000005</v>
      </c>
      <c r="G991" s="4">
        <f t="shared" si="63"/>
        <v>15336.369999999995</v>
      </c>
      <c r="H991" s="4" t="str">
        <v>Male</v>
      </c>
      <c r="I991" s="4" t="str">
        <v>High School</v>
      </c>
    </row>
    <row r="992" spans="1:9" x14ac:dyDescent="0.25">
      <c r="A992" s="4">
        <v>50</v>
      </c>
      <c r="B992" s="4">
        <f t="shared" si="60"/>
        <v>2</v>
      </c>
      <c r="C992" s="4">
        <f t="shared" si="61"/>
        <v>1</v>
      </c>
      <c r="D992" s="4">
        <v>25</v>
      </c>
      <c r="E992" s="4">
        <v>177862</v>
      </c>
      <c r="F992" s="4">
        <f t="shared" si="62"/>
        <v>183245.95</v>
      </c>
      <c r="G992" s="4">
        <f t="shared" si="63"/>
        <v>-5383.9500000000116</v>
      </c>
      <c r="H992" s="4" t="str">
        <v>Female</v>
      </c>
      <c r="I992" s="4" t="str">
        <v>Bachelor's</v>
      </c>
    </row>
    <row r="993" spans="1:9" x14ac:dyDescent="0.25">
      <c r="A993" s="4">
        <v>26</v>
      </c>
      <c r="B993" s="4">
        <f t="shared" si="60"/>
        <v>1</v>
      </c>
      <c r="C993" s="4">
        <f t="shared" si="61"/>
        <v>2</v>
      </c>
      <c r="D993" s="4">
        <v>4</v>
      </c>
      <c r="E993" s="4">
        <v>91062</v>
      </c>
      <c r="F993" s="4">
        <f t="shared" si="62"/>
        <v>96827.11</v>
      </c>
      <c r="G993" s="4">
        <f t="shared" si="63"/>
        <v>-5765.1100000000006</v>
      </c>
      <c r="H993" s="4" t="str">
        <v>Male</v>
      </c>
      <c r="I993" s="4" t="str">
        <v>Master's</v>
      </c>
    </row>
    <row r="994" spans="1:9" x14ac:dyDescent="0.25">
      <c r="A994" s="4">
        <v>31</v>
      </c>
      <c r="B994" s="4">
        <f t="shared" si="60"/>
        <v>2</v>
      </c>
      <c r="C994" s="4">
        <f t="shared" si="61"/>
        <v>2</v>
      </c>
      <c r="D994" s="4">
        <v>6</v>
      </c>
      <c r="E994" s="4">
        <v>114290</v>
      </c>
      <c r="F994" s="4">
        <f t="shared" si="62"/>
        <v>99870.329999999987</v>
      </c>
      <c r="G994" s="4">
        <f t="shared" si="63"/>
        <v>14419.670000000013</v>
      </c>
      <c r="H994" s="4" t="str">
        <v>Female</v>
      </c>
      <c r="I994" s="4" t="str">
        <v>Master's</v>
      </c>
    </row>
    <row r="995" spans="1:9" x14ac:dyDescent="0.25">
      <c r="A995" s="4">
        <v>35</v>
      </c>
      <c r="B995" s="4">
        <f t="shared" si="60"/>
        <v>1</v>
      </c>
      <c r="C995" s="4">
        <f t="shared" si="61"/>
        <v>1</v>
      </c>
      <c r="D995" s="4">
        <v>10</v>
      </c>
      <c r="E995" s="4">
        <v>128999</v>
      </c>
      <c r="F995" s="4">
        <f t="shared" si="62"/>
        <v>110777.20999999999</v>
      </c>
      <c r="G995" s="4">
        <f t="shared" si="63"/>
        <v>18221.790000000008</v>
      </c>
      <c r="H995" s="4" t="str">
        <v>Male</v>
      </c>
      <c r="I995" s="4" t="str">
        <v>Bachelor's</v>
      </c>
    </row>
    <row r="996" spans="1:9" x14ac:dyDescent="0.25">
      <c r="A996" s="4">
        <v>44</v>
      </c>
      <c r="B996" s="4">
        <f t="shared" si="60"/>
        <v>2</v>
      </c>
      <c r="C996" s="4">
        <f t="shared" si="61"/>
        <v>3</v>
      </c>
      <c r="D996" s="4">
        <v>18</v>
      </c>
      <c r="E996" s="4">
        <v>162454</v>
      </c>
      <c r="F996" s="4">
        <f t="shared" si="62"/>
        <v>177568.15</v>
      </c>
      <c r="G996" s="4">
        <f t="shared" si="63"/>
        <v>-15114.149999999994</v>
      </c>
      <c r="H996" s="4" t="str">
        <v>Female</v>
      </c>
      <c r="I996" s="4" t="str">
        <v>PhD</v>
      </c>
    </row>
    <row r="997" spans="1:9" x14ac:dyDescent="0.25">
      <c r="A997" s="4">
        <v>32</v>
      </c>
      <c r="B997" s="4">
        <f t="shared" si="60"/>
        <v>1</v>
      </c>
      <c r="C997" s="4">
        <f t="shared" si="61"/>
        <v>2</v>
      </c>
      <c r="D997" s="4">
        <v>8</v>
      </c>
      <c r="E997" s="4">
        <v>122354</v>
      </c>
      <c r="F997" s="4">
        <f t="shared" si="62"/>
        <v>116582.87</v>
      </c>
      <c r="G997" s="4">
        <f t="shared" si="63"/>
        <v>5771.1300000000047</v>
      </c>
      <c r="H997" s="4" t="str">
        <v>Male</v>
      </c>
      <c r="I997" s="4" t="str">
        <v>Master's</v>
      </c>
    </row>
    <row r="998" spans="1:9" x14ac:dyDescent="0.25">
      <c r="A998" s="4">
        <v>54</v>
      </c>
      <c r="B998" s="4">
        <f t="shared" si="60"/>
        <v>1</v>
      </c>
      <c r="C998" s="4">
        <f t="shared" si="61"/>
        <v>1</v>
      </c>
      <c r="D998" s="4">
        <v>25</v>
      </c>
      <c r="E998" s="4">
        <v>179756</v>
      </c>
      <c r="F998" s="4">
        <f t="shared" si="62"/>
        <v>186784.21</v>
      </c>
      <c r="G998" s="4">
        <f t="shared" si="63"/>
        <v>-7028.2099999999919</v>
      </c>
      <c r="H998" s="4" t="str">
        <v>Male</v>
      </c>
      <c r="I998" s="4" t="str">
        <v>Bachelor's</v>
      </c>
    </row>
    <row r="999" spans="1:9" x14ac:dyDescent="0.25">
      <c r="A999" s="4">
        <v>26</v>
      </c>
      <c r="B999" s="4">
        <f t="shared" si="60"/>
        <v>2</v>
      </c>
      <c r="C999" s="4">
        <f t="shared" si="61"/>
        <v>2</v>
      </c>
      <c r="D999" s="4">
        <v>3</v>
      </c>
      <c r="E999" s="4">
        <v>73218</v>
      </c>
      <c r="F999" s="4">
        <f t="shared" si="62"/>
        <v>85328.209999999992</v>
      </c>
      <c r="G999" s="4">
        <f t="shared" si="63"/>
        <v>-12110.209999999992</v>
      </c>
      <c r="H999" s="4" t="str">
        <v>Female</v>
      </c>
      <c r="I999" s="4" t="str">
        <v>Master's</v>
      </c>
    </row>
    <row r="1000" spans="1:9" x14ac:dyDescent="0.25">
      <c r="A1000" s="4">
        <v>48</v>
      </c>
      <c r="B1000" s="4">
        <f t="shared" si="60"/>
        <v>2</v>
      </c>
      <c r="C1000" s="4">
        <f t="shared" si="61"/>
        <v>2</v>
      </c>
      <c r="D1000" s="4">
        <v>24</v>
      </c>
      <c r="E1000" s="4">
        <v>184480</v>
      </c>
      <c r="F1000" s="4">
        <f t="shared" si="62"/>
        <v>194265.25</v>
      </c>
      <c r="G1000" s="4">
        <f t="shared" si="63"/>
        <v>-9785.25</v>
      </c>
      <c r="H1000" s="4" t="str">
        <v>Female</v>
      </c>
      <c r="I1000" s="4" t="str">
        <v>Master's</v>
      </c>
    </row>
    <row r="1001" spans="1:9" x14ac:dyDescent="0.25">
      <c r="A1001" s="4">
        <v>38</v>
      </c>
      <c r="B1001" s="4">
        <f t="shared" si="60"/>
        <v>1</v>
      </c>
      <c r="C1001" s="4">
        <f t="shared" si="61"/>
        <v>1</v>
      </c>
      <c r="D1001" s="4">
        <v>12</v>
      </c>
      <c r="E1001" s="4">
        <v>132442</v>
      </c>
      <c r="F1001" s="4">
        <f t="shared" si="62"/>
        <v>120655.09</v>
      </c>
      <c r="G1001" s="4">
        <f t="shared" si="63"/>
        <v>11786.910000000003</v>
      </c>
      <c r="H1001" s="4" t="str">
        <v>Male</v>
      </c>
      <c r="I1001" s="4" t="str">
        <v>Bachelor's</v>
      </c>
    </row>
    <row r="1002" spans="1:9" x14ac:dyDescent="0.25">
      <c r="A1002" s="4">
        <v>30</v>
      </c>
      <c r="B1002" s="4">
        <f t="shared" si="60"/>
        <v>2</v>
      </c>
      <c r="C1002" s="4">
        <f t="shared" si="61"/>
        <v>2</v>
      </c>
      <c r="D1002" s="4">
        <v>5</v>
      </c>
      <c r="E1002" s="4">
        <v>102828</v>
      </c>
      <c r="F1002" s="4">
        <f t="shared" si="62"/>
        <v>94656.689999999988</v>
      </c>
      <c r="G1002" s="4">
        <f t="shared" si="63"/>
        <v>8171.3100000000122</v>
      </c>
      <c r="H1002" s="4" t="str">
        <v>Female</v>
      </c>
      <c r="I1002" s="4" t="str">
        <v>Master's</v>
      </c>
    </row>
    <row r="1003" spans="1:9" x14ac:dyDescent="0.25">
      <c r="A1003" s="4">
        <v>40</v>
      </c>
      <c r="B1003" s="4">
        <f t="shared" si="60"/>
        <v>1</v>
      </c>
      <c r="C1003" s="4">
        <f t="shared" si="61"/>
        <v>2</v>
      </c>
      <c r="D1003" s="4">
        <v>16</v>
      </c>
      <c r="E1003" s="4">
        <v>150301</v>
      </c>
      <c r="F1003" s="4">
        <f t="shared" si="62"/>
        <v>158291.99</v>
      </c>
      <c r="G1003" s="4">
        <f t="shared" si="63"/>
        <v>-7990.9899999999907</v>
      </c>
      <c r="H1003" s="4" t="str">
        <v>Male</v>
      </c>
      <c r="I1003" s="4" t="str">
        <v>Master's</v>
      </c>
    </row>
    <row r="1004" spans="1:9" x14ac:dyDescent="0.25">
      <c r="A1004" s="4">
        <v>45</v>
      </c>
      <c r="B1004" s="4">
        <f t="shared" si="60"/>
        <v>2</v>
      </c>
      <c r="C1004" s="4">
        <f t="shared" si="61"/>
        <v>1</v>
      </c>
      <c r="D1004" s="4">
        <v>22</v>
      </c>
      <c r="E1004" s="4">
        <v>171468</v>
      </c>
      <c r="F1004" s="4">
        <f t="shared" si="62"/>
        <v>168703.83000000002</v>
      </c>
      <c r="G1004" s="4">
        <f t="shared" si="63"/>
        <v>2764.1699999999837</v>
      </c>
      <c r="H1004" s="4" t="str">
        <v>Female</v>
      </c>
      <c r="I1004" s="4" t="str">
        <v>Bachelor's</v>
      </c>
    </row>
    <row r="1005" spans="1:9" x14ac:dyDescent="0.25">
      <c r="A1005" s="4">
        <v>36</v>
      </c>
      <c r="B1005" s="4">
        <f t="shared" si="60"/>
        <v>1</v>
      </c>
      <c r="C1005" s="4">
        <f t="shared" si="61"/>
        <v>2</v>
      </c>
      <c r="D1005" s="4">
        <v>13</v>
      </c>
      <c r="E1005" s="4">
        <v>147326</v>
      </c>
      <c r="F1005" s="4">
        <f t="shared" si="62"/>
        <v>143200.47</v>
      </c>
      <c r="G1005" s="4">
        <f t="shared" si="63"/>
        <v>4125.5299999999988</v>
      </c>
      <c r="H1005" s="4" t="str">
        <v>Male</v>
      </c>
      <c r="I1005" s="4" t="str">
        <v>Master's</v>
      </c>
    </row>
    <row r="1006" spans="1:9" x14ac:dyDescent="0.25">
      <c r="A1006" s="4">
        <v>52</v>
      </c>
      <c r="B1006" s="4">
        <f t="shared" si="60"/>
        <v>1</v>
      </c>
      <c r="C1006" s="4">
        <f t="shared" si="61"/>
        <v>3</v>
      </c>
      <c r="D1006" s="4">
        <v>26</v>
      </c>
      <c r="E1006" s="4">
        <v>185982</v>
      </c>
      <c r="F1006" s="4">
        <f t="shared" si="62"/>
        <v>225013.13</v>
      </c>
      <c r="G1006" s="4">
        <f t="shared" si="63"/>
        <v>-39031.130000000005</v>
      </c>
      <c r="H1006" s="4" t="str">
        <v>Male</v>
      </c>
      <c r="I1006" s="4" t="str">
        <v>PhD</v>
      </c>
    </row>
    <row r="1007" spans="1:9" x14ac:dyDescent="0.25">
      <c r="A1007" s="4">
        <v>31</v>
      </c>
      <c r="B1007" s="4">
        <f t="shared" si="60"/>
        <v>2</v>
      </c>
      <c r="C1007" s="4">
        <f t="shared" si="61"/>
        <v>1</v>
      </c>
      <c r="D1007" s="4">
        <v>7</v>
      </c>
      <c r="E1007" s="4">
        <v>108267</v>
      </c>
      <c r="F1007" s="4">
        <f t="shared" si="62"/>
        <v>89949.829999999987</v>
      </c>
      <c r="G1007" s="4">
        <f t="shared" si="63"/>
        <v>18317.170000000013</v>
      </c>
      <c r="H1007" s="4" t="str">
        <v>Female</v>
      </c>
      <c r="I1007" s="4" t="str">
        <v>Bachelor's</v>
      </c>
    </row>
    <row r="1008" spans="1:9" x14ac:dyDescent="0.25">
      <c r="A1008" s="4">
        <v>26</v>
      </c>
      <c r="B1008" s="4">
        <f t="shared" si="60"/>
        <v>1</v>
      </c>
      <c r="C1008" s="4">
        <f t="shared" si="61"/>
        <v>2</v>
      </c>
      <c r="D1008" s="4">
        <v>4</v>
      </c>
      <c r="E1008" s="4">
        <v>91397</v>
      </c>
      <c r="F1008" s="4">
        <f t="shared" si="62"/>
        <v>96827.11</v>
      </c>
      <c r="G1008" s="4">
        <f t="shared" si="63"/>
        <v>-5430.1100000000006</v>
      </c>
      <c r="H1008" s="4" t="str">
        <v>Male</v>
      </c>
      <c r="I1008" s="4" t="str">
        <v>Master's</v>
      </c>
    </row>
    <row r="1009" spans="1:9" x14ac:dyDescent="0.25">
      <c r="A1009" s="4">
        <v>30</v>
      </c>
      <c r="B1009" s="4">
        <f t="shared" si="60"/>
        <v>2</v>
      </c>
      <c r="C1009" s="4">
        <f t="shared" si="61"/>
        <v>2</v>
      </c>
      <c r="D1009" s="4">
        <v>5</v>
      </c>
      <c r="E1009" s="4">
        <v>100867</v>
      </c>
      <c r="F1009" s="4">
        <f t="shared" si="62"/>
        <v>94656.689999999988</v>
      </c>
      <c r="G1009" s="4">
        <f t="shared" si="63"/>
        <v>6210.3100000000122</v>
      </c>
      <c r="H1009" s="4" t="str">
        <v>Female</v>
      </c>
      <c r="I1009" s="4" t="str">
        <v>Master's</v>
      </c>
    </row>
    <row r="1010" spans="1:9" x14ac:dyDescent="0.25">
      <c r="A1010" s="4">
        <v>24</v>
      </c>
      <c r="B1010" s="4">
        <f t="shared" si="60"/>
        <v>1</v>
      </c>
      <c r="C1010" s="4">
        <f t="shared" si="61"/>
        <v>1</v>
      </c>
      <c r="D1010" s="4">
        <v>2</v>
      </c>
      <c r="E1010" s="4">
        <v>64182</v>
      </c>
      <c r="F1010" s="4">
        <f t="shared" si="62"/>
        <v>70716.289999999994</v>
      </c>
      <c r="G1010" s="4">
        <f t="shared" si="63"/>
        <v>-6534.2899999999936</v>
      </c>
      <c r="H1010" s="4" t="str">
        <v>Male</v>
      </c>
      <c r="I1010" s="4" t="str">
        <v>Bachelor's</v>
      </c>
    </row>
    <row r="1011" spans="1:9" x14ac:dyDescent="0.25">
      <c r="A1011" s="4">
        <v>45</v>
      </c>
      <c r="B1011" s="4">
        <f t="shared" si="60"/>
        <v>1</v>
      </c>
      <c r="C1011" s="4">
        <f t="shared" si="61"/>
        <v>2</v>
      </c>
      <c r="D1011" s="4">
        <v>22</v>
      </c>
      <c r="E1011" s="4">
        <v>182506</v>
      </c>
      <c r="F1011" s="4">
        <f t="shared" si="62"/>
        <v>190123.23</v>
      </c>
      <c r="G1011" s="4">
        <f t="shared" si="63"/>
        <v>-7617.2300000000105</v>
      </c>
      <c r="H1011" s="4" t="str">
        <v>Male</v>
      </c>
      <c r="I1011" s="4" t="str">
        <v>Master's</v>
      </c>
    </row>
    <row r="1012" spans="1:9" x14ac:dyDescent="0.25">
      <c r="A1012" s="4">
        <v>33</v>
      </c>
      <c r="B1012" s="4">
        <f t="shared" si="60"/>
        <v>2</v>
      </c>
      <c r="C1012" s="4">
        <f t="shared" si="61"/>
        <v>2</v>
      </c>
      <c r="D1012" s="4">
        <v>9</v>
      </c>
      <c r="E1012" s="4">
        <v>136986</v>
      </c>
      <c r="F1012" s="4">
        <f t="shared" si="62"/>
        <v>116060.65</v>
      </c>
      <c r="G1012" s="4">
        <f t="shared" si="63"/>
        <v>20925.350000000006</v>
      </c>
      <c r="H1012" s="4" t="str">
        <v>Female</v>
      </c>
      <c r="I1012" s="4" t="str">
        <v>Master's</v>
      </c>
    </row>
    <row r="1013" spans="1:9" x14ac:dyDescent="0.25">
      <c r="A1013" s="4">
        <v>38</v>
      </c>
      <c r="B1013" s="4">
        <f t="shared" si="60"/>
        <v>1</v>
      </c>
      <c r="C1013" s="4">
        <f t="shared" si="61"/>
        <v>1</v>
      </c>
      <c r="D1013" s="4">
        <v>11</v>
      </c>
      <c r="E1013" s="4">
        <v>136662</v>
      </c>
      <c r="F1013" s="4">
        <f t="shared" si="62"/>
        <v>114892.04999999999</v>
      </c>
      <c r="G1013" s="4">
        <f t="shared" si="63"/>
        <v>21769.950000000012</v>
      </c>
      <c r="H1013" s="4" t="str">
        <v>Male</v>
      </c>
      <c r="I1013" s="4" t="str">
        <v>Bachelor's</v>
      </c>
    </row>
    <row r="1014" spans="1:9" x14ac:dyDescent="0.25">
      <c r="A1014" s="4">
        <v>54</v>
      </c>
      <c r="B1014" s="4">
        <f t="shared" si="60"/>
        <v>2</v>
      </c>
      <c r="C1014" s="4">
        <f t="shared" si="61"/>
        <v>3</v>
      </c>
      <c r="D1014" s="4">
        <v>32</v>
      </c>
      <c r="E1014" s="4">
        <v>191510</v>
      </c>
      <c r="F1014" s="4">
        <f t="shared" si="62"/>
        <v>252756.71</v>
      </c>
      <c r="G1014" s="4">
        <f t="shared" si="63"/>
        <v>-61246.709999999992</v>
      </c>
      <c r="H1014" s="4" t="str">
        <v>Female</v>
      </c>
      <c r="I1014" s="4" t="str">
        <v>PhD</v>
      </c>
    </row>
    <row r="1015" spans="1:9" x14ac:dyDescent="0.25">
      <c r="A1015" s="4">
        <v>42</v>
      </c>
      <c r="B1015" s="4">
        <f t="shared" si="60"/>
        <v>1</v>
      </c>
      <c r="C1015" s="4">
        <f t="shared" si="61"/>
        <v>2</v>
      </c>
      <c r="D1015" s="4">
        <v>19</v>
      </c>
      <c r="E1015" s="4">
        <v>177347</v>
      </c>
      <c r="F1015" s="4">
        <f t="shared" si="62"/>
        <v>174482.31</v>
      </c>
      <c r="G1015" s="4">
        <f t="shared" si="63"/>
        <v>2864.6900000000023</v>
      </c>
      <c r="H1015" s="4" t="str">
        <v>Male</v>
      </c>
      <c r="I1015" s="4" t="str">
        <v>Master's</v>
      </c>
    </row>
    <row r="1016" spans="1:9" x14ac:dyDescent="0.25">
      <c r="A1016" s="4">
        <v>28</v>
      </c>
      <c r="B1016" s="4">
        <f t="shared" si="60"/>
        <v>2</v>
      </c>
      <c r="C1016" s="4">
        <f t="shared" si="61"/>
        <v>1</v>
      </c>
      <c r="D1016" s="4">
        <v>3</v>
      </c>
      <c r="E1016" s="4">
        <v>70397</v>
      </c>
      <c r="F1016" s="4">
        <f t="shared" si="62"/>
        <v>68545.87</v>
      </c>
      <c r="G1016" s="4">
        <f t="shared" si="63"/>
        <v>1851.1300000000047</v>
      </c>
      <c r="H1016" s="4" t="str">
        <v>Female</v>
      </c>
      <c r="I1016" s="4" t="str">
        <v>Bachelor's</v>
      </c>
    </row>
    <row r="1017" spans="1:9" x14ac:dyDescent="0.25">
      <c r="A1017" s="4">
        <v>34</v>
      </c>
      <c r="B1017" s="4">
        <f t="shared" si="60"/>
        <v>1</v>
      </c>
      <c r="C1017" s="4">
        <f t="shared" si="61"/>
        <v>2</v>
      </c>
      <c r="D1017" s="4">
        <v>9</v>
      </c>
      <c r="E1017" s="4">
        <v>146075</v>
      </c>
      <c r="F1017" s="4">
        <f t="shared" si="62"/>
        <v>121247.11</v>
      </c>
      <c r="G1017" s="4">
        <f t="shared" si="63"/>
        <v>24827.89</v>
      </c>
      <c r="H1017" s="4" t="str">
        <v>Male</v>
      </c>
      <c r="I1017" s="4" t="str">
        <v>Master's</v>
      </c>
    </row>
    <row r="1018" spans="1:9" x14ac:dyDescent="0.25">
      <c r="A1018" s="4">
        <v>46</v>
      </c>
      <c r="B1018" s="4">
        <f t="shared" si="60"/>
        <v>2</v>
      </c>
      <c r="C1018" s="4">
        <f t="shared" si="61"/>
        <v>1</v>
      </c>
      <c r="D1018" s="4">
        <v>18</v>
      </c>
      <c r="E1018" s="4">
        <v>155795</v>
      </c>
      <c r="F1018" s="4">
        <f t="shared" si="62"/>
        <v>145102.26999999999</v>
      </c>
      <c r="G1018" s="4">
        <f t="shared" si="63"/>
        <v>10692.73000000001</v>
      </c>
      <c r="H1018" s="4" t="str">
        <v>Female</v>
      </c>
      <c r="I1018" s="4" t="str">
        <v>Bachelor's</v>
      </c>
    </row>
    <row r="1019" spans="1:9" x14ac:dyDescent="0.25">
      <c r="A1019" s="4">
        <v>35</v>
      </c>
      <c r="B1019" s="4">
        <f t="shared" si="60"/>
        <v>1</v>
      </c>
      <c r="C1019" s="4">
        <f t="shared" si="61"/>
        <v>2</v>
      </c>
      <c r="D1019" s="4">
        <v>9</v>
      </c>
      <c r="E1019" s="4">
        <v>132638</v>
      </c>
      <c r="F1019" s="4">
        <f t="shared" si="62"/>
        <v>120697.71</v>
      </c>
      <c r="G1019" s="4">
        <f t="shared" si="63"/>
        <v>11940.289999999994</v>
      </c>
      <c r="H1019" s="4" t="str">
        <v>Male</v>
      </c>
      <c r="I1019" s="4" t="str">
        <v>Master's</v>
      </c>
    </row>
    <row r="1020" spans="1:9" x14ac:dyDescent="0.25">
      <c r="A1020" s="4">
        <v>49</v>
      </c>
      <c r="B1020" s="4">
        <f t="shared" si="60"/>
        <v>2</v>
      </c>
      <c r="C1020" s="4">
        <f t="shared" si="61"/>
        <v>3</v>
      </c>
      <c r="D1020" s="4">
        <v>22</v>
      </c>
      <c r="E1020" s="4">
        <v>178684</v>
      </c>
      <c r="F1020" s="4">
        <f t="shared" si="62"/>
        <v>197873.31</v>
      </c>
      <c r="G1020" s="4">
        <f t="shared" si="63"/>
        <v>-19189.309999999998</v>
      </c>
      <c r="H1020" s="4" t="str">
        <v>Female</v>
      </c>
      <c r="I1020" s="4" t="str">
        <v>PhD</v>
      </c>
    </row>
    <row r="1021" spans="1:9" x14ac:dyDescent="0.25">
      <c r="A1021" s="4">
        <v>32</v>
      </c>
      <c r="B1021" s="4">
        <f t="shared" si="60"/>
        <v>1</v>
      </c>
      <c r="C1021" s="4">
        <f t="shared" si="61"/>
        <v>1</v>
      </c>
      <c r="D1021" s="4">
        <v>7</v>
      </c>
      <c r="E1021" s="4">
        <v>106218</v>
      </c>
      <c r="F1021" s="4">
        <f t="shared" si="62"/>
        <v>95136.290000000008</v>
      </c>
      <c r="G1021" s="4">
        <f t="shared" si="63"/>
        <v>11081.709999999992</v>
      </c>
      <c r="H1021" s="4" t="str">
        <v>Male</v>
      </c>
      <c r="I1021" s="4" t="str">
        <v>Bachelor's</v>
      </c>
    </row>
    <row r="1022" spans="1:9" x14ac:dyDescent="0.25">
      <c r="A1022" s="4">
        <v>54</v>
      </c>
      <c r="B1022" s="4">
        <f t="shared" si="60"/>
        <v>1</v>
      </c>
      <c r="C1022" s="4">
        <f t="shared" si="61"/>
        <v>2</v>
      </c>
      <c r="D1022" s="4">
        <v>28</v>
      </c>
      <c r="E1022" s="4">
        <v>191239</v>
      </c>
      <c r="F1022" s="4">
        <f t="shared" si="62"/>
        <v>219756.87</v>
      </c>
      <c r="G1022" s="4">
        <f t="shared" si="63"/>
        <v>-28517.869999999995</v>
      </c>
      <c r="H1022" s="4" t="str">
        <v>Male</v>
      </c>
      <c r="I1022" s="4" t="str">
        <v>Master's</v>
      </c>
    </row>
    <row r="1023" spans="1:9" x14ac:dyDescent="0.25">
      <c r="A1023" s="4">
        <v>26</v>
      </c>
      <c r="B1023" s="4">
        <f t="shared" si="60"/>
        <v>2</v>
      </c>
      <c r="C1023" s="4">
        <f t="shared" si="61"/>
        <v>2</v>
      </c>
      <c r="D1023" s="4">
        <v>2</v>
      </c>
      <c r="E1023" s="4">
        <v>65840</v>
      </c>
      <c r="F1023" s="4">
        <f t="shared" si="62"/>
        <v>79565.17</v>
      </c>
      <c r="G1023" s="4">
        <f t="shared" si="63"/>
        <v>-13725.169999999998</v>
      </c>
      <c r="H1023" s="4" t="str">
        <v>Female</v>
      </c>
      <c r="I1023" s="4" t="str">
        <v>Master's</v>
      </c>
    </row>
    <row r="1024" spans="1:9" x14ac:dyDescent="0.25">
      <c r="A1024" s="4">
        <v>23</v>
      </c>
      <c r="B1024" s="4">
        <f t="shared" si="60"/>
        <v>1</v>
      </c>
      <c r="C1024" s="4">
        <f t="shared" si="61"/>
        <v>3</v>
      </c>
      <c r="D1024" s="4">
        <v>0</v>
      </c>
      <c r="E1024" s="4">
        <v>52779</v>
      </c>
      <c r="F1024" s="4">
        <f t="shared" si="62"/>
        <v>91106.69</v>
      </c>
      <c r="G1024" s="4">
        <f t="shared" si="63"/>
        <v>-38327.69</v>
      </c>
      <c r="H1024" s="4" t="str">
        <v>Male</v>
      </c>
      <c r="I1024" s="4" t="str">
        <v>PhD</v>
      </c>
    </row>
    <row r="1025" spans="1:9" x14ac:dyDescent="0.25">
      <c r="A1025" s="4">
        <v>48</v>
      </c>
      <c r="B1025" s="4">
        <f t="shared" si="60"/>
        <v>2</v>
      </c>
      <c r="C1025" s="4">
        <f t="shared" si="61"/>
        <v>2</v>
      </c>
      <c r="D1025" s="4">
        <v>23</v>
      </c>
      <c r="E1025" s="4">
        <v>185038</v>
      </c>
      <c r="F1025" s="4">
        <f t="shared" si="62"/>
        <v>188502.21000000002</v>
      </c>
      <c r="G1025" s="4">
        <f t="shared" si="63"/>
        <v>-3464.210000000021</v>
      </c>
      <c r="H1025" s="4" t="str">
        <v>Female</v>
      </c>
      <c r="I1025" s="4" t="str">
        <v>Master's</v>
      </c>
    </row>
    <row r="1026" spans="1:9" x14ac:dyDescent="0.25">
      <c r="A1026" s="4">
        <v>38</v>
      </c>
      <c r="B1026" s="4">
        <f t="shared" ref="B1026:B1089" si="64">IF(H1026 = "Male", 1, IF(H1026 = "Female", 2, IF(H1026 = "Other", 3)))</f>
        <v>1</v>
      </c>
      <c r="C1026" s="4">
        <f t="shared" ref="C1026:C1089" si="65">IF(I1026 = "High School", 0, IF(I1026 = "Bachelor's", 1, IF(I1026 = "Master's", 2, IF(I1026 = "PhD", 3))))</f>
        <v>1</v>
      </c>
      <c r="D1026" s="4">
        <v>14</v>
      </c>
      <c r="E1026" s="4">
        <v>136449</v>
      </c>
      <c r="F1026" s="4">
        <f t="shared" si="62"/>
        <v>132181.16999999998</v>
      </c>
      <c r="G1026" s="4">
        <f t="shared" si="63"/>
        <v>4267.8300000000163</v>
      </c>
      <c r="H1026" s="4" t="str">
        <v>Male</v>
      </c>
      <c r="I1026" s="4" t="str">
        <v>Bachelor's</v>
      </c>
    </row>
    <row r="1027" spans="1:9" x14ac:dyDescent="0.25">
      <c r="A1027" s="4">
        <v>30</v>
      </c>
      <c r="B1027" s="4">
        <f t="shared" si="64"/>
        <v>2</v>
      </c>
      <c r="C1027" s="4">
        <f t="shared" si="65"/>
        <v>2</v>
      </c>
      <c r="D1027" s="4">
        <v>6</v>
      </c>
      <c r="E1027" s="4">
        <v>110707</v>
      </c>
      <c r="F1027" s="4">
        <f t="shared" ref="F1027:F1090" si="66">62428.13 + (-549.4*A1027) + (-5735.86*B1027) + (15683.54*C1027) + (5763.04*D1027)</f>
        <v>100419.72999999998</v>
      </c>
      <c r="G1027" s="4">
        <f t="shared" ref="G1027:G1090" si="67">E1027-F1027</f>
        <v>10287.270000000019</v>
      </c>
      <c r="H1027" s="4" t="str">
        <v>Female</v>
      </c>
      <c r="I1027" s="4" t="str">
        <v>Master's</v>
      </c>
    </row>
    <row r="1028" spans="1:9" x14ac:dyDescent="0.25">
      <c r="A1028" s="4">
        <v>40</v>
      </c>
      <c r="B1028" s="4">
        <f t="shared" si="64"/>
        <v>1</v>
      </c>
      <c r="C1028" s="4">
        <f t="shared" si="65"/>
        <v>2</v>
      </c>
      <c r="D1028" s="4">
        <v>17</v>
      </c>
      <c r="E1028" s="4">
        <v>151670</v>
      </c>
      <c r="F1028" s="4">
        <f t="shared" si="66"/>
        <v>164055.03</v>
      </c>
      <c r="G1028" s="4">
        <f t="shared" si="67"/>
        <v>-12385.029999999999</v>
      </c>
      <c r="H1028" s="4" t="str">
        <v>Male</v>
      </c>
      <c r="I1028" s="4" t="str">
        <v>Master's</v>
      </c>
    </row>
    <row r="1029" spans="1:9" x14ac:dyDescent="0.25">
      <c r="A1029" s="4">
        <v>45</v>
      </c>
      <c r="B1029" s="4">
        <f t="shared" si="64"/>
        <v>2</v>
      </c>
      <c r="C1029" s="4">
        <f t="shared" si="65"/>
        <v>1</v>
      </c>
      <c r="D1029" s="4">
        <v>21</v>
      </c>
      <c r="E1029" s="4">
        <v>167015</v>
      </c>
      <c r="F1029" s="4">
        <f t="shared" si="66"/>
        <v>162940.78999999998</v>
      </c>
      <c r="G1029" s="4">
        <f t="shared" si="67"/>
        <v>4074.210000000021</v>
      </c>
      <c r="H1029" s="4" t="str">
        <v>Female</v>
      </c>
      <c r="I1029" s="4" t="str">
        <v>Bachelor's</v>
      </c>
    </row>
    <row r="1030" spans="1:9" x14ac:dyDescent="0.25">
      <c r="A1030" s="4">
        <v>36</v>
      </c>
      <c r="B1030" s="4">
        <f t="shared" si="64"/>
        <v>1</v>
      </c>
      <c r="C1030" s="4">
        <f t="shared" si="65"/>
        <v>2</v>
      </c>
      <c r="D1030" s="4">
        <v>13</v>
      </c>
      <c r="E1030" s="4">
        <v>146508</v>
      </c>
      <c r="F1030" s="4">
        <f t="shared" si="66"/>
        <v>143200.47</v>
      </c>
      <c r="G1030" s="4">
        <f t="shared" si="67"/>
        <v>3307.5299999999988</v>
      </c>
      <c r="H1030" s="4" t="str">
        <v>Male</v>
      </c>
      <c r="I1030" s="4" t="str">
        <v>Master's</v>
      </c>
    </row>
    <row r="1031" spans="1:9" x14ac:dyDescent="0.25">
      <c r="A1031" s="4">
        <v>52</v>
      </c>
      <c r="B1031" s="4">
        <f t="shared" si="64"/>
        <v>1</v>
      </c>
      <c r="C1031" s="4">
        <f t="shared" si="65"/>
        <v>3</v>
      </c>
      <c r="D1031" s="4">
        <v>27</v>
      </c>
      <c r="E1031" s="4">
        <v>190596</v>
      </c>
      <c r="F1031" s="4">
        <f t="shared" si="66"/>
        <v>230776.16999999998</v>
      </c>
      <c r="G1031" s="4">
        <f t="shared" si="67"/>
        <v>-40180.169999999984</v>
      </c>
      <c r="H1031" s="4" t="str">
        <v>Male</v>
      </c>
      <c r="I1031" s="4" t="str">
        <v>PhD</v>
      </c>
    </row>
    <row r="1032" spans="1:9" x14ac:dyDescent="0.25">
      <c r="A1032" s="4">
        <v>31</v>
      </c>
      <c r="B1032" s="4">
        <f t="shared" si="64"/>
        <v>2</v>
      </c>
      <c r="C1032" s="4">
        <f t="shared" si="65"/>
        <v>1</v>
      </c>
      <c r="D1032" s="4">
        <v>6</v>
      </c>
      <c r="E1032" s="4">
        <v>104378</v>
      </c>
      <c r="F1032" s="4">
        <f t="shared" si="66"/>
        <v>84186.79</v>
      </c>
      <c r="G1032" s="4">
        <f t="shared" si="67"/>
        <v>20191.210000000006</v>
      </c>
      <c r="H1032" s="4" t="str">
        <v>Female</v>
      </c>
      <c r="I1032" s="4" t="str">
        <v>Bachelor's</v>
      </c>
    </row>
    <row r="1033" spans="1:9" x14ac:dyDescent="0.25">
      <c r="A1033" s="4">
        <v>26</v>
      </c>
      <c r="B1033" s="4">
        <f t="shared" si="64"/>
        <v>1</v>
      </c>
      <c r="C1033" s="4">
        <f t="shared" si="65"/>
        <v>2</v>
      </c>
      <c r="D1033" s="4">
        <v>3</v>
      </c>
      <c r="E1033" s="4">
        <v>70216</v>
      </c>
      <c r="F1033" s="4">
        <f t="shared" si="66"/>
        <v>91064.069999999992</v>
      </c>
      <c r="G1033" s="4">
        <f t="shared" si="67"/>
        <v>-20848.069999999992</v>
      </c>
      <c r="H1033" s="4" t="str">
        <v>Male</v>
      </c>
      <c r="I1033" s="4" t="str">
        <v>Master's</v>
      </c>
    </row>
    <row r="1034" spans="1:9" x14ac:dyDescent="0.25">
      <c r="A1034" s="4">
        <v>30</v>
      </c>
      <c r="B1034" s="4">
        <f t="shared" si="64"/>
        <v>2</v>
      </c>
      <c r="C1034" s="4">
        <f t="shared" si="65"/>
        <v>2</v>
      </c>
      <c r="D1034" s="4">
        <v>5</v>
      </c>
      <c r="E1034" s="4">
        <v>101733</v>
      </c>
      <c r="F1034" s="4">
        <f t="shared" si="66"/>
        <v>94656.689999999988</v>
      </c>
      <c r="G1034" s="4">
        <f t="shared" si="67"/>
        <v>7076.3100000000122</v>
      </c>
      <c r="H1034" s="4" t="str">
        <v>Female</v>
      </c>
      <c r="I1034" s="4" t="str">
        <v>Master's</v>
      </c>
    </row>
    <row r="1035" spans="1:9" x14ac:dyDescent="0.25">
      <c r="A1035" s="4">
        <v>24</v>
      </c>
      <c r="B1035" s="4">
        <f t="shared" si="64"/>
        <v>1</v>
      </c>
      <c r="C1035" s="4">
        <f t="shared" si="65"/>
        <v>1</v>
      </c>
      <c r="D1035" s="4">
        <v>1</v>
      </c>
      <c r="E1035" s="4">
        <v>55935</v>
      </c>
      <c r="F1035" s="4">
        <f t="shared" si="66"/>
        <v>64953.25</v>
      </c>
      <c r="G1035" s="4">
        <f t="shared" si="67"/>
        <v>-9018.25</v>
      </c>
      <c r="H1035" s="4" t="str">
        <v>Male</v>
      </c>
      <c r="I1035" s="4" t="str">
        <v>Bachelor's</v>
      </c>
    </row>
    <row r="1036" spans="1:9" x14ac:dyDescent="0.25">
      <c r="A1036" s="4">
        <v>45</v>
      </c>
      <c r="B1036" s="4">
        <f t="shared" si="64"/>
        <v>1</v>
      </c>
      <c r="C1036" s="4">
        <f t="shared" si="65"/>
        <v>2</v>
      </c>
      <c r="D1036" s="4">
        <v>21</v>
      </c>
      <c r="E1036" s="4">
        <v>180367</v>
      </c>
      <c r="F1036" s="4">
        <f t="shared" si="66"/>
        <v>184360.19</v>
      </c>
      <c r="G1036" s="4">
        <f t="shared" si="67"/>
        <v>-3993.1900000000023</v>
      </c>
      <c r="H1036" s="4" t="str">
        <v>Male</v>
      </c>
      <c r="I1036" s="4" t="str">
        <v>Master's</v>
      </c>
    </row>
    <row r="1037" spans="1:9" x14ac:dyDescent="0.25">
      <c r="A1037" s="4">
        <v>33</v>
      </c>
      <c r="B1037" s="4">
        <f t="shared" si="64"/>
        <v>2</v>
      </c>
      <c r="C1037" s="4">
        <f t="shared" si="65"/>
        <v>2</v>
      </c>
      <c r="D1037" s="4">
        <v>9</v>
      </c>
      <c r="E1037" s="4">
        <v>135596</v>
      </c>
      <c r="F1037" s="4">
        <f t="shared" si="66"/>
        <v>116060.65</v>
      </c>
      <c r="G1037" s="4">
        <f t="shared" si="67"/>
        <v>19535.350000000006</v>
      </c>
      <c r="H1037" s="4" t="str">
        <v>Female</v>
      </c>
      <c r="I1037" s="4" t="str">
        <v>Master's</v>
      </c>
    </row>
    <row r="1038" spans="1:9" x14ac:dyDescent="0.25">
      <c r="A1038" s="4">
        <v>38</v>
      </c>
      <c r="B1038" s="4">
        <f t="shared" si="64"/>
        <v>1</v>
      </c>
      <c r="C1038" s="4">
        <f t="shared" si="65"/>
        <v>1</v>
      </c>
      <c r="D1038" s="4">
        <v>11</v>
      </c>
      <c r="E1038" s="4">
        <v>136062</v>
      </c>
      <c r="F1038" s="4">
        <f t="shared" si="66"/>
        <v>114892.04999999999</v>
      </c>
      <c r="G1038" s="4">
        <f t="shared" si="67"/>
        <v>21169.950000000012</v>
      </c>
      <c r="H1038" s="4" t="str">
        <v>Male</v>
      </c>
      <c r="I1038" s="4" t="str">
        <v>Bachelor's</v>
      </c>
    </row>
    <row r="1039" spans="1:9" x14ac:dyDescent="0.25">
      <c r="A1039" s="4">
        <v>54</v>
      </c>
      <c r="B1039" s="4">
        <f t="shared" si="64"/>
        <v>2</v>
      </c>
      <c r="C1039" s="4">
        <f t="shared" si="65"/>
        <v>3</v>
      </c>
      <c r="D1039" s="4">
        <v>32</v>
      </c>
      <c r="E1039" s="4">
        <v>191267</v>
      </c>
      <c r="F1039" s="4">
        <f t="shared" si="66"/>
        <v>252756.71</v>
      </c>
      <c r="G1039" s="4">
        <f t="shared" si="67"/>
        <v>-61489.709999999992</v>
      </c>
      <c r="H1039" s="4" t="str">
        <v>Female</v>
      </c>
      <c r="I1039" s="4" t="str">
        <v>PhD</v>
      </c>
    </row>
    <row r="1040" spans="1:9" x14ac:dyDescent="0.25">
      <c r="A1040" s="4">
        <v>26</v>
      </c>
      <c r="B1040" s="4">
        <f t="shared" si="64"/>
        <v>1</v>
      </c>
      <c r="C1040" s="4">
        <f t="shared" si="65"/>
        <v>2</v>
      </c>
      <c r="D1040" s="4">
        <v>3</v>
      </c>
      <c r="E1040" s="4">
        <v>91397</v>
      </c>
      <c r="F1040" s="4">
        <f t="shared" si="66"/>
        <v>91064.069999999992</v>
      </c>
      <c r="G1040" s="4">
        <f t="shared" si="67"/>
        <v>332.93000000000757</v>
      </c>
      <c r="H1040" s="4" t="str">
        <v>Male</v>
      </c>
      <c r="I1040" s="4" t="str">
        <v>Master's</v>
      </c>
    </row>
    <row r="1041" spans="1:9" x14ac:dyDescent="0.25">
      <c r="A1041" s="4">
        <v>28</v>
      </c>
      <c r="B1041" s="4">
        <f t="shared" si="64"/>
        <v>2</v>
      </c>
      <c r="C1041" s="4">
        <f t="shared" si="65"/>
        <v>1</v>
      </c>
      <c r="D1041" s="4">
        <v>4</v>
      </c>
      <c r="E1041" s="4">
        <v>82944</v>
      </c>
      <c r="F1041" s="4">
        <f t="shared" si="66"/>
        <v>74308.91</v>
      </c>
      <c r="G1041" s="4">
        <f t="shared" si="67"/>
        <v>8635.0899999999965</v>
      </c>
      <c r="H1041" s="4" t="str">
        <v>Female</v>
      </c>
      <c r="I1041" s="4" t="str">
        <v>Bachelor's</v>
      </c>
    </row>
    <row r="1042" spans="1:9" x14ac:dyDescent="0.25">
      <c r="A1042" s="4">
        <v>48</v>
      </c>
      <c r="B1042" s="4">
        <f t="shared" si="64"/>
        <v>1</v>
      </c>
      <c r="C1042" s="4">
        <f t="shared" si="65"/>
        <v>3</v>
      </c>
      <c r="D1042" s="4">
        <v>23</v>
      </c>
      <c r="E1042" s="4">
        <v>188288</v>
      </c>
      <c r="F1042" s="4">
        <f t="shared" si="66"/>
        <v>209921.61000000002</v>
      </c>
      <c r="G1042" s="4">
        <f t="shared" si="67"/>
        <v>-21633.610000000015</v>
      </c>
      <c r="H1042" s="4" t="str">
        <v>Male</v>
      </c>
      <c r="I1042" s="4" t="str">
        <v>PhD</v>
      </c>
    </row>
    <row r="1043" spans="1:9" x14ac:dyDescent="0.25">
      <c r="A1043" s="4">
        <v>36</v>
      </c>
      <c r="B1043" s="4">
        <f t="shared" si="64"/>
        <v>2</v>
      </c>
      <c r="C1043" s="4">
        <f t="shared" si="65"/>
        <v>2</v>
      </c>
      <c r="D1043" s="4">
        <v>14</v>
      </c>
      <c r="E1043" s="4">
        <v>141090</v>
      </c>
      <c r="F1043" s="4">
        <f t="shared" si="66"/>
        <v>143227.65</v>
      </c>
      <c r="G1043" s="4">
        <f t="shared" si="67"/>
        <v>-2137.6499999999942</v>
      </c>
      <c r="H1043" s="4" t="str">
        <v>Female</v>
      </c>
      <c r="I1043" s="4" t="str">
        <v>Master's</v>
      </c>
    </row>
    <row r="1044" spans="1:9" x14ac:dyDescent="0.25">
      <c r="A1044" s="4">
        <v>43</v>
      </c>
      <c r="B1044" s="4">
        <f t="shared" si="64"/>
        <v>1</v>
      </c>
      <c r="C1044" s="4">
        <f t="shared" si="65"/>
        <v>1</v>
      </c>
      <c r="D1044" s="4">
        <v>19</v>
      </c>
      <c r="E1044" s="4">
        <v>152726</v>
      </c>
      <c r="F1044" s="4">
        <f t="shared" si="66"/>
        <v>158249.37</v>
      </c>
      <c r="G1044" s="4">
        <f t="shared" si="67"/>
        <v>-5523.3699999999953</v>
      </c>
      <c r="H1044" s="4" t="str">
        <v>Male</v>
      </c>
      <c r="I1044" s="4" t="str">
        <v>Bachelor's</v>
      </c>
    </row>
    <row r="1045" spans="1:9" x14ac:dyDescent="0.25">
      <c r="A1045" s="4">
        <v>33</v>
      </c>
      <c r="B1045" s="4">
        <f t="shared" si="64"/>
        <v>2</v>
      </c>
      <c r="C1045" s="4">
        <f t="shared" si="65"/>
        <v>2</v>
      </c>
      <c r="D1045" s="4">
        <v>9</v>
      </c>
      <c r="E1045" s="4">
        <v>124141</v>
      </c>
      <c r="F1045" s="4">
        <f t="shared" si="66"/>
        <v>116060.65</v>
      </c>
      <c r="G1045" s="4">
        <f t="shared" si="67"/>
        <v>8080.3500000000058</v>
      </c>
      <c r="H1045" s="4" t="str">
        <v>Female</v>
      </c>
      <c r="I1045" s="4" t="str">
        <v>Master's</v>
      </c>
    </row>
    <row r="1046" spans="1:9" x14ac:dyDescent="0.25">
      <c r="A1046" s="4">
        <v>26</v>
      </c>
      <c r="B1046" s="4">
        <f t="shared" si="64"/>
        <v>1</v>
      </c>
      <c r="C1046" s="4">
        <f t="shared" si="65"/>
        <v>1</v>
      </c>
      <c r="D1046" s="4">
        <v>3</v>
      </c>
      <c r="E1046" s="4">
        <v>67556</v>
      </c>
      <c r="F1046" s="4">
        <f t="shared" si="66"/>
        <v>75380.53</v>
      </c>
      <c r="G1046" s="4">
        <f t="shared" si="67"/>
        <v>-7824.5299999999988</v>
      </c>
      <c r="H1046" s="4" t="str">
        <v>Male</v>
      </c>
      <c r="I1046" s="4" t="str">
        <v>Bachelor's</v>
      </c>
    </row>
    <row r="1047" spans="1:9" x14ac:dyDescent="0.25">
      <c r="A1047" s="4">
        <v>50</v>
      </c>
      <c r="B1047" s="4">
        <f t="shared" si="64"/>
        <v>2</v>
      </c>
      <c r="C1047" s="4">
        <f t="shared" si="65"/>
        <v>2</v>
      </c>
      <c r="D1047" s="4">
        <v>22</v>
      </c>
      <c r="E1047" s="4">
        <v>182768</v>
      </c>
      <c r="F1047" s="4">
        <f t="shared" si="66"/>
        <v>181640.37</v>
      </c>
      <c r="G1047" s="4">
        <f t="shared" si="67"/>
        <v>1127.6300000000047</v>
      </c>
      <c r="H1047" s="4" t="str">
        <v>Female</v>
      </c>
      <c r="I1047" s="4" t="str">
        <v>Master's</v>
      </c>
    </row>
    <row r="1048" spans="1:9" x14ac:dyDescent="0.25">
      <c r="A1048" s="4">
        <v>41</v>
      </c>
      <c r="B1048" s="4">
        <f t="shared" si="64"/>
        <v>1</v>
      </c>
      <c r="C1048" s="4">
        <f t="shared" si="65"/>
        <v>3</v>
      </c>
      <c r="D1048" s="4">
        <v>15</v>
      </c>
      <c r="E1048" s="4">
        <v>148727</v>
      </c>
      <c r="F1048" s="4">
        <f t="shared" si="66"/>
        <v>167663.09</v>
      </c>
      <c r="G1048" s="4">
        <f t="shared" si="67"/>
        <v>-18936.089999999997</v>
      </c>
      <c r="H1048" s="4" t="str">
        <v>Male</v>
      </c>
      <c r="I1048" s="4" t="str">
        <v>PhD</v>
      </c>
    </row>
    <row r="1049" spans="1:9" x14ac:dyDescent="0.25">
      <c r="A1049" s="4">
        <v>29</v>
      </c>
      <c r="B1049" s="4">
        <f t="shared" si="64"/>
        <v>2</v>
      </c>
      <c r="C1049" s="4">
        <f t="shared" si="65"/>
        <v>1</v>
      </c>
      <c r="D1049" s="4">
        <v>6</v>
      </c>
      <c r="E1049" s="4">
        <v>91903</v>
      </c>
      <c r="F1049" s="4">
        <f t="shared" si="66"/>
        <v>85285.59</v>
      </c>
      <c r="G1049" s="4">
        <f t="shared" si="67"/>
        <v>6617.4100000000035</v>
      </c>
      <c r="H1049" s="4" t="str">
        <v>Female</v>
      </c>
      <c r="I1049" s="4" t="str">
        <v>Bachelor's</v>
      </c>
    </row>
    <row r="1050" spans="1:9" x14ac:dyDescent="0.25">
      <c r="A1050" s="4">
        <v>38</v>
      </c>
      <c r="B1050" s="4">
        <f t="shared" si="64"/>
        <v>1</v>
      </c>
      <c r="C1050" s="4">
        <f t="shared" si="65"/>
        <v>2</v>
      </c>
      <c r="D1050" s="4">
        <v>14</v>
      </c>
      <c r="E1050" s="4">
        <v>147708</v>
      </c>
      <c r="F1050" s="4">
        <f t="shared" si="66"/>
        <v>147864.71</v>
      </c>
      <c r="G1050" s="4">
        <f t="shared" si="67"/>
        <v>-156.70999999999185</v>
      </c>
      <c r="H1050" s="4" t="str">
        <v>Male</v>
      </c>
      <c r="I1050" s="4" t="str">
        <v>Master's</v>
      </c>
    </row>
    <row r="1051" spans="1:9" x14ac:dyDescent="0.25">
      <c r="A1051" s="4">
        <v>48</v>
      </c>
      <c r="B1051" s="4">
        <f t="shared" si="64"/>
        <v>2</v>
      </c>
      <c r="C1051" s="4">
        <f t="shared" si="65"/>
        <v>1</v>
      </c>
      <c r="D1051" s="4">
        <v>21</v>
      </c>
      <c r="E1051" s="4">
        <v>163209</v>
      </c>
      <c r="F1051" s="4">
        <f t="shared" si="66"/>
        <v>161292.59</v>
      </c>
      <c r="G1051" s="4">
        <f t="shared" si="67"/>
        <v>1916.4100000000035</v>
      </c>
      <c r="H1051" s="4" t="str">
        <v>Female</v>
      </c>
      <c r="I1051" s="4" t="str">
        <v>Bachelor's</v>
      </c>
    </row>
    <row r="1052" spans="1:9" x14ac:dyDescent="0.25">
      <c r="A1052" s="4">
        <v>31</v>
      </c>
      <c r="B1052" s="4">
        <f t="shared" si="64"/>
        <v>1</v>
      </c>
      <c r="C1052" s="4">
        <f t="shared" si="65"/>
        <v>2</v>
      </c>
      <c r="D1052" s="4">
        <v>8</v>
      </c>
      <c r="E1052" s="4">
        <v>120288</v>
      </c>
      <c r="F1052" s="4">
        <f t="shared" si="66"/>
        <v>117132.26999999999</v>
      </c>
      <c r="G1052" s="4">
        <f t="shared" si="67"/>
        <v>3155.7300000000105</v>
      </c>
      <c r="H1052" s="4" t="str">
        <v>Male</v>
      </c>
      <c r="I1052" s="4" t="str">
        <v>Master's</v>
      </c>
    </row>
    <row r="1053" spans="1:9" x14ac:dyDescent="0.25">
      <c r="A1053" s="4">
        <v>45</v>
      </c>
      <c r="B1053" s="4">
        <f t="shared" si="64"/>
        <v>1</v>
      </c>
      <c r="C1053" s="4">
        <f t="shared" si="65"/>
        <v>3</v>
      </c>
      <c r="D1053" s="4">
        <v>21</v>
      </c>
      <c r="E1053" s="4">
        <v>170226</v>
      </c>
      <c r="F1053" s="4">
        <f t="shared" si="66"/>
        <v>200043.72999999998</v>
      </c>
      <c r="G1053" s="4">
        <f t="shared" si="67"/>
        <v>-29817.729999999981</v>
      </c>
      <c r="H1053" s="4" t="str">
        <v>Male</v>
      </c>
      <c r="I1053" s="4" t="str">
        <v>PhD</v>
      </c>
    </row>
    <row r="1054" spans="1:9" x14ac:dyDescent="0.25">
      <c r="A1054" s="4">
        <v>35</v>
      </c>
      <c r="B1054" s="4">
        <f t="shared" si="64"/>
        <v>2</v>
      </c>
      <c r="C1054" s="4">
        <f t="shared" si="65"/>
        <v>2</v>
      </c>
      <c r="D1054" s="4">
        <v>11</v>
      </c>
      <c r="E1054" s="4">
        <v>134979</v>
      </c>
      <c r="F1054" s="4">
        <f t="shared" si="66"/>
        <v>126487.93</v>
      </c>
      <c r="G1054" s="4">
        <f t="shared" si="67"/>
        <v>8491.070000000007</v>
      </c>
      <c r="H1054" s="4" t="str">
        <v>Female</v>
      </c>
      <c r="I1054" s="4" t="str">
        <v>Master's</v>
      </c>
    </row>
    <row r="1055" spans="1:9" x14ac:dyDescent="0.25">
      <c r="A1055" s="4">
        <v>42</v>
      </c>
      <c r="B1055" s="4">
        <f t="shared" si="64"/>
        <v>1</v>
      </c>
      <c r="C1055" s="4">
        <f t="shared" si="65"/>
        <v>1</v>
      </c>
      <c r="D1055" s="4">
        <v>16</v>
      </c>
      <c r="E1055" s="4">
        <v>137489</v>
      </c>
      <c r="F1055" s="4">
        <f t="shared" si="66"/>
        <v>141509.65</v>
      </c>
      <c r="G1055" s="4">
        <f t="shared" si="67"/>
        <v>-4020.6499999999942</v>
      </c>
      <c r="H1055" s="4" t="str">
        <v>Male</v>
      </c>
      <c r="I1055" s="4" t="str">
        <v>Bachelor's</v>
      </c>
    </row>
    <row r="1056" spans="1:9" x14ac:dyDescent="0.25">
      <c r="A1056" s="4">
        <v>27</v>
      </c>
      <c r="B1056" s="4">
        <f t="shared" si="64"/>
        <v>2</v>
      </c>
      <c r="C1056" s="4">
        <f t="shared" si="65"/>
        <v>2</v>
      </c>
      <c r="D1056" s="4">
        <v>4</v>
      </c>
      <c r="E1056" s="4">
        <v>83577</v>
      </c>
      <c r="F1056" s="4">
        <f t="shared" si="66"/>
        <v>90541.85</v>
      </c>
      <c r="G1056" s="4">
        <f t="shared" si="67"/>
        <v>-6964.8500000000058</v>
      </c>
      <c r="H1056" s="4" t="str">
        <v>Female</v>
      </c>
      <c r="I1056" s="4" t="str">
        <v>Master's</v>
      </c>
    </row>
    <row r="1057" spans="1:9" x14ac:dyDescent="0.25">
      <c r="A1057" s="4">
        <v>33</v>
      </c>
      <c r="B1057" s="4">
        <f t="shared" si="64"/>
        <v>1</v>
      </c>
      <c r="C1057" s="4">
        <f t="shared" si="65"/>
        <v>1</v>
      </c>
      <c r="D1057" s="4">
        <v>9</v>
      </c>
      <c r="E1057" s="4">
        <v>117904</v>
      </c>
      <c r="F1057" s="4">
        <f t="shared" si="66"/>
        <v>106112.97</v>
      </c>
      <c r="G1057" s="4">
        <f t="shared" si="67"/>
        <v>11791.029999999999</v>
      </c>
      <c r="H1057" s="4" t="str">
        <v>Male</v>
      </c>
      <c r="I1057" s="4" t="str">
        <v>Bachelor's</v>
      </c>
    </row>
    <row r="1058" spans="1:9" x14ac:dyDescent="0.25">
      <c r="A1058" s="4">
        <v>36</v>
      </c>
      <c r="B1058" s="4">
        <f t="shared" si="64"/>
        <v>2</v>
      </c>
      <c r="C1058" s="4">
        <f t="shared" si="65"/>
        <v>2</v>
      </c>
      <c r="D1058" s="4">
        <v>11</v>
      </c>
      <c r="E1058" s="4">
        <v>134482</v>
      </c>
      <c r="F1058" s="4">
        <f t="shared" si="66"/>
        <v>125938.53</v>
      </c>
      <c r="G1058" s="4">
        <f t="shared" si="67"/>
        <v>8543.4700000000012</v>
      </c>
      <c r="H1058" s="4" t="str">
        <v>Female</v>
      </c>
      <c r="I1058" s="4" t="str">
        <v>Master's</v>
      </c>
    </row>
    <row r="1059" spans="1:9" x14ac:dyDescent="0.25">
      <c r="A1059" s="4">
        <v>54</v>
      </c>
      <c r="B1059" s="4">
        <f t="shared" si="64"/>
        <v>1</v>
      </c>
      <c r="C1059" s="4">
        <f t="shared" si="65"/>
        <v>3</v>
      </c>
      <c r="D1059" s="4">
        <v>30</v>
      </c>
      <c r="E1059" s="4">
        <v>184660</v>
      </c>
      <c r="F1059" s="4">
        <f t="shared" si="66"/>
        <v>246966.49000000002</v>
      </c>
      <c r="G1059" s="4">
        <f t="shared" si="67"/>
        <v>-62306.49000000002</v>
      </c>
      <c r="H1059" s="4" t="str">
        <v>Male</v>
      </c>
      <c r="I1059" s="4" t="str">
        <v>PhD</v>
      </c>
    </row>
    <row r="1060" spans="1:9" x14ac:dyDescent="0.25">
      <c r="A1060" s="4">
        <v>30</v>
      </c>
      <c r="B1060" s="4">
        <f t="shared" si="64"/>
        <v>2</v>
      </c>
      <c r="C1060" s="4">
        <f t="shared" si="65"/>
        <v>1</v>
      </c>
      <c r="D1060" s="4">
        <v>5</v>
      </c>
      <c r="E1060" s="4">
        <v>100151</v>
      </c>
      <c r="F1060" s="4">
        <f t="shared" si="66"/>
        <v>78973.149999999994</v>
      </c>
      <c r="G1060" s="4">
        <f t="shared" si="67"/>
        <v>21177.850000000006</v>
      </c>
      <c r="H1060" s="4" t="str">
        <v>Female</v>
      </c>
      <c r="I1060" s="4" t="str">
        <v>Bachelor's</v>
      </c>
    </row>
    <row r="1061" spans="1:9" x14ac:dyDescent="0.25">
      <c r="A1061" s="4">
        <v>26</v>
      </c>
      <c r="B1061" s="4">
        <f t="shared" si="64"/>
        <v>1</v>
      </c>
      <c r="C1061" s="4">
        <f t="shared" si="65"/>
        <v>2</v>
      </c>
      <c r="D1061" s="4">
        <v>3</v>
      </c>
      <c r="E1061" s="4">
        <v>88678</v>
      </c>
      <c r="F1061" s="4">
        <f t="shared" si="66"/>
        <v>91064.069999999992</v>
      </c>
      <c r="G1061" s="4">
        <f t="shared" si="67"/>
        <v>-2386.0699999999924</v>
      </c>
      <c r="H1061" s="4" t="str">
        <v>Male</v>
      </c>
      <c r="I1061" s="4" t="str">
        <v>Master's</v>
      </c>
    </row>
    <row r="1062" spans="1:9" x14ac:dyDescent="0.25">
      <c r="A1062" s="4">
        <v>45</v>
      </c>
      <c r="B1062" s="4">
        <f t="shared" si="64"/>
        <v>2</v>
      </c>
      <c r="C1062" s="4">
        <f t="shared" si="65"/>
        <v>3</v>
      </c>
      <c r="D1062" s="4">
        <v>21</v>
      </c>
      <c r="E1062" s="4">
        <v>181285</v>
      </c>
      <c r="F1062" s="4">
        <f t="shared" si="66"/>
        <v>194307.87</v>
      </c>
      <c r="G1062" s="4">
        <f t="shared" si="67"/>
        <v>-13022.869999999995</v>
      </c>
      <c r="H1062" s="4" t="str">
        <v>Female</v>
      </c>
      <c r="I1062" s="4" t="str">
        <v>PhD</v>
      </c>
    </row>
    <row r="1063" spans="1:9" x14ac:dyDescent="0.25">
      <c r="A1063" s="4">
        <v>38</v>
      </c>
      <c r="B1063" s="4">
        <f t="shared" si="64"/>
        <v>1</v>
      </c>
      <c r="C1063" s="4">
        <f t="shared" si="65"/>
        <v>2</v>
      </c>
      <c r="D1063" s="4">
        <v>16</v>
      </c>
      <c r="E1063" s="4">
        <v>154990</v>
      </c>
      <c r="F1063" s="4">
        <f t="shared" si="66"/>
        <v>159390.78999999998</v>
      </c>
      <c r="G1063" s="4">
        <f t="shared" si="67"/>
        <v>-4400.789999999979</v>
      </c>
      <c r="H1063" s="4" t="str">
        <v>Male</v>
      </c>
      <c r="I1063" s="4" t="str">
        <v>Master's</v>
      </c>
    </row>
    <row r="1064" spans="1:9" x14ac:dyDescent="0.25">
      <c r="A1064" s="4">
        <v>31</v>
      </c>
      <c r="B1064" s="4">
        <f t="shared" si="64"/>
        <v>2</v>
      </c>
      <c r="C1064" s="4">
        <f t="shared" si="65"/>
        <v>1</v>
      </c>
      <c r="D1064" s="4">
        <v>7</v>
      </c>
      <c r="E1064" s="4">
        <v>108204</v>
      </c>
      <c r="F1064" s="4">
        <f t="shared" si="66"/>
        <v>89949.829999999987</v>
      </c>
      <c r="G1064" s="4">
        <f t="shared" si="67"/>
        <v>18254.170000000013</v>
      </c>
      <c r="H1064" s="4" t="str">
        <v>Female</v>
      </c>
      <c r="I1064" s="4" t="str">
        <v>Bachelor's</v>
      </c>
    </row>
    <row r="1065" spans="1:9" x14ac:dyDescent="0.25">
      <c r="A1065" s="4">
        <v>42</v>
      </c>
      <c r="B1065" s="4">
        <f t="shared" si="64"/>
        <v>1</v>
      </c>
      <c r="C1065" s="4">
        <f t="shared" si="65"/>
        <v>2</v>
      </c>
      <c r="D1065" s="4">
        <v>19</v>
      </c>
      <c r="E1065" s="4">
        <v>175684</v>
      </c>
      <c r="F1065" s="4">
        <f t="shared" si="66"/>
        <v>174482.31</v>
      </c>
      <c r="G1065" s="4">
        <f t="shared" si="67"/>
        <v>1201.6900000000023</v>
      </c>
      <c r="H1065" s="4" t="str">
        <v>Male</v>
      </c>
      <c r="I1065" s="4" t="str">
        <v>Master's</v>
      </c>
    </row>
    <row r="1066" spans="1:9" x14ac:dyDescent="0.25">
      <c r="A1066" s="4">
        <v>28</v>
      </c>
      <c r="B1066" s="4">
        <f t="shared" si="64"/>
        <v>2</v>
      </c>
      <c r="C1066" s="4">
        <f t="shared" si="65"/>
        <v>1</v>
      </c>
      <c r="D1066" s="4">
        <v>5</v>
      </c>
      <c r="E1066" s="4">
        <v>77766</v>
      </c>
      <c r="F1066" s="4">
        <f t="shared" si="66"/>
        <v>80071.95</v>
      </c>
      <c r="G1066" s="4">
        <f t="shared" si="67"/>
        <v>-2305.9499999999971</v>
      </c>
      <c r="H1066" s="4" t="str">
        <v>Female</v>
      </c>
      <c r="I1066" s="4" t="str">
        <v>Bachelor's</v>
      </c>
    </row>
    <row r="1067" spans="1:9" x14ac:dyDescent="0.25">
      <c r="A1067" s="4">
        <v>48</v>
      </c>
      <c r="B1067" s="4">
        <f t="shared" si="64"/>
        <v>1</v>
      </c>
      <c r="C1067" s="4">
        <f t="shared" si="65"/>
        <v>3</v>
      </c>
      <c r="D1067" s="4">
        <v>24</v>
      </c>
      <c r="E1067" s="4">
        <v>192211</v>
      </c>
      <c r="F1067" s="4">
        <f t="shared" si="66"/>
        <v>215684.65</v>
      </c>
      <c r="G1067" s="4">
        <f t="shared" si="67"/>
        <v>-23473.649999999994</v>
      </c>
      <c r="H1067" s="4" t="str">
        <v>Male</v>
      </c>
      <c r="I1067" s="4" t="str">
        <v>PhD</v>
      </c>
    </row>
    <row r="1068" spans="1:9" x14ac:dyDescent="0.25">
      <c r="A1068" s="4">
        <v>36</v>
      </c>
      <c r="B1068" s="4">
        <f t="shared" si="64"/>
        <v>2</v>
      </c>
      <c r="C1068" s="4">
        <f t="shared" si="65"/>
        <v>2</v>
      </c>
      <c r="D1068" s="4">
        <v>13</v>
      </c>
      <c r="E1068" s="4">
        <v>144647</v>
      </c>
      <c r="F1068" s="4">
        <f t="shared" si="66"/>
        <v>137464.60999999999</v>
      </c>
      <c r="G1068" s="4">
        <f t="shared" si="67"/>
        <v>7182.390000000014</v>
      </c>
      <c r="H1068" s="4" t="str">
        <v>Female</v>
      </c>
      <c r="I1068" s="4" t="str">
        <v>Master's</v>
      </c>
    </row>
    <row r="1069" spans="1:9" x14ac:dyDescent="0.25">
      <c r="A1069" s="4">
        <v>43</v>
      </c>
      <c r="B1069" s="4">
        <f t="shared" si="64"/>
        <v>1</v>
      </c>
      <c r="C1069" s="4">
        <f t="shared" si="65"/>
        <v>1</v>
      </c>
      <c r="D1069" s="4">
        <v>20</v>
      </c>
      <c r="E1069" s="4">
        <v>162231</v>
      </c>
      <c r="F1069" s="4">
        <f t="shared" si="66"/>
        <v>164012.41</v>
      </c>
      <c r="G1069" s="4">
        <f t="shared" si="67"/>
        <v>-1781.4100000000035</v>
      </c>
      <c r="H1069" s="4" t="str">
        <v>Male</v>
      </c>
      <c r="I1069" s="4" t="str">
        <v>Bachelor's</v>
      </c>
    </row>
    <row r="1070" spans="1:9" x14ac:dyDescent="0.25">
      <c r="A1070" s="4">
        <v>33</v>
      </c>
      <c r="B1070" s="4">
        <f t="shared" si="64"/>
        <v>2</v>
      </c>
      <c r="C1070" s="4">
        <f t="shared" si="65"/>
        <v>2</v>
      </c>
      <c r="D1070" s="4">
        <v>9</v>
      </c>
      <c r="E1070" s="4">
        <v>121120</v>
      </c>
      <c r="F1070" s="4">
        <f t="shared" si="66"/>
        <v>116060.65</v>
      </c>
      <c r="G1070" s="4">
        <f t="shared" si="67"/>
        <v>5059.3500000000058</v>
      </c>
      <c r="H1070" s="4" t="str">
        <v>Female</v>
      </c>
      <c r="I1070" s="4" t="str">
        <v>Master's</v>
      </c>
    </row>
    <row r="1071" spans="1:9" x14ac:dyDescent="0.25">
      <c r="A1071" s="4">
        <v>26</v>
      </c>
      <c r="B1071" s="4">
        <f t="shared" si="64"/>
        <v>1</v>
      </c>
      <c r="C1071" s="4">
        <f t="shared" si="65"/>
        <v>1</v>
      </c>
      <c r="D1071" s="4">
        <v>4</v>
      </c>
      <c r="E1071" s="4">
        <v>79652</v>
      </c>
      <c r="F1071" s="4">
        <f t="shared" si="66"/>
        <v>81143.569999999992</v>
      </c>
      <c r="G1071" s="4">
        <f t="shared" si="67"/>
        <v>-1491.5699999999924</v>
      </c>
      <c r="H1071" s="4" t="str">
        <v>Male</v>
      </c>
      <c r="I1071" s="4" t="str">
        <v>Bachelor's</v>
      </c>
    </row>
    <row r="1072" spans="1:9" x14ac:dyDescent="0.25">
      <c r="A1072" s="4">
        <v>50</v>
      </c>
      <c r="B1072" s="4">
        <f t="shared" si="64"/>
        <v>2</v>
      </c>
      <c r="C1072" s="4">
        <f t="shared" si="65"/>
        <v>2</v>
      </c>
      <c r="D1072" s="4">
        <v>21</v>
      </c>
      <c r="E1072" s="4">
        <v>177002</v>
      </c>
      <c r="F1072" s="4">
        <f t="shared" si="66"/>
        <v>175877.33</v>
      </c>
      <c r="G1072" s="4">
        <f t="shared" si="67"/>
        <v>1124.6700000000128</v>
      </c>
      <c r="H1072" s="4" t="str">
        <v>Female</v>
      </c>
      <c r="I1072" s="4" t="str">
        <v>Master's</v>
      </c>
    </row>
    <row r="1073" spans="1:9" x14ac:dyDescent="0.25">
      <c r="A1073" s="4">
        <v>27</v>
      </c>
      <c r="B1073" s="4">
        <f t="shared" si="64"/>
        <v>1</v>
      </c>
      <c r="C1073" s="4">
        <f t="shared" si="65"/>
        <v>2</v>
      </c>
      <c r="D1073" s="4">
        <v>5</v>
      </c>
      <c r="E1073" s="4">
        <v>87584</v>
      </c>
      <c r="F1073" s="4">
        <f t="shared" si="66"/>
        <v>102040.75</v>
      </c>
      <c r="G1073" s="4">
        <f t="shared" si="67"/>
        <v>-14456.75</v>
      </c>
      <c r="H1073" s="4" t="str">
        <v>Male</v>
      </c>
      <c r="I1073" s="4" t="str">
        <v>Master's</v>
      </c>
    </row>
    <row r="1074" spans="1:9" x14ac:dyDescent="0.25">
      <c r="A1074" s="4">
        <v>38</v>
      </c>
      <c r="B1074" s="4">
        <f t="shared" si="64"/>
        <v>2</v>
      </c>
      <c r="C1074" s="4">
        <f t="shared" si="65"/>
        <v>1</v>
      </c>
      <c r="D1074" s="4">
        <v>13</v>
      </c>
      <c r="E1074" s="4">
        <v>131860</v>
      </c>
      <c r="F1074" s="4">
        <f t="shared" si="66"/>
        <v>120682.26999999999</v>
      </c>
      <c r="G1074" s="4">
        <f t="shared" si="67"/>
        <v>11177.73000000001</v>
      </c>
      <c r="H1074" s="4" t="str">
        <v>Female</v>
      </c>
      <c r="I1074" s="4" t="str">
        <v>Bachelor's</v>
      </c>
    </row>
    <row r="1075" spans="1:9" x14ac:dyDescent="0.25">
      <c r="A1075" s="4">
        <v>54</v>
      </c>
      <c r="B1075" s="4">
        <f t="shared" si="64"/>
        <v>1</v>
      </c>
      <c r="C1075" s="4">
        <f t="shared" si="65"/>
        <v>3</v>
      </c>
      <c r="D1075" s="4">
        <v>28</v>
      </c>
      <c r="E1075" s="4">
        <v>182013</v>
      </c>
      <c r="F1075" s="4">
        <f t="shared" si="66"/>
        <v>235440.41</v>
      </c>
      <c r="G1075" s="4">
        <f t="shared" si="67"/>
        <v>-53427.41</v>
      </c>
      <c r="H1075" s="4" t="str">
        <v>Male</v>
      </c>
      <c r="I1075" s="4" t="str">
        <v>PhD</v>
      </c>
    </row>
    <row r="1076" spans="1:9" x14ac:dyDescent="0.25">
      <c r="A1076" s="4">
        <v>31</v>
      </c>
      <c r="B1076" s="4">
        <f t="shared" si="64"/>
        <v>2</v>
      </c>
      <c r="C1076" s="4">
        <f t="shared" si="65"/>
        <v>2</v>
      </c>
      <c r="D1076" s="4">
        <v>7</v>
      </c>
      <c r="E1076" s="4">
        <v>108799</v>
      </c>
      <c r="F1076" s="4">
        <f t="shared" si="66"/>
        <v>105633.37</v>
      </c>
      <c r="G1076" s="4">
        <f t="shared" si="67"/>
        <v>3165.6300000000047</v>
      </c>
      <c r="H1076" s="4" t="str">
        <v>Female</v>
      </c>
      <c r="I1076" s="4" t="str">
        <v>Master's</v>
      </c>
    </row>
    <row r="1077" spans="1:9" x14ac:dyDescent="0.25">
      <c r="A1077" s="4">
        <v>36</v>
      </c>
      <c r="B1077" s="4">
        <f t="shared" si="64"/>
        <v>1</v>
      </c>
      <c r="C1077" s="4">
        <f t="shared" si="65"/>
        <v>1</v>
      </c>
      <c r="D1077" s="4">
        <v>13</v>
      </c>
      <c r="E1077" s="4">
        <v>135378</v>
      </c>
      <c r="F1077" s="4">
        <f t="shared" si="66"/>
        <v>127516.93</v>
      </c>
      <c r="G1077" s="4">
        <f t="shared" si="67"/>
        <v>7861.070000000007</v>
      </c>
      <c r="H1077" s="4" t="str">
        <v>Male</v>
      </c>
      <c r="I1077" s="4" t="str">
        <v>Bachelor's</v>
      </c>
    </row>
    <row r="1078" spans="1:9" x14ac:dyDescent="0.25">
      <c r="A1078" s="4">
        <v>45</v>
      </c>
      <c r="B1078" s="4">
        <f t="shared" si="64"/>
        <v>2</v>
      </c>
      <c r="C1078" s="4">
        <f t="shared" si="65"/>
        <v>2</v>
      </c>
      <c r="D1078" s="4">
        <v>22</v>
      </c>
      <c r="E1078" s="4">
        <v>183530</v>
      </c>
      <c r="F1078" s="4">
        <f t="shared" si="66"/>
        <v>184387.37</v>
      </c>
      <c r="G1078" s="4">
        <f t="shared" si="67"/>
        <v>-857.36999999999534</v>
      </c>
      <c r="H1078" s="4" t="str">
        <v>Female</v>
      </c>
      <c r="I1078" s="4" t="str">
        <v>Master's</v>
      </c>
    </row>
    <row r="1079" spans="1:9" x14ac:dyDescent="0.25">
      <c r="A1079" s="4">
        <v>42</v>
      </c>
      <c r="B1079" s="4">
        <f t="shared" si="64"/>
        <v>1</v>
      </c>
      <c r="C1079" s="4">
        <f t="shared" si="65"/>
        <v>1</v>
      </c>
      <c r="D1079" s="4">
        <v>18</v>
      </c>
      <c r="E1079" s="4">
        <v>150901</v>
      </c>
      <c r="F1079" s="4">
        <f t="shared" si="66"/>
        <v>153035.73000000001</v>
      </c>
      <c r="G1079" s="4">
        <f t="shared" si="67"/>
        <v>-2134.7300000000105</v>
      </c>
      <c r="H1079" s="4" t="str">
        <v>Male</v>
      </c>
      <c r="I1079" s="4" t="str">
        <v>Bachelor's</v>
      </c>
    </row>
    <row r="1080" spans="1:9" x14ac:dyDescent="0.25">
      <c r="A1080" s="4">
        <v>28</v>
      </c>
      <c r="B1080" s="4">
        <f t="shared" si="64"/>
        <v>2</v>
      </c>
      <c r="C1080" s="4">
        <f t="shared" si="65"/>
        <v>2</v>
      </c>
      <c r="D1080" s="4">
        <v>4</v>
      </c>
      <c r="E1080" s="4">
        <v>82697</v>
      </c>
      <c r="F1080" s="4">
        <f t="shared" si="66"/>
        <v>89992.450000000012</v>
      </c>
      <c r="G1080" s="4">
        <f t="shared" si="67"/>
        <v>-7295.4500000000116</v>
      </c>
      <c r="H1080" s="4" t="str">
        <v>Female</v>
      </c>
      <c r="I1080" s="4" t="str">
        <v>Master's</v>
      </c>
    </row>
    <row r="1081" spans="1:9" x14ac:dyDescent="0.25">
      <c r="A1081" s="4">
        <v>48</v>
      </c>
      <c r="B1081" s="4">
        <f t="shared" si="64"/>
        <v>1</v>
      </c>
      <c r="C1081" s="4">
        <f t="shared" si="65"/>
        <v>3</v>
      </c>
      <c r="D1081" s="4">
        <v>26</v>
      </c>
      <c r="E1081" s="4">
        <v>194638</v>
      </c>
      <c r="F1081" s="4">
        <f t="shared" si="66"/>
        <v>227210.73</v>
      </c>
      <c r="G1081" s="4">
        <f t="shared" si="67"/>
        <v>-32572.73000000001</v>
      </c>
      <c r="H1081" s="4" t="str">
        <v>Male</v>
      </c>
      <c r="I1081" s="4" t="str">
        <v>PhD</v>
      </c>
    </row>
    <row r="1082" spans="1:9" x14ac:dyDescent="0.25">
      <c r="A1082" s="4">
        <v>36</v>
      </c>
      <c r="B1082" s="4">
        <f t="shared" si="64"/>
        <v>2</v>
      </c>
      <c r="C1082" s="4">
        <f t="shared" si="65"/>
        <v>2</v>
      </c>
      <c r="D1082" s="4">
        <v>12</v>
      </c>
      <c r="E1082" s="4">
        <v>130356</v>
      </c>
      <c r="F1082" s="4">
        <f t="shared" si="66"/>
        <v>131701.57</v>
      </c>
      <c r="G1082" s="4">
        <f t="shared" si="67"/>
        <v>-1345.570000000007</v>
      </c>
      <c r="H1082" s="4" t="str">
        <v>Female</v>
      </c>
      <c r="I1082" s="4" t="str">
        <v>Master's</v>
      </c>
    </row>
    <row r="1083" spans="1:9" x14ac:dyDescent="0.25">
      <c r="A1083" s="4">
        <v>43</v>
      </c>
      <c r="B1083" s="4">
        <f t="shared" si="64"/>
        <v>1</v>
      </c>
      <c r="C1083" s="4">
        <f t="shared" si="65"/>
        <v>1</v>
      </c>
      <c r="D1083" s="4">
        <v>18</v>
      </c>
      <c r="E1083" s="4">
        <v>152560</v>
      </c>
      <c r="F1083" s="4">
        <f t="shared" si="66"/>
        <v>152486.32999999999</v>
      </c>
      <c r="G1083" s="4">
        <f t="shared" si="67"/>
        <v>73.670000000012806</v>
      </c>
      <c r="H1083" s="4" t="str">
        <v>Male</v>
      </c>
      <c r="I1083" s="4" t="str">
        <v>Bachelor's</v>
      </c>
    </row>
    <row r="1084" spans="1:9" x14ac:dyDescent="0.25">
      <c r="A1084" s="4">
        <v>33</v>
      </c>
      <c r="B1084" s="4">
        <f t="shared" si="64"/>
        <v>2</v>
      </c>
      <c r="C1084" s="4">
        <f t="shared" si="65"/>
        <v>2</v>
      </c>
      <c r="D1084" s="4">
        <v>9</v>
      </c>
      <c r="E1084" s="4">
        <v>121432</v>
      </c>
      <c r="F1084" s="4">
        <f t="shared" si="66"/>
        <v>116060.65</v>
      </c>
      <c r="G1084" s="4">
        <f t="shared" si="67"/>
        <v>5371.3500000000058</v>
      </c>
      <c r="H1084" s="4" t="str">
        <v>Female</v>
      </c>
      <c r="I1084" s="4" t="str">
        <v>Master's</v>
      </c>
    </row>
    <row r="1085" spans="1:9" x14ac:dyDescent="0.25">
      <c r="A1085" s="4">
        <v>26</v>
      </c>
      <c r="B1085" s="4">
        <f t="shared" si="64"/>
        <v>1</v>
      </c>
      <c r="C1085" s="4">
        <f t="shared" si="65"/>
        <v>1</v>
      </c>
      <c r="D1085" s="4">
        <v>2</v>
      </c>
      <c r="E1085" s="4">
        <v>63789</v>
      </c>
      <c r="F1085" s="4">
        <f t="shared" si="66"/>
        <v>69617.489999999991</v>
      </c>
      <c r="G1085" s="4">
        <f t="shared" si="67"/>
        <v>-5828.4899999999907</v>
      </c>
      <c r="H1085" s="4" t="str">
        <v>Male</v>
      </c>
      <c r="I1085" s="4" t="str">
        <v>Bachelor's</v>
      </c>
    </row>
    <row r="1086" spans="1:9" x14ac:dyDescent="0.25">
      <c r="A1086" s="4">
        <v>50</v>
      </c>
      <c r="B1086" s="4">
        <f t="shared" si="64"/>
        <v>2</v>
      </c>
      <c r="C1086" s="4">
        <f t="shared" si="65"/>
        <v>2</v>
      </c>
      <c r="D1086" s="4">
        <v>23</v>
      </c>
      <c r="E1086" s="4">
        <v>183690</v>
      </c>
      <c r="F1086" s="4">
        <f t="shared" si="66"/>
        <v>187403.41</v>
      </c>
      <c r="G1086" s="4">
        <f t="shared" si="67"/>
        <v>-3713.4100000000035</v>
      </c>
      <c r="H1086" s="4" t="str">
        <v>Female</v>
      </c>
      <c r="I1086" s="4" t="str">
        <v>Master's</v>
      </c>
    </row>
    <row r="1087" spans="1:9" x14ac:dyDescent="0.25">
      <c r="A1087" s="4">
        <v>41</v>
      </c>
      <c r="B1087" s="4">
        <f t="shared" si="64"/>
        <v>1</v>
      </c>
      <c r="C1087" s="4">
        <f t="shared" si="65"/>
        <v>3</v>
      </c>
      <c r="D1087" s="4">
        <v>16</v>
      </c>
      <c r="E1087" s="4">
        <v>151310</v>
      </c>
      <c r="F1087" s="4">
        <f t="shared" si="66"/>
        <v>173426.13</v>
      </c>
      <c r="G1087" s="4">
        <f t="shared" si="67"/>
        <v>-22116.130000000005</v>
      </c>
      <c r="H1087" s="4" t="str">
        <v>Male</v>
      </c>
      <c r="I1087" s="4" t="str">
        <v>PhD</v>
      </c>
    </row>
    <row r="1088" spans="1:9" x14ac:dyDescent="0.25">
      <c r="A1088" s="4">
        <v>29</v>
      </c>
      <c r="B1088" s="4">
        <f t="shared" si="64"/>
        <v>2</v>
      </c>
      <c r="C1088" s="4">
        <f t="shared" si="65"/>
        <v>1</v>
      </c>
      <c r="D1088" s="4">
        <v>6</v>
      </c>
      <c r="E1088" s="4">
        <v>100358</v>
      </c>
      <c r="F1088" s="4">
        <f t="shared" si="66"/>
        <v>85285.59</v>
      </c>
      <c r="G1088" s="4">
        <f t="shared" si="67"/>
        <v>15072.410000000003</v>
      </c>
      <c r="H1088" s="4" t="str">
        <v>Female</v>
      </c>
      <c r="I1088" s="4" t="str">
        <v>Bachelor's</v>
      </c>
    </row>
    <row r="1089" spans="1:9" x14ac:dyDescent="0.25">
      <c r="A1089" s="4">
        <v>38</v>
      </c>
      <c r="B1089" s="4">
        <f t="shared" si="64"/>
        <v>1</v>
      </c>
      <c r="C1089" s="4">
        <f t="shared" si="65"/>
        <v>2</v>
      </c>
      <c r="D1089" s="4">
        <v>15</v>
      </c>
      <c r="E1089" s="4">
        <v>148437</v>
      </c>
      <c r="F1089" s="4">
        <f t="shared" si="66"/>
        <v>153627.75</v>
      </c>
      <c r="G1089" s="4">
        <f t="shared" si="67"/>
        <v>-5190.75</v>
      </c>
      <c r="H1089" s="4" t="str">
        <v>Male</v>
      </c>
      <c r="I1089" s="4" t="str">
        <v>Master's</v>
      </c>
    </row>
    <row r="1090" spans="1:9" x14ac:dyDescent="0.25">
      <c r="A1090" s="4">
        <v>48</v>
      </c>
      <c r="B1090" s="4">
        <f t="shared" ref="B1090:B1153" si="68">IF(H1090 = "Male", 1, IF(H1090 = "Female", 2, IF(H1090 = "Other", 3)))</f>
        <v>2</v>
      </c>
      <c r="C1090" s="4">
        <f t="shared" ref="C1090:C1153" si="69">IF(I1090 = "High School", 0, IF(I1090 = "Bachelor's", 1, IF(I1090 = "Master's", 2, IF(I1090 = "PhD", 3))))</f>
        <v>1</v>
      </c>
      <c r="D1090" s="4">
        <v>22</v>
      </c>
      <c r="E1090" s="4">
        <v>168691</v>
      </c>
      <c r="F1090" s="4">
        <f t="shared" si="66"/>
        <v>167055.63</v>
      </c>
      <c r="G1090" s="4">
        <f t="shared" si="67"/>
        <v>1635.3699999999953</v>
      </c>
      <c r="H1090" s="4" t="str">
        <v>Female</v>
      </c>
      <c r="I1090" s="4" t="str">
        <v>Bachelor's</v>
      </c>
    </row>
    <row r="1091" spans="1:9" x14ac:dyDescent="0.25">
      <c r="A1091" s="4">
        <v>28</v>
      </c>
      <c r="B1091" s="4">
        <f t="shared" si="68"/>
        <v>1</v>
      </c>
      <c r="C1091" s="4">
        <f t="shared" si="69"/>
        <v>1</v>
      </c>
      <c r="D1091" s="4">
        <v>1</v>
      </c>
      <c r="E1091" s="4">
        <v>50000</v>
      </c>
      <c r="F1091" s="4">
        <f t="shared" ref="F1091:F1154" si="70">62428.13 + (-549.4*A1091) + (-5735.86*B1091) + (15683.54*C1091) + (5763.04*D1091)</f>
        <v>62755.65</v>
      </c>
      <c r="G1091" s="4">
        <f t="shared" ref="G1091:G1154" si="71">E1091-F1091</f>
        <v>-12755.650000000001</v>
      </c>
      <c r="H1091" s="4" t="str">
        <v>Male</v>
      </c>
      <c r="I1091" s="4" t="str">
        <v>Bachelor's</v>
      </c>
    </row>
    <row r="1092" spans="1:9" x14ac:dyDescent="0.25">
      <c r="A1092" s="4">
        <v>32</v>
      </c>
      <c r="B1092" s="4">
        <f t="shared" si="68"/>
        <v>2</v>
      </c>
      <c r="C1092" s="4">
        <f t="shared" si="69"/>
        <v>2</v>
      </c>
      <c r="D1092" s="4">
        <v>5</v>
      </c>
      <c r="E1092" s="4">
        <v>100000</v>
      </c>
      <c r="F1092" s="4">
        <f t="shared" si="70"/>
        <v>93557.89</v>
      </c>
      <c r="G1092" s="4">
        <f t="shared" si="71"/>
        <v>6442.1100000000006</v>
      </c>
      <c r="H1092" s="4" t="str">
        <v>Female</v>
      </c>
      <c r="I1092" s="4" t="str">
        <v>Master's</v>
      </c>
    </row>
    <row r="1093" spans="1:9" x14ac:dyDescent="0.25">
      <c r="A1093" s="4">
        <v>26</v>
      </c>
      <c r="B1093" s="4">
        <f t="shared" si="68"/>
        <v>1</v>
      </c>
      <c r="C1093" s="4">
        <f t="shared" si="69"/>
        <v>1</v>
      </c>
      <c r="D1093" s="4">
        <v>2</v>
      </c>
      <c r="E1093" s="4">
        <v>60000</v>
      </c>
      <c r="F1093" s="4">
        <f t="shared" si="70"/>
        <v>69617.489999999991</v>
      </c>
      <c r="G1093" s="4">
        <f t="shared" si="71"/>
        <v>-9617.4899999999907</v>
      </c>
      <c r="H1093" s="4" t="str">
        <v>Male</v>
      </c>
      <c r="I1093" s="4" t="str">
        <v>Bachelor's</v>
      </c>
    </row>
    <row r="1094" spans="1:9" x14ac:dyDescent="0.25">
      <c r="A1094" s="4">
        <v>33</v>
      </c>
      <c r="B1094" s="4">
        <f t="shared" si="68"/>
        <v>2</v>
      </c>
      <c r="C1094" s="4">
        <f t="shared" si="69"/>
        <v>2</v>
      </c>
      <c r="D1094" s="4">
        <v>6</v>
      </c>
      <c r="E1094" s="4">
        <v>90000</v>
      </c>
      <c r="F1094" s="4">
        <f t="shared" si="70"/>
        <v>98771.53</v>
      </c>
      <c r="G1094" s="4">
        <f t="shared" si="71"/>
        <v>-8771.5299999999988</v>
      </c>
      <c r="H1094" s="4" t="str">
        <v>Female</v>
      </c>
      <c r="I1094" s="4" t="str">
        <v>Master's</v>
      </c>
    </row>
    <row r="1095" spans="1:9" x14ac:dyDescent="0.25">
      <c r="A1095" s="4">
        <v>29</v>
      </c>
      <c r="B1095" s="4">
        <f t="shared" si="68"/>
        <v>1</v>
      </c>
      <c r="C1095" s="4">
        <f t="shared" si="69"/>
        <v>1</v>
      </c>
      <c r="D1095" s="4">
        <v>3</v>
      </c>
      <c r="E1095" s="4">
        <v>70000</v>
      </c>
      <c r="F1095" s="4">
        <f t="shared" si="70"/>
        <v>73732.33</v>
      </c>
      <c r="G1095" s="4">
        <f t="shared" si="71"/>
        <v>-3732.3300000000017</v>
      </c>
      <c r="H1095" s="4" t="str">
        <v>Male</v>
      </c>
      <c r="I1095" s="4" t="str">
        <v>Bachelor's</v>
      </c>
    </row>
    <row r="1096" spans="1:9" x14ac:dyDescent="0.25">
      <c r="A1096" s="4">
        <v>42</v>
      </c>
      <c r="B1096" s="4">
        <f t="shared" si="68"/>
        <v>1</v>
      </c>
      <c r="C1096" s="4">
        <f t="shared" si="69"/>
        <v>3</v>
      </c>
      <c r="D1096" s="4">
        <v>12</v>
      </c>
      <c r="E1096" s="4">
        <v>170000</v>
      </c>
      <c r="F1096" s="4">
        <f t="shared" si="70"/>
        <v>149824.57</v>
      </c>
      <c r="G1096" s="4">
        <f t="shared" si="71"/>
        <v>20175.429999999993</v>
      </c>
      <c r="H1096" s="4" t="str">
        <v>Male</v>
      </c>
      <c r="I1096" s="4" t="str">
        <v>PhD</v>
      </c>
    </row>
    <row r="1097" spans="1:9" x14ac:dyDescent="0.25">
      <c r="A1097" s="4">
        <v>36</v>
      </c>
      <c r="B1097" s="4">
        <f t="shared" si="68"/>
        <v>2</v>
      </c>
      <c r="C1097" s="4">
        <f t="shared" si="69"/>
        <v>2</v>
      </c>
      <c r="D1097" s="4">
        <v>8</v>
      </c>
      <c r="E1097" s="4">
        <v>130000</v>
      </c>
      <c r="F1097" s="4">
        <f t="shared" si="70"/>
        <v>108649.41</v>
      </c>
      <c r="G1097" s="4">
        <f t="shared" si="71"/>
        <v>21350.589999999997</v>
      </c>
      <c r="H1097" s="4" t="str">
        <v>Female</v>
      </c>
      <c r="I1097" s="4" t="str">
        <v>Master's</v>
      </c>
    </row>
    <row r="1098" spans="1:9" x14ac:dyDescent="0.25">
      <c r="A1098" s="4">
        <v>27</v>
      </c>
      <c r="B1098" s="4">
        <f t="shared" si="68"/>
        <v>1</v>
      </c>
      <c r="C1098" s="4">
        <f t="shared" si="69"/>
        <v>1</v>
      </c>
      <c r="D1098" s="4">
        <v>1</v>
      </c>
      <c r="E1098" s="4">
        <v>50000</v>
      </c>
      <c r="F1098" s="4">
        <f t="shared" si="70"/>
        <v>63305.05</v>
      </c>
      <c r="G1098" s="4">
        <f t="shared" si="71"/>
        <v>-13305.050000000003</v>
      </c>
      <c r="H1098" s="4" t="str">
        <v>Male</v>
      </c>
      <c r="I1098" s="4" t="str">
        <v>Bachelor's</v>
      </c>
    </row>
    <row r="1099" spans="1:9" x14ac:dyDescent="0.25">
      <c r="A1099" s="4">
        <v>34</v>
      </c>
      <c r="B1099" s="4">
        <f t="shared" si="68"/>
        <v>2</v>
      </c>
      <c r="C1099" s="4">
        <f t="shared" si="69"/>
        <v>2</v>
      </c>
      <c r="D1099" s="4">
        <v>7</v>
      </c>
      <c r="E1099" s="4">
        <v>120000</v>
      </c>
      <c r="F1099" s="4">
        <f t="shared" si="70"/>
        <v>103985.17</v>
      </c>
      <c r="G1099" s="4">
        <f t="shared" si="71"/>
        <v>16014.830000000002</v>
      </c>
      <c r="H1099" s="4" t="str">
        <v>Female</v>
      </c>
      <c r="I1099" s="4" t="str">
        <v>Master's</v>
      </c>
    </row>
    <row r="1100" spans="1:9" x14ac:dyDescent="0.25">
      <c r="A1100" s="4">
        <v>29</v>
      </c>
      <c r="B1100" s="4">
        <f t="shared" si="68"/>
        <v>1</v>
      </c>
      <c r="C1100" s="4">
        <f t="shared" si="69"/>
        <v>1</v>
      </c>
      <c r="D1100" s="4">
        <v>4</v>
      </c>
      <c r="E1100" s="4">
        <v>80000</v>
      </c>
      <c r="F1100" s="4">
        <f t="shared" si="70"/>
        <v>79495.37</v>
      </c>
      <c r="G1100" s="4">
        <f t="shared" si="71"/>
        <v>504.63000000000466</v>
      </c>
      <c r="H1100" s="4" t="str">
        <v>Male</v>
      </c>
      <c r="I1100" s="4" t="str">
        <v>Bachelor's</v>
      </c>
    </row>
    <row r="1101" spans="1:9" x14ac:dyDescent="0.25">
      <c r="A1101" s="4">
        <v>41</v>
      </c>
      <c r="B1101" s="4">
        <f t="shared" si="68"/>
        <v>2</v>
      </c>
      <c r="C1101" s="4">
        <f t="shared" si="69"/>
        <v>3</v>
      </c>
      <c r="D1101" s="4">
        <v>16</v>
      </c>
      <c r="E1101" s="4">
        <v>200000</v>
      </c>
      <c r="F1101" s="4">
        <f t="shared" si="70"/>
        <v>167690.27000000002</v>
      </c>
      <c r="G1101" s="4">
        <f t="shared" si="71"/>
        <v>32309.729999999981</v>
      </c>
      <c r="H1101" s="4" t="str">
        <v>Female</v>
      </c>
      <c r="I1101" s="4" t="str">
        <v>PhD</v>
      </c>
    </row>
    <row r="1102" spans="1:9" x14ac:dyDescent="0.25">
      <c r="A1102" s="4">
        <v>36</v>
      </c>
      <c r="B1102" s="4">
        <f t="shared" si="68"/>
        <v>1</v>
      </c>
      <c r="C1102" s="4">
        <f t="shared" si="69"/>
        <v>3</v>
      </c>
      <c r="D1102" s="4">
        <v>12</v>
      </c>
      <c r="E1102" s="4">
        <v>170000</v>
      </c>
      <c r="F1102" s="4">
        <f t="shared" si="70"/>
        <v>153120.96999999997</v>
      </c>
      <c r="G1102" s="4">
        <f t="shared" si="71"/>
        <v>16879.030000000028</v>
      </c>
      <c r="H1102" s="4" t="str">
        <v>Male</v>
      </c>
      <c r="I1102" s="4" t="str">
        <v>PhD</v>
      </c>
    </row>
    <row r="1103" spans="1:9" x14ac:dyDescent="0.25">
      <c r="A1103" s="4">
        <v>30</v>
      </c>
      <c r="B1103" s="4">
        <f t="shared" si="68"/>
        <v>2</v>
      </c>
      <c r="C1103" s="4">
        <f t="shared" si="69"/>
        <v>1</v>
      </c>
      <c r="D1103" s="4">
        <v>4</v>
      </c>
      <c r="E1103" s="4">
        <v>80000</v>
      </c>
      <c r="F1103" s="4">
        <f t="shared" si="70"/>
        <v>73210.11</v>
      </c>
      <c r="G1103" s="4">
        <f t="shared" si="71"/>
        <v>6789.8899999999994</v>
      </c>
      <c r="H1103" s="4" t="str">
        <v>Female</v>
      </c>
      <c r="I1103" s="4" t="str">
        <v>Bachelor's</v>
      </c>
    </row>
    <row r="1104" spans="1:9" x14ac:dyDescent="0.25">
      <c r="A1104" s="4">
        <v>28</v>
      </c>
      <c r="B1104" s="4">
        <f t="shared" si="68"/>
        <v>1</v>
      </c>
      <c r="C1104" s="4">
        <f t="shared" si="69"/>
        <v>2</v>
      </c>
      <c r="D1104" s="4">
        <v>5</v>
      </c>
      <c r="E1104" s="4">
        <v>80000</v>
      </c>
      <c r="F1104" s="4">
        <f t="shared" si="70"/>
        <v>101491.34999999999</v>
      </c>
      <c r="G1104" s="4">
        <f t="shared" si="71"/>
        <v>-21491.349999999991</v>
      </c>
      <c r="H1104" s="4" t="str">
        <v>Male</v>
      </c>
      <c r="I1104" s="4" t="str">
        <v>Master's</v>
      </c>
    </row>
    <row r="1105" spans="1:9" x14ac:dyDescent="0.25">
      <c r="A1105" s="4">
        <v>30</v>
      </c>
      <c r="B1105" s="4">
        <f t="shared" si="68"/>
        <v>2</v>
      </c>
      <c r="C1105" s="4">
        <f t="shared" si="69"/>
        <v>1</v>
      </c>
      <c r="D1105" s="4">
        <v>4</v>
      </c>
      <c r="E1105" s="4">
        <v>60000</v>
      </c>
      <c r="F1105" s="4">
        <f t="shared" si="70"/>
        <v>73210.11</v>
      </c>
      <c r="G1105" s="4">
        <f t="shared" si="71"/>
        <v>-13210.11</v>
      </c>
      <c r="H1105" s="4" t="str">
        <v>Female</v>
      </c>
      <c r="I1105" s="4" t="str">
        <v>Bachelor's</v>
      </c>
    </row>
    <row r="1106" spans="1:9" x14ac:dyDescent="0.25">
      <c r="A1106" s="4">
        <v>25</v>
      </c>
      <c r="B1106" s="4">
        <f t="shared" si="68"/>
        <v>1</v>
      </c>
      <c r="C1106" s="4">
        <f t="shared" si="69"/>
        <v>1</v>
      </c>
      <c r="D1106" s="4">
        <v>2</v>
      </c>
      <c r="E1106" s="4">
        <v>50000</v>
      </c>
      <c r="F1106" s="4">
        <f t="shared" si="70"/>
        <v>70166.89</v>
      </c>
      <c r="G1106" s="4">
        <f t="shared" si="71"/>
        <v>-20166.89</v>
      </c>
      <c r="H1106" s="4" t="str">
        <v>Male</v>
      </c>
      <c r="I1106" s="4" t="str">
        <v>Bachelor's</v>
      </c>
    </row>
    <row r="1107" spans="1:9" x14ac:dyDescent="0.25">
      <c r="A1107" s="4">
        <v>45</v>
      </c>
      <c r="B1107" s="4">
        <f t="shared" si="68"/>
        <v>2</v>
      </c>
      <c r="C1107" s="4">
        <f t="shared" si="69"/>
        <v>2</v>
      </c>
      <c r="D1107" s="4">
        <v>18</v>
      </c>
      <c r="E1107" s="4">
        <v>160000</v>
      </c>
      <c r="F1107" s="4">
        <f t="shared" si="70"/>
        <v>161335.21</v>
      </c>
      <c r="G1107" s="4">
        <f t="shared" si="71"/>
        <v>-1335.2099999999919</v>
      </c>
      <c r="H1107" s="4" t="str">
        <v>Female</v>
      </c>
      <c r="I1107" s="4" t="str">
        <v>Master's</v>
      </c>
    </row>
    <row r="1108" spans="1:9" x14ac:dyDescent="0.25">
      <c r="A1108" s="4">
        <v>33</v>
      </c>
      <c r="B1108" s="4">
        <f t="shared" si="68"/>
        <v>1</v>
      </c>
      <c r="C1108" s="4">
        <f t="shared" si="69"/>
        <v>3</v>
      </c>
      <c r="D1108" s="4">
        <v>9</v>
      </c>
      <c r="E1108" s="4">
        <v>120000</v>
      </c>
      <c r="F1108" s="4">
        <f t="shared" si="70"/>
        <v>137480.04999999999</v>
      </c>
      <c r="G1108" s="4">
        <f t="shared" si="71"/>
        <v>-17480.049999999988</v>
      </c>
      <c r="H1108" s="4" t="str">
        <v>Male</v>
      </c>
      <c r="I1108" s="4" t="str">
        <v>PhD</v>
      </c>
    </row>
    <row r="1109" spans="1:9" x14ac:dyDescent="0.25">
      <c r="A1109" s="4">
        <v>22</v>
      </c>
      <c r="B1109" s="4">
        <f t="shared" si="68"/>
        <v>2</v>
      </c>
      <c r="C1109" s="4">
        <f t="shared" si="69"/>
        <v>0</v>
      </c>
      <c r="D1109" s="4">
        <v>0</v>
      </c>
      <c r="E1109" s="4">
        <v>40000</v>
      </c>
      <c r="F1109" s="4">
        <f t="shared" si="70"/>
        <v>38869.61</v>
      </c>
      <c r="G1109" s="4">
        <f t="shared" si="71"/>
        <v>1130.3899999999994</v>
      </c>
      <c r="H1109" s="4" t="str">
        <v>Female</v>
      </c>
      <c r="I1109" s="4" t="str">
        <v>High School</v>
      </c>
    </row>
    <row r="1110" spans="1:9" x14ac:dyDescent="0.25">
      <c r="A1110" s="4">
        <v>36</v>
      </c>
      <c r="B1110" s="4">
        <f t="shared" si="68"/>
        <v>1</v>
      </c>
      <c r="C1110" s="4">
        <f t="shared" si="69"/>
        <v>1</v>
      </c>
      <c r="D1110" s="4">
        <v>10</v>
      </c>
      <c r="E1110" s="4">
        <v>100000</v>
      </c>
      <c r="F1110" s="4">
        <f t="shared" si="70"/>
        <v>110227.81</v>
      </c>
      <c r="G1110" s="4">
        <f t="shared" si="71"/>
        <v>-10227.809999999998</v>
      </c>
      <c r="H1110" s="4" t="str">
        <v>Male</v>
      </c>
      <c r="I1110" s="4" t="str">
        <v>Bachelor's</v>
      </c>
    </row>
    <row r="1111" spans="1:9" x14ac:dyDescent="0.25">
      <c r="A1111" s="4">
        <v>29</v>
      </c>
      <c r="B1111" s="4">
        <f t="shared" si="68"/>
        <v>2</v>
      </c>
      <c r="C1111" s="4">
        <f t="shared" si="69"/>
        <v>2</v>
      </c>
      <c r="D1111" s="4">
        <v>4</v>
      </c>
      <c r="E1111" s="4">
        <v>75000</v>
      </c>
      <c r="F1111" s="4">
        <f t="shared" si="70"/>
        <v>89443.05</v>
      </c>
      <c r="G1111" s="4">
        <f t="shared" si="71"/>
        <v>-14443.050000000003</v>
      </c>
      <c r="H1111" s="4" t="str">
        <v>Female</v>
      </c>
      <c r="I1111" s="4" t="str">
        <v>Master's</v>
      </c>
    </row>
    <row r="1112" spans="1:9" x14ac:dyDescent="0.25">
      <c r="A1112" s="4">
        <v>42</v>
      </c>
      <c r="B1112" s="4">
        <f t="shared" si="68"/>
        <v>1</v>
      </c>
      <c r="C1112" s="4">
        <f t="shared" si="69"/>
        <v>3</v>
      </c>
      <c r="D1112" s="4">
        <v>16</v>
      </c>
      <c r="E1112" s="4">
        <v>140000</v>
      </c>
      <c r="F1112" s="4">
        <f t="shared" si="70"/>
        <v>172876.72999999998</v>
      </c>
      <c r="G1112" s="4">
        <f t="shared" si="71"/>
        <v>-32876.729999999981</v>
      </c>
      <c r="H1112" s="4" t="str">
        <v>Male</v>
      </c>
      <c r="I1112" s="4" t="str">
        <v>PhD</v>
      </c>
    </row>
    <row r="1113" spans="1:9" x14ac:dyDescent="0.25">
      <c r="A1113" s="4">
        <v>27</v>
      </c>
      <c r="B1113" s="4">
        <f t="shared" si="68"/>
        <v>2</v>
      </c>
      <c r="C1113" s="4">
        <f t="shared" si="69"/>
        <v>1</v>
      </c>
      <c r="D1113" s="4">
        <v>2</v>
      </c>
      <c r="E1113" s="4">
        <v>50000</v>
      </c>
      <c r="F1113" s="4">
        <f t="shared" si="70"/>
        <v>63332.23</v>
      </c>
      <c r="G1113" s="4">
        <f t="shared" si="71"/>
        <v>-13332.230000000003</v>
      </c>
      <c r="H1113" s="4" t="str">
        <v>Female</v>
      </c>
      <c r="I1113" s="4" t="str">
        <v>Bachelor's</v>
      </c>
    </row>
    <row r="1114" spans="1:9" x14ac:dyDescent="0.25">
      <c r="A1114" s="4">
        <v>38</v>
      </c>
      <c r="B1114" s="4">
        <f t="shared" si="68"/>
        <v>1</v>
      </c>
      <c r="C1114" s="4">
        <f t="shared" si="69"/>
        <v>2</v>
      </c>
      <c r="D1114" s="4">
        <v>11</v>
      </c>
      <c r="E1114" s="4">
        <v>110000</v>
      </c>
      <c r="F1114" s="4">
        <f t="shared" si="70"/>
        <v>130575.59</v>
      </c>
      <c r="G1114" s="4">
        <f t="shared" si="71"/>
        <v>-20575.589999999997</v>
      </c>
      <c r="H1114" s="4" t="str">
        <v>Male</v>
      </c>
      <c r="I1114" s="4" t="str">
        <v>Master's</v>
      </c>
    </row>
    <row r="1115" spans="1:9" x14ac:dyDescent="0.25">
      <c r="A1115" s="4">
        <v>24</v>
      </c>
      <c r="B1115" s="4">
        <f t="shared" si="68"/>
        <v>2</v>
      </c>
      <c r="C1115" s="4">
        <f t="shared" si="69"/>
        <v>1</v>
      </c>
      <c r="D1115" s="4">
        <v>1</v>
      </c>
      <c r="E1115" s="4">
        <v>45000</v>
      </c>
      <c r="F1115" s="4">
        <f t="shared" si="70"/>
        <v>59217.39</v>
      </c>
      <c r="G1115" s="4">
        <f t="shared" si="71"/>
        <v>-14217.39</v>
      </c>
      <c r="H1115" s="4" t="str">
        <v>Female</v>
      </c>
      <c r="I1115" s="4" t="str">
        <v>Bachelor's</v>
      </c>
    </row>
    <row r="1116" spans="1:9" x14ac:dyDescent="0.25">
      <c r="A1116" s="4">
        <v>31</v>
      </c>
      <c r="B1116" s="4">
        <f t="shared" si="68"/>
        <v>1</v>
      </c>
      <c r="C1116" s="4">
        <f t="shared" si="69"/>
        <v>0</v>
      </c>
      <c r="D1116" s="4">
        <v>4</v>
      </c>
      <c r="E1116" s="4">
        <v>55000</v>
      </c>
      <c r="F1116" s="4">
        <f t="shared" si="70"/>
        <v>62713.03</v>
      </c>
      <c r="G1116" s="4">
        <f t="shared" si="71"/>
        <v>-7713.0299999999988</v>
      </c>
      <c r="H1116" s="4" t="str">
        <v>Male</v>
      </c>
      <c r="I1116" s="4" t="str">
        <v>High School</v>
      </c>
    </row>
    <row r="1117" spans="1:9" x14ac:dyDescent="0.25">
      <c r="A1117" s="4">
        <v>39</v>
      </c>
      <c r="B1117" s="4">
        <f t="shared" si="68"/>
        <v>2</v>
      </c>
      <c r="C1117" s="4">
        <f t="shared" si="69"/>
        <v>3</v>
      </c>
      <c r="D1117" s="4">
        <v>13</v>
      </c>
      <c r="E1117" s="4">
        <v>130000</v>
      </c>
      <c r="F1117" s="4">
        <f t="shared" si="70"/>
        <v>151499.95000000001</v>
      </c>
      <c r="G1117" s="4">
        <f t="shared" si="71"/>
        <v>-21499.950000000012</v>
      </c>
      <c r="H1117" s="4" t="str">
        <v>Female</v>
      </c>
      <c r="I1117" s="4" t="str">
        <v>PhD</v>
      </c>
    </row>
    <row r="1118" spans="1:9" x14ac:dyDescent="0.25">
      <c r="A1118" s="4">
        <v>26</v>
      </c>
      <c r="B1118" s="4">
        <f t="shared" si="68"/>
        <v>1</v>
      </c>
      <c r="C1118" s="4">
        <f t="shared" si="69"/>
        <v>1</v>
      </c>
      <c r="D1118" s="4">
        <v>2</v>
      </c>
      <c r="E1118" s="4">
        <v>50000</v>
      </c>
      <c r="F1118" s="4">
        <f t="shared" si="70"/>
        <v>69617.489999999991</v>
      </c>
      <c r="G1118" s="4">
        <f t="shared" si="71"/>
        <v>-19617.489999999991</v>
      </c>
      <c r="H1118" s="4" t="str">
        <v>Male</v>
      </c>
      <c r="I1118" s="4" t="str">
        <v>Bachelor's</v>
      </c>
    </row>
    <row r="1119" spans="1:9" x14ac:dyDescent="0.25">
      <c r="A1119" s="4">
        <v>32</v>
      </c>
      <c r="B1119" s="4">
        <f t="shared" si="68"/>
        <v>2</v>
      </c>
      <c r="C1119" s="4">
        <f t="shared" si="69"/>
        <v>2</v>
      </c>
      <c r="D1119" s="4">
        <v>7</v>
      </c>
      <c r="E1119" s="4">
        <v>80000</v>
      </c>
      <c r="F1119" s="4">
        <f t="shared" si="70"/>
        <v>105083.97</v>
      </c>
      <c r="G1119" s="4">
        <f t="shared" si="71"/>
        <v>-25083.97</v>
      </c>
      <c r="H1119" s="4" t="str">
        <v>Female</v>
      </c>
      <c r="I1119" s="4" t="str">
        <v>Master's</v>
      </c>
    </row>
    <row r="1120" spans="1:9" x14ac:dyDescent="0.25">
      <c r="A1120" s="4">
        <v>32</v>
      </c>
      <c r="B1120" s="4">
        <f t="shared" si="68"/>
        <v>1</v>
      </c>
      <c r="C1120" s="4">
        <f t="shared" si="69"/>
        <v>1</v>
      </c>
      <c r="D1120" s="4">
        <v>2</v>
      </c>
      <c r="E1120" s="4">
        <v>45000</v>
      </c>
      <c r="F1120" s="4">
        <f t="shared" si="70"/>
        <v>66321.09</v>
      </c>
      <c r="G1120" s="4">
        <f t="shared" si="71"/>
        <v>-21321.089999999997</v>
      </c>
      <c r="H1120" s="4" t="str">
        <v>Male</v>
      </c>
      <c r="I1120" s="4" t="str">
        <v>Bachelor's</v>
      </c>
    </row>
    <row r="1121" spans="1:9" x14ac:dyDescent="0.25">
      <c r="A1121" s="4">
        <v>24</v>
      </c>
      <c r="B1121" s="4">
        <f t="shared" si="68"/>
        <v>2</v>
      </c>
      <c r="C1121" s="4">
        <f t="shared" si="69"/>
        <v>0</v>
      </c>
      <c r="D1121" s="4">
        <v>1</v>
      </c>
      <c r="E1121" s="4">
        <v>32000</v>
      </c>
      <c r="F1121" s="4">
        <f t="shared" si="70"/>
        <v>43533.85</v>
      </c>
      <c r="G1121" s="4">
        <f t="shared" si="71"/>
        <v>-11533.849999999999</v>
      </c>
      <c r="H1121" s="4" t="str">
        <v>Female</v>
      </c>
      <c r="I1121" s="4" t="str">
        <v>High School</v>
      </c>
    </row>
    <row r="1122" spans="1:9" x14ac:dyDescent="0.25">
      <c r="A1122" s="4">
        <v>45</v>
      </c>
      <c r="B1122" s="4">
        <f t="shared" si="68"/>
        <v>1</v>
      </c>
      <c r="C1122" s="4">
        <f t="shared" si="69"/>
        <v>3</v>
      </c>
      <c r="D1122" s="4">
        <v>12</v>
      </c>
      <c r="E1122" s="4">
        <v>120000</v>
      </c>
      <c r="F1122" s="4">
        <f t="shared" si="70"/>
        <v>148176.37</v>
      </c>
      <c r="G1122" s="4">
        <f t="shared" si="71"/>
        <v>-28176.369999999995</v>
      </c>
      <c r="H1122" s="4" t="str">
        <v>Male</v>
      </c>
      <c r="I1122" s="4" t="str">
        <v>PhD</v>
      </c>
    </row>
    <row r="1123" spans="1:9" x14ac:dyDescent="0.25">
      <c r="A1123" s="4">
        <v>29</v>
      </c>
      <c r="B1123" s="4">
        <f t="shared" si="68"/>
        <v>2</v>
      </c>
      <c r="C1123" s="4">
        <f t="shared" si="69"/>
        <v>2</v>
      </c>
      <c r="D1123" s="4">
        <v>4</v>
      </c>
      <c r="E1123" s="4">
        <v>65000</v>
      </c>
      <c r="F1123" s="4">
        <f t="shared" si="70"/>
        <v>89443.05</v>
      </c>
      <c r="G1123" s="4">
        <f t="shared" si="71"/>
        <v>-24443.050000000003</v>
      </c>
      <c r="H1123" s="4" t="str">
        <v>Female</v>
      </c>
      <c r="I1123" s="4" t="str">
        <v>Master's</v>
      </c>
    </row>
    <row r="1124" spans="1:9" x14ac:dyDescent="0.25">
      <c r="A1124" s="4">
        <v>38</v>
      </c>
      <c r="B1124" s="4">
        <f t="shared" si="68"/>
        <v>1</v>
      </c>
      <c r="C1124" s="4">
        <f t="shared" si="69"/>
        <v>1</v>
      </c>
      <c r="D1124" s="4">
        <v>8</v>
      </c>
      <c r="E1124" s="4">
        <v>95000</v>
      </c>
      <c r="F1124" s="4">
        <f t="shared" si="70"/>
        <v>97602.93</v>
      </c>
      <c r="G1124" s="4">
        <f t="shared" si="71"/>
        <v>-2602.929999999993</v>
      </c>
      <c r="H1124" s="4" t="str">
        <v>Male</v>
      </c>
      <c r="I1124" s="4" t="str">
        <v>Bachelor's</v>
      </c>
    </row>
    <row r="1125" spans="1:9" x14ac:dyDescent="0.25">
      <c r="A1125" s="4">
        <v>27</v>
      </c>
      <c r="B1125" s="4">
        <f t="shared" si="68"/>
        <v>2</v>
      </c>
      <c r="C1125" s="4">
        <f t="shared" si="69"/>
        <v>2</v>
      </c>
      <c r="D1125" s="4">
        <v>5</v>
      </c>
      <c r="E1125" s="4">
        <v>80000</v>
      </c>
      <c r="F1125" s="4">
        <f t="shared" si="70"/>
        <v>96304.89</v>
      </c>
      <c r="G1125" s="4">
        <f t="shared" si="71"/>
        <v>-16304.89</v>
      </c>
      <c r="H1125" s="4" t="str">
        <v>Female</v>
      </c>
      <c r="I1125" s="4" t="str">
        <v>Master's</v>
      </c>
    </row>
    <row r="1126" spans="1:9" x14ac:dyDescent="0.25">
      <c r="A1126" s="4">
        <v>31</v>
      </c>
      <c r="B1126" s="4">
        <f t="shared" si="68"/>
        <v>2</v>
      </c>
      <c r="C1126" s="4">
        <f t="shared" si="69"/>
        <v>0</v>
      </c>
      <c r="D1126" s="4">
        <v>3</v>
      </c>
      <c r="E1126" s="4">
        <v>38000</v>
      </c>
      <c r="F1126" s="4">
        <f t="shared" si="70"/>
        <v>51214.12999999999</v>
      </c>
      <c r="G1126" s="4">
        <f t="shared" si="71"/>
        <v>-13214.12999999999</v>
      </c>
      <c r="H1126" s="4" t="str">
        <v>Female</v>
      </c>
      <c r="I1126" s="4" t="str">
        <v>High School</v>
      </c>
    </row>
    <row r="1127" spans="1:9" x14ac:dyDescent="0.25">
      <c r="A1127" s="4">
        <v>42</v>
      </c>
      <c r="B1127" s="4">
        <f t="shared" si="68"/>
        <v>1</v>
      </c>
      <c r="C1127" s="4">
        <f t="shared" si="69"/>
        <v>2</v>
      </c>
      <c r="D1127" s="4">
        <v>10</v>
      </c>
      <c r="E1127" s="4">
        <v>110000</v>
      </c>
      <c r="F1127" s="4">
        <f t="shared" si="70"/>
        <v>122614.95000000001</v>
      </c>
      <c r="G1127" s="4">
        <f t="shared" si="71"/>
        <v>-12614.950000000012</v>
      </c>
      <c r="H1127" s="4" t="str">
        <v>Male</v>
      </c>
      <c r="I1127" s="4" t="str">
        <v>Master's</v>
      </c>
    </row>
    <row r="1128" spans="1:9" x14ac:dyDescent="0.25">
      <c r="A1128" s="4">
        <v>26</v>
      </c>
      <c r="B1128" s="4">
        <f t="shared" si="68"/>
        <v>2</v>
      </c>
      <c r="C1128" s="4">
        <f t="shared" si="69"/>
        <v>1</v>
      </c>
      <c r="D1128" s="4">
        <v>2</v>
      </c>
      <c r="E1128" s="4">
        <v>45000</v>
      </c>
      <c r="F1128" s="4">
        <f t="shared" si="70"/>
        <v>63881.63</v>
      </c>
      <c r="G1128" s="4">
        <f t="shared" si="71"/>
        <v>-18881.629999999997</v>
      </c>
      <c r="H1128" s="4" t="str">
        <v>Female</v>
      </c>
      <c r="I1128" s="4" t="str">
        <v>Bachelor's</v>
      </c>
    </row>
    <row r="1129" spans="1:9" x14ac:dyDescent="0.25">
      <c r="A1129" s="4">
        <v>36</v>
      </c>
      <c r="B1129" s="4">
        <f t="shared" si="68"/>
        <v>1</v>
      </c>
      <c r="C1129" s="4">
        <f t="shared" si="69"/>
        <v>2</v>
      </c>
      <c r="D1129" s="4">
        <v>7</v>
      </c>
      <c r="E1129" s="4">
        <v>89000</v>
      </c>
      <c r="F1129" s="4">
        <f t="shared" si="70"/>
        <v>108622.23</v>
      </c>
      <c r="G1129" s="4">
        <f t="shared" si="71"/>
        <v>-19622.229999999996</v>
      </c>
      <c r="H1129" s="4" t="str">
        <v>Male</v>
      </c>
      <c r="I1129" s="4" t="str">
        <v>Master's</v>
      </c>
    </row>
    <row r="1130" spans="1:9" x14ac:dyDescent="0.25">
      <c r="A1130" s="4">
        <v>28</v>
      </c>
      <c r="B1130" s="4">
        <f t="shared" si="68"/>
        <v>1</v>
      </c>
      <c r="C1130" s="4">
        <f t="shared" si="69"/>
        <v>0</v>
      </c>
      <c r="D1130" s="4">
        <v>1</v>
      </c>
      <c r="E1130" s="4">
        <v>32000</v>
      </c>
      <c r="F1130" s="4">
        <f t="shared" si="70"/>
        <v>47072.11</v>
      </c>
      <c r="G1130" s="4">
        <f t="shared" si="71"/>
        <v>-15072.11</v>
      </c>
      <c r="H1130" s="4" t="str">
        <v>Male</v>
      </c>
      <c r="I1130" s="4" t="str">
        <v>High School</v>
      </c>
    </row>
    <row r="1131" spans="1:9" x14ac:dyDescent="0.25">
      <c r="A1131" s="4">
        <v>33</v>
      </c>
      <c r="B1131" s="4">
        <f t="shared" si="68"/>
        <v>2</v>
      </c>
      <c r="C1131" s="4">
        <f t="shared" si="69"/>
        <v>1</v>
      </c>
      <c r="D1131" s="4">
        <v>5</v>
      </c>
      <c r="E1131" s="4">
        <v>70000</v>
      </c>
      <c r="F1131" s="4">
        <f t="shared" si="70"/>
        <v>77324.95</v>
      </c>
      <c r="G1131" s="4">
        <f t="shared" si="71"/>
        <v>-7324.9499999999971</v>
      </c>
      <c r="H1131" s="4" t="str">
        <v>Female</v>
      </c>
      <c r="I1131" s="4" t="str">
        <v>Bachelor's</v>
      </c>
    </row>
    <row r="1132" spans="1:9" x14ac:dyDescent="0.25">
      <c r="A1132" s="4">
        <v>46</v>
      </c>
      <c r="B1132" s="4">
        <f t="shared" si="68"/>
        <v>1</v>
      </c>
      <c r="C1132" s="4">
        <f t="shared" si="69"/>
        <v>3</v>
      </c>
      <c r="D1132" s="4">
        <v>15</v>
      </c>
      <c r="E1132" s="4">
        <v>150000</v>
      </c>
      <c r="F1132" s="4">
        <f t="shared" si="70"/>
        <v>164916.09</v>
      </c>
      <c r="G1132" s="4">
        <f t="shared" si="71"/>
        <v>-14916.089999999997</v>
      </c>
      <c r="H1132" s="4" t="str">
        <v>Male</v>
      </c>
      <c r="I1132" s="4" t="str">
        <v>PhD</v>
      </c>
    </row>
    <row r="1133" spans="1:9" x14ac:dyDescent="0.25">
      <c r="A1133" s="4">
        <v>25</v>
      </c>
      <c r="B1133" s="4">
        <f t="shared" si="68"/>
        <v>2</v>
      </c>
      <c r="C1133" s="4">
        <f t="shared" si="69"/>
        <v>1</v>
      </c>
      <c r="D1133" s="4">
        <v>1</v>
      </c>
      <c r="E1133" s="4">
        <v>40000</v>
      </c>
      <c r="F1133" s="4">
        <f t="shared" si="70"/>
        <v>58667.99</v>
      </c>
      <c r="G1133" s="4">
        <f t="shared" si="71"/>
        <v>-18667.989999999998</v>
      </c>
      <c r="H1133" s="4" t="str">
        <v>Female</v>
      </c>
      <c r="I1133" s="4" t="str">
        <v>Bachelor's</v>
      </c>
    </row>
    <row r="1134" spans="1:9" x14ac:dyDescent="0.25">
      <c r="A1134" s="4">
        <v>37</v>
      </c>
      <c r="B1134" s="4">
        <f t="shared" si="68"/>
        <v>2</v>
      </c>
      <c r="C1134" s="4">
        <f t="shared" si="69"/>
        <v>2</v>
      </c>
      <c r="D1134" s="4">
        <v>9</v>
      </c>
      <c r="E1134" s="4">
        <v>105000</v>
      </c>
      <c r="F1134" s="4">
        <f t="shared" si="70"/>
        <v>113863.05</v>
      </c>
      <c r="G1134" s="4">
        <f t="shared" si="71"/>
        <v>-8863.0500000000029</v>
      </c>
      <c r="H1134" s="4" t="str">
        <v>Female</v>
      </c>
      <c r="I1134" s="4" t="str">
        <v>Master's</v>
      </c>
    </row>
    <row r="1135" spans="1:9" x14ac:dyDescent="0.25">
      <c r="A1135" s="4">
        <v>30</v>
      </c>
      <c r="B1135" s="4">
        <f t="shared" si="68"/>
        <v>1</v>
      </c>
      <c r="C1135" s="4">
        <f t="shared" si="69"/>
        <v>2</v>
      </c>
      <c r="D1135" s="4">
        <v>4</v>
      </c>
      <c r="E1135" s="4">
        <v>65000</v>
      </c>
      <c r="F1135" s="4">
        <f t="shared" si="70"/>
        <v>94629.510000000009</v>
      </c>
      <c r="G1135" s="4">
        <f t="shared" si="71"/>
        <v>-29629.510000000009</v>
      </c>
      <c r="H1135" s="4" t="str">
        <v>Male</v>
      </c>
      <c r="I1135" s="4" t="str">
        <v>Master's</v>
      </c>
    </row>
    <row r="1136" spans="1:9" x14ac:dyDescent="0.25">
      <c r="A1136" s="4">
        <v>43</v>
      </c>
      <c r="B1136" s="4">
        <f t="shared" si="68"/>
        <v>2</v>
      </c>
      <c r="C1136" s="4">
        <f t="shared" si="69"/>
        <v>3</v>
      </c>
      <c r="D1136" s="4">
        <v>14</v>
      </c>
      <c r="E1136" s="4">
        <v>140000</v>
      </c>
      <c r="F1136" s="4">
        <f t="shared" si="70"/>
        <v>155065.38999999998</v>
      </c>
      <c r="G1136" s="4">
        <f t="shared" si="71"/>
        <v>-15065.389999999985</v>
      </c>
      <c r="H1136" s="4" t="str">
        <v>Female</v>
      </c>
      <c r="I1136" s="4" t="str">
        <v>PhD</v>
      </c>
    </row>
    <row r="1137" spans="1:9" x14ac:dyDescent="0.25">
      <c r="A1137" s="4">
        <v>34</v>
      </c>
      <c r="B1137" s="4">
        <f t="shared" si="68"/>
        <v>1</v>
      </c>
      <c r="C1137" s="4">
        <f t="shared" si="69"/>
        <v>1</v>
      </c>
      <c r="D1137" s="4">
        <v>3</v>
      </c>
      <c r="E1137" s="4">
        <v>50000</v>
      </c>
      <c r="F1137" s="4">
        <f t="shared" si="70"/>
        <v>70985.33</v>
      </c>
      <c r="G1137" s="4">
        <f t="shared" si="71"/>
        <v>-20985.33</v>
      </c>
      <c r="H1137" s="4" t="str">
        <v>Male</v>
      </c>
      <c r="I1137" s="4" t="str">
        <v>Bachelor's</v>
      </c>
    </row>
    <row r="1138" spans="1:9" x14ac:dyDescent="0.25">
      <c r="A1138" s="4">
        <v>26</v>
      </c>
      <c r="B1138" s="4">
        <f t="shared" si="68"/>
        <v>2</v>
      </c>
      <c r="C1138" s="4">
        <f t="shared" si="69"/>
        <v>0</v>
      </c>
      <c r="D1138" s="4">
        <v>2</v>
      </c>
      <c r="E1138" s="4">
        <v>35000</v>
      </c>
      <c r="F1138" s="4">
        <f t="shared" si="70"/>
        <v>48198.09</v>
      </c>
      <c r="G1138" s="4">
        <f t="shared" si="71"/>
        <v>-13198.089999999997</v>
      </c>
      <c r="H1138" s="4" t="str">
        <v>Female</v>
      </c>
      <c r="I1138" s="4" t="str">
        <v>High School</v>
      </c>
    </row>
    <row r="1139" spans="1:9" x14ac:dyDescent="0.25">
      <c r="A1139" s="4">
        <v>41</v>
      </c>
      <c r="B1139" s="4">
        <f t="shared" si="68"/>
        <v>1</v>
      </c>
      <c r="C1139" s="4">
        <f t="shared" si="69"/>
        <v>2</v>
      </c>
      <c r="D1139" s="4">
        <v>11</v>
      </c>
      <c r="E1139" s="4">
        <v>115000</v>
      </c>
      <c r="F1139" s="4">
        <f t="shared" si="70"/>
        <v>128927.39</v>
      </c>
      <c r="G1139" s="4">
        <f t="shared" si="71"/>
        <v>-13927.39</v>
      </c>
      <c r="H1139" s="4" t="str">
        <v>Male</v>
      </c>
      <c r="I1139" s="4" t="str">
        <v>Master's</v>
      </c>
    </row>
    <row r="1140" spans="1:9" x14ac:dyDescent="0.25">
      <c r="A1140" s="4">
        <v>29</v>
      </c>
      <c r="B1140" s="4">
        <f t="shared" si="68"/>
        <v>2</v>
      </c>
      <c r="C1140" s="4">
        <f t="shared" si="69"/>
        <v>2</v>
      </c>
      <c r="D1140" s="4">
        <v>5</v>
      </c>
      <c r="E1140" s="4">
        <v>70000</v>
      </c>
      <c r="F1140" s="4">
        <f t="shared" si="70"/>
        <v>95206.09</v>
      </c>
      <c r="G1140" s="4">
        <f t="shared" si="71"/>
        <v>-25206.089999999997</v>
      </c>
      <c r="H1140" s="4" t="str">
        <v>Female</v>
      </c>
      <c r="I1140" s="4" t="str">
        <v>Master's</v>
      </c>
    </row>
    <row r="1141" spans="1:9" x14ac:dyDescent="0.25">
      <c r="A1141" s="4">
        <v>35</v>
      </c>
      <c r="B1141" s="4">
        <f t="shared" si="68"/>
        <v>1</v>
      </c>
      <c r="C1141" s="4">
        <f t="shared" si="69"/>
        <v>1</v>
      </c>
      <c r="D1141" s="4">
        <v>6</v>
      </c>
      <c r="E1141" s="4">
        <v>80000</v>
      </c>
      <c r="F1141" s="4">
        <f t="shared" si="70"/>
        <v>87725.049999999988</v>
      </c>
      <c r="G1141" s="4">
        <f t="shared" si="71"/>
        <v>-7725.0499999999884</v>
      </c>
      <c r="H1141" s="4" t="str">
        <v>Male</v>
      </c>
      <c r="I1141" s="4" t="str">
        <v>Bachelor's</v>
      </c>
    </row>
    <row r="1142" spans="1:9" x14ac:dyDescent="0.25">
      <c r="A1142" s="4">
        <v>27</v>
      </c>
      <c r="B1142" s="4">
        <f t="shared" si="68"/>
        <v>2</v>
      </c>
      <c r="C1142" s="4">
        <f t="shared" si="69"/>
        <v>0</v>
      </c>
      <c r="D1142" s="4">
        <v>1</v>
      </c>
      <c r="E1142" s="4">
        <v>30000</v>
      </c>
      <c r="F1142" s="4">
        <f t="shared" si="70"/>
        <v>41885.65</v>
      </c>
      <c r="G1142" s="4">
        <f t="shared" si="71"/>
        <v>-11885.650000000001</v>
      </c>
      <c r="H1142" s="4" t="str">
        <v>Female</v>
      </c>
      <c r="I1142" s="4" t="str">
        <v>High School</v>
      </c>
    </row>
    <row r="1143" spans="1:9" x14ac:dyDescent="0.25">
      <c r="A1143" s="4">
        <v>40</v>
      </c>
      <c r="B1143" s="4">
        <f t="shared" si="68"/>
        <v>1</v>
      </c>
      <c r="C1143" s="4">
        <f t="shared" si="69"/>
        <v>3</v>
      </c>
      <c r="D1143" s="4">
        <v>13</v>
      </c>
      <c r="E1143" s="4">
        <v>135000</v>
      </c>
      <c r="F1143" s="4">
        <f t="shared" si="70"/>
        <v>156686.41</v>
      </c>
      <c r="G1143" s="4">
        <f t="shared" si="71"/>
        <v>-21686.410000000003</v>
      </c>
      <c r="H1143" s="4" t="str">
        <v>Male</v>
      </c>
      <c r="I1143" s="4" t="str">
        <v>PhD</v>
      </c>
    </row>
    <row r="1144" spans="1:9" x14ac:dyDescent="0.25">
      <c r="A1144" s="4">
        <v>23</v>
      </c>
      <c r="B1144" s="4">
        <f t="shared" si="68"/>
        <v>2</v>
      </c>
      <c r="C1144" s="4">
        <f t="shared" si="69"/>
        <v>1</v>
      </c>
      <c r="D1144" s="4">
        <v>1</v>
      </c>
      <c r="E1144" s="4">
        <v>40000</v>
      </c>
      <c r="F1144" s="4">
        <f t="shared" si="70"/>
        <v>59766.79</v>
      </c>
      <c r="G1144" s="4">
        <f t="shared" si="71"/>
        <v>-19766.79</v>
      </c>
      <c r="H1144" s="4" t="str">
        <v>Female</v>
      </c>
      <c r="I1144" s="4" t="str">
        <v>Bachelor's</v>
      </c>
    </row>
    <row r="1145" spans="1:9" x14ac:dyDescent="0.25">
      <c r="A1145" s="4">
        <v>39</v>
      </c>
      <c r="B1145" s="4">
        <f t="shared" si="68"/>
        <v>1</v>
      </c>
      <c r="C1145" s="4">
        <f t="shared" si="69"/>
        <v>2</v>
      </c>
      <c r="D1145" s="4">
        <v>10</v>
      </c>
      <c r="E1145" s="4">
        <v>105000</v>
      </c>
      <c r="F1145" s="4">
        <f t="shared" si="70"/>
        <v>124263.15</v>
      </c>
      <c r="G1145" s="4">
        <f t="shared" si="71"/>
        <v>-19263.149999999994</v>
      </c>
      <c r="H1145" s="4" t="str">
        <v>Male</v>
      </c>
      <c r="I1145" s="4" t="str">
        <v>Master's</v>
      </c>
    </row>
    <row r="1146" spans="1:9" x14ac:dyDescent="0.25">
      <c r="A1146" s="4">
        <v>31</v>
      </c>
      <c r="B1146" s="4">
        <f t="shared" si="68"/>
        <v>1</v>
      </c>
      <c r="C1146" s="4">
        <f t="shared" si="69"/>
        <v>0</v>
      </c>
      <c r="D1146" s="4">
        <v>2</v>
      </c>
      <c r="E1146" s="4">
        <v>35000</v>
      </c>
      <c r="F1146" s="4">
        <f t="shared" si="70"/>
        <v>51186.95</v>
      </c>
      <c r="G1146" s="4">
        <f t="shared" si="71"/>
        <v>-16186.949999999997</v>
      </c>
      <c r="H1146" s="4" t="str">
        <v>Male</v>
      </c>
      <c r="I1146" s="4" t="str">
        <v>High School</v>
      </c>
    </row>
    <row r="1147" spans="1:9" x14ac:dyDescent="0.25">
      <c r="A1147" s="4">
        <v>44</v>
      </c>
      <c r="B1147" s="4">
        <f t="shared" si="68"/>
        <v>2</v>
      </c>
      <c r="C1147" s="4">
        <f t="shared" si="69"/>
        <v>3</v>
      </c>
      <c r="D1147" s="4">
        <v>12</v>
      </c>
      <c r="E1147" s="4">
        <v>120000</v>
      </c>
      <c r="F1147" s="4">
        <f t="shared" si="70"/>
        <v>142989.90999999997</v>
      </c>
      <c r="G1147" s="4">
        <f t="shared" si="71"/>
        <v>-22989.909999999974</v>
      </c>
      <c r="H1147" s="4" t="str">
        <v>Female</v>
      </c>
      <c r="I1147" s="4" t="str">
        <v>PhD</v>
      </c>
    </row>
    <row r="1148" spans="1:9" x14ac:dyDescent="0.25">
      <c r="A1148" s="4">
        <v>28</v>
      </c>
      <c r="B1148" s="4">
        <f t="shared" si="68"/>
        <v>1</v>
      </c>
      <c r="C1148" s="4">
        <f t="shared" si="69"/>
        <v>2</v>
      </c>
      <c r="D1148" s="4">
        <v>3</v>
      </c>
      <c r="E1148" s="4">
        <v>55000</v>
      </c>
      <c r="F1148" s="4">
        <f t="shared" si="70"/>
        <v>89965.26999999999</v>
      </c>
      <c r="G1148" s="4">
        <f t="shared" si="71"/>
        <v>-34965.26999999999</v>
      </c>
      <c r="H1148" s="4" t="str">
        <v>Male</v>
      </c>
      <c r="I1148" s="4" t="str">
        <v>Master's</v>
      </c>
    </row>
    <row r="1149" spans="1:9" x14ac:dyDescent="0.25">
      <c r="A1149" s="4">
        <v>32</v>
      </c>
      <c r="B1149" s="4">
        <f t="shared" si="68"/>
        <v>2</v>
      </c>
      <c r="C1149" s="4">
        <f t="shared" si="69"/>
        <v>1</v>
      </c>
      <c r="D1149" s="4">
        <v>2</v>
      </c>
      <c r="E1149" s="4">
        <v>45000</v>
      </c>
      <c r="F1149" s="4">
        <f t="shared" si="70"/>
        <v>60585.23</v>
      </c>
      <c r="G1149" s="4">
        <f t="shared" si="71"/>
        <v>-15585.230000000003</v>
      </c>
      <c r="H1149" s="4" t="str">
        <v>Female</v>
      </c>
      <c r="I1149" s="4" t="str">
        <v>Bachelor's</v>
      </c>
    </row>
    <row r="1150" spans="1:9" x14ac:dyDescent="0.25">
      <c r="A1150" s="4">
        <v>45</v>
      </c>
      <c r="B1150" s="4">
        <f t="shared" si="68"/>
        <v>1</v>
      </c>
      <c r="C1150" s="4">
        <f t="shared" si="69"/>
        <v>2</v>
      </c>
      <c r="D1150" s="4">
        <v>14</v>
      </c>
      <c r="E1150" s="4">
        <v>140000</v>
      </c>
      <c r="F1150" s="4">
        <f t="shared" si="70"/>
        <v>144018.91</v>
      </c>
      <c r="G1150" s="4">
        <f t="shared" si="71"/>
        <v>-4018.9100000000035</v>
      </c>
      <c r="H1150" s="4" t="str">
        <v>Male</v>
      </c>
      <c r="I1150" s="4" t="str">
        <v>Master's</v>
      </c>
    </row>
    <row r="1151" spans="1:9" x14ac:dyDescent="0.25">
      <c r="A1151" s="4">
        <v>26</v>
      </c>
      <c r="B1151" s="4">
        <f t="shared" si="68"/>
        <v>2</v>
      </c>
      <c r="C1151" s="4">
        <f t="shared" si="69"/>
        <v>1</v>
      </c>
      <c r="D1151" s="4">
        <v>3</v>
      </c>
      <c r="E1151" s="4">
        <v>55000</v>
      </c>
      <c r="F1151" s="4">
        <f t="shared" si="70"/>
        <v>69644.67</v>
      </c>
      <c r="G1151" s="4">
        <f t="shared" si="71"/>
        <v>-14644.669999999998</v>
      </c>
      <c r="H1151" s="4" t="str">
        <v>Female</v>
      </c>
      <c r="I1151" s="4" t="str">
        <v>Bachelor's</v>
      </c>
    </row>
    <row r="1152" spans="1:9" x14ac:dyDescent="0.25">
      <c r="A1152" s="4">
        <v>38</v>
      </c>
      <c r="B1152" s="4">
        <f t="shared" si="68"/>
        <v>1</v>
      </c>
      <c r="C1152" s="4">
        <f t="shared" si="69"/>
        <v>3</v>
      </c>
      <c r="D1152" s="4">
        <v>11</v>
      </c>
      <c r="E1152" s="4">
        <v>115000</v>
      </c>
      <c r="F1152" s="4">
        <f t="shared" si="70"/>
        <v>146259.13</v>
      </c>
      <c r="G1152" s="4">
        <f t="shared" si="71"/>
        <v>-31259.130000000005</v>
      </c>
      <c r="H1152" s="4" t="str">
        <v>Male</v>
      </c>
      <c r="I1152" s="4" t="str">
        <v>PhD</v>
      </c>
    </row>
    <row r="1153" spans="1:9" x14ac:dyDescent="0.25">
      <c r="A1153" s="4">
        <v>27</v>
      </c>
      <c r="B1153" s="4">
        <f t="shared" si="68"/>
        <v>2</v>
      </c>
      <c r="C1153" s="4">
        <f t="shared" si="69"/>
        <v>2</v>
      </c>
      <c r="D1153" s="4">
        <v>4</v>
      </c>
      <c r="E1153" s="4">
        <v>70000</v>
      </c>
      <c r="F1153" s="4">
        <f t="shared" si="70"/>
        <v>90541.85</v>
      </c>
      <c r="G1153" s="4">
        <f t="shared" si="71"/>
        <v>-20541.850000000006</v>
      </c>
      <c r="H1153" s="4" t="str">
        <v>Female</v>
      </c>
      <c r="I1153" s="4" t="str">
        <v>Master's</v>
      </c>
    </row>
    <row r="1154" spans="1:9" x14ac:dyDescent="0.25">
      <c r="A1154" s="4">
        <v>33</v>
      </c>
      <c r="B1154" s="4">
        <f t="shared" ref="B1154:B1217" si="72">IF(H1154 = "Male", 1, IF(H1154 = "Female", 2, IF(H1154 = "Other", 3)))</f>
        <v>1</v>
      </c>
      <c r="C1154" s="4">
        <f t="shared" ref="C1154:C1217" si="73">IF(I1154 = "High School", 0, IF(I1154 = "Bachelor's", 1, IF(I1154 = "Master's", 2, IF(I1154 = "PhD", 3))))</f>
        <v>0</v>
      </c>
      <c r="D1154" s="4">
        <v>3</v>
      </c>
      <c r="E1154" s="4">
        <v>38000</v>
      </c>
      <c r="F1154" s="4">
        <f t="shared" si="70"/>
        <v>55851.189999999988</v>
      </c>
      <c r="G1154" s="4">
        <f t="shared" si="71"/>
        <v>-17851.189999999988</v>
      </c>
      <c r="H1154" s="4" t="str">
        <v>Male</v>
      </c>
      <c r="I1154" s="4" t="str">
        <v>High School</v>
      </c>
    </row>
    <row r="1155" spans="1:9" x14ac:dyDescent="0.25">
      <c r="A1155" s="4">
        <v>42</v>
      </c>
      <c r="B1155" s="4">
        <f t="shared" si="72"/>
        <v>2</v>
      </c>
      <c r="C1155" s="4">
        <f t="shared" si="73"/>
        <v>2</v>
      </c>
      <c r="D1155" s="4">
        <v>13</v>
      </c>
      <c r="E1155" s="4">
        <v>135000</v>
      </c>
      <c r="F1155" s="4">
        <f t="shared" ref="F1155:F1218" si="74">62428.13 + (-549.4*A1155) + (-5735.86*B1155) + (15683.54*C1155) + (5763.04*D1155)</f>
        <v>134168.21000000002</v>
      </c>
      <c r="G1155" s="4">
        <f t="shared" ref="G1155:G1218" si="75">E1155-F1155</f>
        <v>831.78999999997905</v>
      </c>
      <c r="H1155" s="4" t="str">
        <v>Female</v>
      </c>
      <c r="I1155" s="4" t="str">
        <v>Master's</v>
      </c>
    </row>
    <row r="1156" spans="1:9" x14ac:dyDescent="0.25">
      <c r="A1156" s="4">
        <v>29</v>
      </c>
      <c r="B1156" s="4">
        <f t="shared" si="72"/>
        <v>1</v>
      </c>
      <c r="C1156" s="4">
        <f t="shared" si="73"/>
        <v>1</v>
      </c>
      <c r="D1156" s="4">
        <v>2</v>
      </c>
      <c r="E1156" s="4">
        <v>45000</v>
      </c>
      <c r="F1156" s="4">
        <f t="shared" si="74"/>
        <v>67969.289999999994</v>
      </c>
      <c r="G1156" s="4">
        <f t="shared" si="75"/>
        <v>-22969.289999999994</v>
      </c>
      <c r="H1156" s="4" t="str">
        <v>Male</v>
      </c>
      <c r="I1156" s="4" t="str">
        <v>Bachelor's</v>
      </c>
    </row>
    <row r="1157" spans="1:9" x14ac:dyDescent="0.25">
      <c r="A1157" s="4">
        <v>36</v>
      </c>
      <c r="B1157" s="4">
        <f t="shared" si="72"/>
        <v>2</v>
      </c>
      <c r="C1157" s="4">
        <f t="shared" si="73"/>
        <v>2</v>
      </c>
      <c r="D1157" s="4">
        <v>7</v>
      </c>
      <c r="E1157" s="4">
        <v>85000</v>
      </c>
      <c r="F1157" s="4">
        <f t="shared" si="74"/>
        <v>102886.37</v>
      </c>
      <c r="G1157" s="4">
        <f t="shared" si="75"/>
        <v>-17886.369999999995</v>
      </c>
      <c r="H1157" s="4" t="str">
        <v>Female</v>
      </c>
      <c r="I1157" s="4" t="str">
        <v>Master's</v>
      </c>
    </row>
    <row r="1158" spans="1:9" x14ac:dyDescent="0.25">
      <c r="A1158" s="4">
        <v>30</v>
      </c>
      <c r="B1158" s="4">
        <f t="shared" si="72"/>
        <v>1</v>
      </c>
      <c r="C1158" s="4">
        <f t="shared" si="73"/>
        <v>0</v>
      </c>
      <c r="D1158" s="4">
        <v>1</v>
      </c>
      <c r="E1158" s="4">
        <v>32000</v>
      </c>
      <c r="F1158" s="4">
        <f t="shared" si="74"/>
        <v>45973.31</v>
      </c>
      <c r="G1158" s="4">
        <f t="shared" si="75"/>
        <v>-13973.309999999998</v>
      </c>
      <c r="H1158" s="4" t="str">
        <v>Male</v>
      </c>
      <c r="I1158" s="4" t="str">
        <v>High School</v>
      </c>
    </row>
    <row r="1159" spans="1:9" x14ac:dyDescent="0.25">
      <c r="A1159" s="4">
        <v>43</v>
      </c>
      <c r="B1159" s="4">
        <f t="shared" si="72"/>
        <v>2</v>
      </c>
      <c r="C1159" s="4">
        <f t="shared" si="73"/>
        <v>3</v>
      </c>
      <c r="D1159" s="4">
        <v>15</v>
      </c>
      <c r="E1159" s="4">
        <v>150000</v>
      </c>
      <c r="F1159" s="4">
        <f t="shared" si="74"/>
        <v>160828.43</v>
      </c>
      <c r="G1159" s="4">
        <f t="shared" si="75"/>
        <v>-10828.429999999993</v>
      </c>
      <c r="H1159" s="4" t="str">
        <v>Female</v>
      </c>
      <c r="I1159" s="4" t="str">
        <v>PhD</v>
      </c>
    </row>
    <row r="1160" spans="1:9" x14ac:dyDescent="0.25">
      <c r="A1160" s="4">
        <v>34</v>
      </c>
      <c r="B1160" s="4">
        <f t="shared" si="72"/>
        <v>1</v>
      </c>
      <c r="C1160" s="4">
        <f t="shared" si="73"/>
        <v>1</v>
      </c>
      <c r="D1160" s="4">
        <v>4</v>
      </c>
      <c r="E1160" s="4">
        <v>65000</v>
      </c>
      <c r="F1160" s="4">
        <f t="shared" si="74"/>
        <v>76748.37</v>
      </c>
      <c r="G1160" s="4">
        <f t="shared" si="75"/>
        <v>-11748.369999999995</v>
      </c>
      <c r="H1160" s="4" t="str">
        <v>Male</v>
      </c>
      <c r="I1160" s="4" t="str">
        <v>Bachelor's</v>
      </c>
    </row>
    <row r="1161" spans="1:9" x14ac:dyDescent="0.25">
      <c r="A1161" s="4">
        <v>25</v>
      </c>
      <c r="B1161" s="4">
        <f t="shared" si="72"/>
        <v>2</v>
      </c>
      <c r="C1161" s="4">
        <f t="shared" si="73"/>
        <v>2</v>
      </c>
      <c r="D1161" s="4">
        <v>1</v>
      </c>
      <c r="E1161" s="4">
        <v>32000</v>
      </c>
      <c r="F1161" s="4">
        <f t="shared" si="74"/>
        <v>74351.529999999984</v>
      </c>
      <c r="G1161" s="4">
        <f t="shared" si="75"/>
        <v>-42351.529999999984</v>
      </c>
      <c r="H1161" s="4" t="str">
        <v>Female</v>
      </c>
      <c r="I1161" s="4" t="str">
        <v>Master's</v>
      </c>
    </row>
    <row r="1162" spans="1:9" x14ac:dyDescent="0.25">
      <c r="A1162" s="4">
        <v>37</v>
      </c>
      <c r="B1162" s="4">
        <f t="shared" si="72"/>
        <v>1</v>
      </c>
      <c r="C1162" s="4">
        <f t="shared" si="73"/>
        <v>3</v>
      </c>
      <c r="D1162" s="4">
        <v>12</v>
      </c>
      <c r="E1162" s="4">
        <v>120000</v>
      </c>
      <c r="F1162" s="4">
        <f t="shared" si="74"/>
        <v>152571.57</v>
      </c>
      <c r="G1162" s="4">
        <f t="shared" si="75"/>
        <v>-32571.570000000007</v>
      </c>
      <c r="H1162" s="4" t="str">
        <v>Male</v>
      </c>
      <c r="I1162" s="4" t="str">
        <v>PhD</v>
      </c>
    </row>
    <row r="1163" spans="1:9" x14ac:dyDescent="0.25">
      <c r="A1163" s="4">
        <v>24</v>
      </c>
      <c r="B1163" s="4">
        <f t="shared" si="72"/>
        <v>2</v>
      </c>
      <c r="C1163" s="4">
        <f t="shared" si="73"/>
        <v>1</v>
      </c>
      <c r="D1163" s="4">
        <v>1</v>
      </c>
      <c r="E1163" s="4">
        <v>40000</v>
      </c>
      <c r="F1163" s="4">
        <f t="shared" si="74"/>
        <v>59217.39</v>
      </c>
      <c r="G1163" s="4">
        <f t="shared" si="75"/>
        <v>-19217.39</v>
      </c>
      <c r="H1163" s="4" t="str">
        <v>Female</v>
      </c>
      <c r="I1163" s="4" t="str">
        <v>Bachelor's</v>
      </c>
    </row>
    <row r="1164" spans="1:9" x14ac:dyDescent="0.25">
      <c r="A1164" s="4">
        <v>39</v>
      </c>
      <c r="B1164" s="4">
        <f t="shared" si="72"/>
        <v>1</v>
      </c>
      <c r="C1164" s="4">
        <f t="shared" si="73"/>
        <v>2</v>
      </c>
      <c r="D1164" s="4">
        <v>9</v>
      </c>
      <c r="E1164" s="4">
        <v>95000</v>
      </c>
      <c r="F1164" s="4">
        <f t="shared" si="74"/>
        <v>118500.11</v>
      </c>
      <c r="G1164" s="4">
        <f t="shared" si="75"/>
        <v>-23500.11</v>
      </c>
      <c r="H1164" s="4" t="str">
        <v>Male</v>
      </c>
      <c r="I1164" s="4" t="str">
        <v>Master's</v>
      </c>
    </row>
    <row r="1165" spans="1:9" x14ac:dyDescent="0.25">
      <c r="A1165" s="4">
        <v>44</v>
      </c>
      <c r="B1165" s="4">
        <f t="shared" si="72"/>
        <v>2</v>
      </c>
      <c r="C1165" s="4">
        <f t="shared" si="73"/>
        <v>3</v>
      </c>
      <c r="D1165" s="4">
        <v>14</v>
      </c>
      <c r="E1165" s="4">
        <v>140000</v>
      </c>
      <c r="F1165" s="4">
        <f t="shared" si="74"/>
        <v>154515.99</v>
      </c>
      <c r="G1165" s="4">
        <f t="shared" si="75"/>
        <v>-14515.989999999991</v>
      </c>
      <c r="H1165" s="4" t="str">
        <v>Female</v>
      </c>
      <c r="I1165" s="4" t="str">
        <v>PhD</v>
      </c>
    </row>
    <row r="1166" spans="1:9" x14ac:dyDescent="0.25">
      <c r="A1166" s="4">
        <v>28</v>
      </c>
      <c r="B1166" s="4">
        <f t="shared" si="72"/>
        <v>1</v>
      </c>
      <c r="C1166" s="4">
        <f t="shared" si="73"/>
        <v>1</v>
      </c>
      <c r="D1166" s="4">
        <v>3</v>
      </c>
      <c r="E1166" s="4">
        <v>55000</v>
      </c>
      <c r="F1166" s="4">
        <f t="shared" si="74"/>
        <v>74281.73</v>
      </c>
      <c r="G1166" s="4">
        <f t="shared" si="75"/>
        <v>-19281.729999999996</v>
      </c>
      <c r="H1166" s="4" t="str">
        <v>Male</v>
      </c>
      <c r="I1166" s="4" t="str">
        <v>Bachelor's</v>
      </c>
    </row>
    <row r="1167" spans="1:9" x14ac:dyDescent="0.25">
      <c r="A1167" s="4">
        <v>32</v>
      </c>
      <c r="B1167" s="4">
        <f t="shared" si="72"/>
        <v>2</v>
      </c>
      <c r="C1167" s="4">
        <f t="shared" si="73"/>
        <v>2</v>
      </c>
      <c r="D1167" s="4">
        <v>6</v>
      </c>
      <c r="E1167" s="4">
        <v>80000</v>
      </c>
      <c r="F1167" s="4">
        <f t="shared" si="74"/>
        <v>99320.93</v>
      </c>
      <c r="G1167" s="4">
        <f t="shared" si="75"/>
        <v>-19320.929999999993</v>
      </c>
      <c r="H1167" s="4" t="str">
        <v>Female</v>
      </c>
      <c r="I1167" s="4" t="str">
        <v>Master's</v>
      </c>
    </row>
    <row r="1168" spans="1:9" x14ac:dyDescent="0.25">
      <c r="A1168" s="4">
        <v>45</v>
      </c>
      <c r="B1168" s="4">
        <f t="shared" si="72"/>
        <v>1</v>
      </c>
      <c r="C1168" s="4">
        <f t="shared" si="73"/>
        <v>3</v>
      </c>
      <c r="D1168" s="4">
        <v>13</v>
      </c>
      <c r="E1168" s="4">
        <v>135000</v>
      </c>
      <c r="F1168" s="4">
        <f t="shared" si="74"/>
        <v>153939.41</v>
      </c>
      <c r="G1168" s="4">
        <f t="shared" si="75"/>
        <v>-18939.410000000003</v>
      </c>
      <c r="H1168" s="4" t="str">
        <v>Male</v>
      </c>
      <c r="I1168" s="4" t="str">
        <v>PhD</v>
      </c>
    </row>
    <row r="1169" spans="1:9" x14ac:dyDescent="0.25">
      <c r="A1169" s="4">
        <v>38</v>
      </c>
      <c r="B1169" s="4">
        <f t="shared" si="72"/>
        <v>1</v>
      </c>
      <c r="C1169" s="4">
        <f t="shared" si="73"/>
        <v>2</v>
      </c>
      <c r="D1169" s="4">
        <v>8</v>
      </c>
      <c r="E1169" s="4">
        <v>95000</v>
      </c>
      <c r="F1169" s="4">
        <f t="shared" si="74"/>
        <v>113286.47</v>
      </c>
      <c r="G1169" s="4">
        <f t="shared" si="75"/>
        <v>-18286.47</v>
      </c>
      <c r="H1169" s="4" t="str">
        <v>Male</v>
      </c>
      <c r="I1169" s="4" t="str">
        <v>Master's</v>
      </c>
    </row>
    <row r="1170" spans="1:9" x14ac:dyDescent="0.25">
      <c r="A1170" s="4">
        <v>27</v>
      </c>
      <c r="B1170" s="4">
        <f t="shared" si="72"/>
        <v>2</v>
      </c>
      <c r="C1170" s="4">
        <f t="shared" si="73"/>
        <v>0</v>
      </c>
      <c r="D1170" s="4">
        <v>1</v>
      </c>
      <c r="E1170" s="4">
        <v>32000</v>
      </c>
      <c r="F1170" s="4">
        <f t="shared" si="74"/>
        <v>41885.65</v>
      </c>
      <c r="G1170" s="4">
        <f t="shared" si="75"/>
        <v>-9885.6500000000015</v>
      </c>
      <c r="H1170" s="4" t="str">
        <v>Female</v>
      </c>
      <c r="I1170" s="4" t="str">
        <v>High School</v>
      </c>
    </row>
    <row r="1171" spans="1:9" x14ac:dyDescent="0.25">
      <c r="A1171" s="4">
        <v>33</v>
      </c>
      <c r="B1171" s="4">
        <f t="shared" si="72"/>
        <v>1</v>
      </c>
      <c r="C1171" s="4">
        <f t="shared" si="73"/>
        <v>1</v>
      </c>
      <c r="D1171" s="4">
        <v>5</v>
      </c>
      <c r="E1171" s="4">
        <v>70000</v>
      </c>
      <c r="F1171" s="4">
        <f t="shared" si="74"/>
        <v>83060.81</v>
      </c>
      <c r="G1171" s="4">
        <f t="shared" si="75"/>
        <v>-13060.809999999998</v>
      </c>
      <c r="H1171" s="4" t="str">
        <v>Male</v>
      </c>
      <c r="I1171" s="4" t="str">
        <v>Bachelor's</v>
      </c>
    </row>
    <row r="1172" spans="1:9" x14ac:dyDescent="0.25">
      <c r="A1172" s="4">
        <v>42</v>
      </c>
      <c r="B1172" s="4">
        <f t="shared" si="72"/>
        <v>2</v>
      </c>
      <c r="C1172" s="4">
        <f t="shared" si="73"/>
        <v>2</v>
      </c>
      <c r="D1172" s="4">
        <v>12</v>
      </c>
      <c r="E1172" s="4">
        <v>120000</v>
      </c>
      <c r="F1172" s="4">
        <f t="shared" si="74"/>
        <v>128405.17</v>
      </c>
      <c r="G1172" s="4">
        <f t="shared" si="75"/>
        <v>-8405.1699999999983</v>
      </c>
      <c r="H1172" s="4" t="str">
        <v>Female</v>
      </c>
      <c r="I1172" s="4" t="str">
        <v>Master's</v>
      </c>
    </row>
    <row r="1173" spans="1:9" x14ac:dyDescent="0.25">
      <c r="A1173" s="4">
        <v>29</v>
      </c>
      <c r="B1173" s="4">
        <f t="shared" si="72"/>
        <v>1</v>
      </c>
      <c r="C1173" s="4">
        <f t="shared" si="73"/>
        <v>2</v>
      </c>
      <c r="D1173" s="4">
        <v>4</v>
      </c>
      <c r="E1173" s="4">
        <v>70000</v>
      </c>
      <c r="F1173" s="4">
        <f t="shared" si="74"/>
        <v>95178.91</v>
      </c>
      <c r="G1173" s="4">
        <f t="shared" si="75"/>
        <v>-25178.910000000003</v>
      </c>
      <c r="H1173" s="4" t="str">
        <v>Male</v>
      </c>
      <c r="I1173" s="4" t="str">
        <v>Master's</v>
      </c>
    </row>
    <row r="1174" spans="1:9" x14ac:dyDescent="0.25">
      <c r="A1174" s="4">
        <v>30</v>
      </c>
      <c r="B1174" s="4">
        <f t="shared" si="72"/>
        <v>1</v>
      </c>
      <c r="C1174" s="4">
        <f t="shared" si="73"/>
        <v>0</v>
      </c>
      <c r="D1174" s="4">
        <v>2</v>
      </c>
      <c r="E1174" s="4">
        <v>33000</v>
      </c>
      <c r="F1174" s="4">
        <f t="shared" si="74"/>
        <v>51736.35</v>
      </c>
      <c r="G1174" s="4">
        <f t="shared" si="75"/>
        <v>-18736.349999999999</v>
      </c>
      <c r="H1174" s="4" t="str">
        <v>Male</v>
      </c>
      <c r="I1174" s="4" t="str">
        <v>High School</v>
      </c>
    </row>
    <row r="1175" spans="1:9" x14ac:dyDescent="0.25">
      <c r="A1175" s="4">
        <v>37</v>
      </c>
      <c r="B1175" s="4">
        <f t="shared" si="72"/>
        <v>1</v>
      </c>
      <c r="C1175" s="4">
        <f t="shared" si="73"/>
        <v>3</v>
      </c>
      <c r="D1175" s="4">
        <v>11</v>
      </c>
      <c r="E1175" s="4">
        <v>115000</v>
      </c>
      <c r="F1175" s="4">
        <f t="shared" si="74"/>
        <v>146808.53</v>
      </c>
      <c r="G1175" s="4">
        <f t="shared" si="75"/>
        <v>-31808.53</v>
      </c>
      <c r="H1175" s="4" t="str">
        <v>Male</v>
      </c>
      <c r="I1175" s="4" t="str">
        <v>PhD</v>
      </c>
    </row>
    <row r="1176" spans="1:9" x14ac:dyDescent="0.25">
      <c r="A1176" s="4">
        <v>24</v>
      </c>
      <c r="B1176" s="4">
        <f t="shared" si="72"/>
        <v>2</v>
      </c>
      <c r="C1176" s="4">
        <f t="shared" si="73"/>
        <v>1</v>
      </c>
      <c r="D1176" s="4">
        <v>1</v>
      </c>
      <c r="E1176" s="4">
        <v>40000</v>
      </c>
      <c r="F1176" s="4">
        <f t="shared" si="74"/>
        <v>59217.39</v>
      </c>
      <c r="G1176" s="4">
        <f t="shared" si="75"/>
        <v>-19217.39</v>
      </c>
      <c r="H1176" s="4" t="str">
        <v>Female</v>
      </c>
      <c r="I1176" s="4" t="str">
        <v>Bachelor's</v>
      </c>
    </row>
    <row r="1177" spans="1:9" x14ac:dyDescent="0.25">
      <c r="A1177" s="4">
        <v>44</v>
      </c>
      <c r="B1177" s="4">
        <f t="shared" si="72"/>
        <v>2</v>
      </c>
      <c r="C1177" s="4">
        <f t="shared" si="73"/>
        <v>3</v>
      </c>
      <c r="D1177" s="4">
        <v>13</v>
      </c>
      <c r="E1177" s="4">
        <v>135000</v>
      </c>
      <c r="F1177" s="4">
        <f t="shared" si="74"/>
        <v>148752.95000000001</v>
      </c>
      <c r="G1177" s="4">
        <f t="shared" si="75"/>
        <v>-13752.950000000012</v>
      </c>
      <c r="H1177" s="4" t="str">
        <v>Female</v>
      </c>
      <c r="I1177" s="4" t="str">
        <v>PhD</v>
      </c>
    </row>
    <row r="1178" spans="1:9" x14ac:dyDescent="0.25">
      <c r="A1178" s="4">
        <v>28</v>
      </c>
      <c r="B1178" s="4">
        <f t="shared" si="72"/>
        <v>1</v>
      </c>
      <c r="C1178" s="4">
        <f t="shared" si="73"/>
        <v>1</v>
      </c>
      <c r="D1178" s="4">
        <v>4</v>
      </c>
      <c r="E1178" s="4">
        <v>65000</v>
      </c>
      <c r="F1178" s="4">
        <f t="shared" si="74"/>
        <v>80044.77</v>
      </c>
      <c r="G1178" s="4">
        <f t="shared" si="75"/>
        <v>-15044.770000000004</v>
      </c>
      <c r="H1178" s="4" t="str">
        <v>Male</v>
      </c>
      <c r="I1178" s="4" t="str">
        <v>Bachelor's</v>
      </c>
    </row>
    <row r="1179" spans="1:9" x14ac:dyDescent="0.25">
      <c r="A1179" s="4">
        <v>45</v>
      </c>
      <c r="B1179" s="4">
        <f t="shared" si="72"/>
        <v>1</v>
      </c>
      <c r="C1179" s="4">
        <f t="shared" si="73"/>
        <v>3</v>
      </c>
      <c r="D1179" s="4">
        <v>14</v>
      </c>
      <c r="E1179" s="4">
        <v>140000</v>
      </c>
      <c r="F1179" s="4">
        <f t="shared" si="74"/>
        <v>159702.45000000001</v>
      </c>
      <c r="G1179" s="4">
        <f t="shared" si="75"/>
        <v>-19702.450000000012</v>
      </c>
      <c r="H1179" s="4" t="str">
        <v>Male</v>
      </c>
      <c r="I1179" s="4" t="str">
        <v>PhD</v>
      </c>
    </row>
    <row r="1180" spans="1:9" x14ac:dyDescent="0.25">
      <c r="A1180" s="4">
        <v>28</v>
      </c>
      <c r="B1180" s="4">
        <f t="shared" si="72"/>
        <v>1</v>
      </c>
      <c r="C1180" s="4">
        <f t="shared" si="73"/>
        <v>1</v>
      </c>
      <c r="D1180" s="4">
        <v>3</v>
      </c>
      <c r="E1180" s="4">
        <v>60000</v>
      </c>
      <c r="F1180" s="4">
        <f t="shared" si="74"/>
        <v>74281.73</v>
      </c>
      <c r="G1180" s="4">
        <f t="shared" si="75"/>
        <v>-14281.729999999996</v>
      </c>
      <c r="H1180" s="4" t="str">
        <v>Male</v>
      </c>
      <c r="I1180" s="4" t="str">
        <v>Bachelor's</v>
      </c>
    </row>
    <row r="1181" spans="1:9" x14ac:dyDescent="0.25">
      <c r="A1181" s="4">
        <v>37</v>
      </c>
      <c r="B1181" s="4">
        <f t="shared" si="72"/>
        <v>2</v>
      </c>
      <c r="C1181" s="4">
        <f t="shared" si="73"/>
        <v>2</v>
      </c>
      <c r="D1181" s="4">
        <v>9</v>
      </c>
      <c r="E1181" s="4">
        <v>100000</v>
      </c>
      <c r="F1181" s="4">
        <f t="shared" si="74"/>
        <v>113863.05</v>
      </c>
      <c r="G1181" s="4">
        <f t="shared" si="75"/>
        <v>-13863.050000000003</v>
      </c>
      <c r="H1181" s="4" t="str">
        <v>Female</v>
      </c>
      <c r="I1181" s="4" t="str">
        <v>Master's</v>
      </c>
    </row>
    <row r="1182" spans="1:9" x14ac:dyDescent="0.25">
      <c r="A1182" s="4">
        <v>43</v>
      </c>
      <c r="B1182" s="4">
        <f t="shared" si="72"/>
        <v>1</v>
      </c>
      <c r="C1182" s="4">
        <f t="shared" si="73"/>
        <v>3</v>
      </c>
      <c r="D1182" s="4">
        <v>15</v>
      </c>
      <c r="E1182" s="4">
        <v>150000</v>
      </c>
      <c r="F1182" s="4">
        <f t="shared" si="74"/>
        <v>166564.29</v>
      </c>
      <c r="G1182" s="4">
        <f t="shared" si="75"/>
        <v>-16564.290000000008</v>
      </c>
      <c r="H1182" s="4" t="str">
        <v>Male</v>
      </c>
      <c r="I1182" s="4" t="str">
        <v>PhD</v>
      </c>
    </row>
    <row r="1183" spans="1:9" x14ac:dyDescent="0.25">
      <c r="A1183" s="4">
        <v>31</v>
      </c>
      <c r="B1183" s="4">
        <f t="shared" si="72"/>
        <v>2</v>
      </c>
      <c r="C1183" s="4">
        <f t="shared" si="73"/>
        <v>1</v>
      </c>
      <c r="D1183" s="4">
        <v>4</v>
      </c>
      <c r="E1183" s="4">
        <v>55000</v>
      </c>
      <c r="F1183" s="4">
        <f t="shared" si="74"/>
        <v>72660.709999999992</v>
      </c>
      <c r="G1183" s="4">
        <f t="shared" si="75"/>
        <v>-17660.709999999992</v>
      </c>
      <c r="H1183" s="4" t="str">
        <v>Female</v>
      </c>
      <c r="I1183" s="4" t="str">
        <v>Bachelor's</v>
      </c>
    </row>
    <row r="1184" spans="1:9" x14ac:dyDescent="0.25">
      <c r="A1184" s="4">
        <v>24</v>
      </c>
      <c r="B1184" s="4">
        <f t="shared" si="72"/>
        <v>1</v>
      </c>
      <c r="C1184" s="4">
        <f t="shared" si="73"/>
        <v>0</v>
      </c>
      <c r="D1184" s="4">
        <v>1</v>
      </c>
      <c r="E1184" s="4">
        <v>30000</v>
      </c>
      <c r="F1184" s="4">
        <f t="shared" si="74"/>
        <v>49269.71</v>
      </c>
      <c r="G1184" s="4">
        <f t="shared" si="75"/>
        <v>-19269.71</v>
      </c>
      <c r="H1184" s="4" t="str">
        <v>Male</v>
      </c>
      <c r="I1184" s="4" t="str">
        <v>High School</v>
      </c>
    </row>
    <row r="1185" spans="1:9" x14ac:dyDescent="0.25">
      <c r="A1185" s="4">
        <v>29</v>
      </c>
      <c r="B1185" s="4">
        <f t="shared" si="72"/>
        <v>2</v>
      </c>
      <c r="C1185" s="4">
        <f t="shared" si="73"/>
        <v>2</v>
      </c>
      <c r="D1185" s="4">
        <v>5</v>
      </c>
      <c r="E1185" s="4">
        <v>70000</v>
      </c>
      <c r="F1185" s="4">
        <f t="shared" si="74"/>
        <v>95206.09</v>
      </c>
      <c r="G1185" s="4">
        <f t="shared" si="75"/>
        <v>-25206.089999999997</v>
      </c>
      <c r="H1185" s="4" t="str">
        <v>Female</v>
      </c>
      <c r="I1185" s="4" t="str">
        <v>Master's</v>
      </c>
    </row>
    <row r="1186" spans="1:9" x14ac:dyDescent="0.25">
      <c r="A1186" s="4">
        <v>35</v>
      </c>
      <c r="B1186" s="4">
        <f t="shared" si="72"/>
        <v>1</v>
      </c>
      <c r="C1186" s="4">
        <f t="shared" si="73"/>
        <v>1</v>
      </c>
      <c r="D1186" s="4">
        <v>8</v>
      </c>
      <c r="E1186" s="4">
        <v>90000</v>
      </c>
      <c r="F1186" s="4">
        <f t="shared" si="74"/>
        <v>99251.13</v>
      </c>
      <c r="G1186" s="4">
        <f t="shared" si="75"/>
        <v>-9251.1300000000047</v>
      </c>
      <c r="H1186" s="4" t="str">
        <v>Male</v>
      </c>
      <c r="I1186" s="4" t="str">
        <v>Bachelor's</v>
      </c>
    </row>
    <row r="1187" spans="1:9" x14ac:dyDescent="0.25">
      <c r="A1187" s="4">
        <v>26</v>
      </c>
      <c r="B1187" s="4">
        <f t="shared" si="72"/>
        <v>2</v>
      </c>
      <c r="C1187" s="4">
        <f t="shared" si="73"/>
        <v>2</v>
      </c>
      <c r="D1187" s="4">
        <v>2</v>
      </c>
      <c r="E1187" s="4">
        <v>40000</v>
      </c>
      <c r="F1187" s="4">
        <f t="shared" si="74"/>
        <v>79565.17</v>
      </c>
      <c r="G1187" s="4">
        <f t="shared" si="75"/>
        <v>-39565.17</v>
      </c>
      <c r="H1187" s="4" t="str">
        <v>Female</v>
      </c>
      <c r="I1187" s="4" t="str">
        <v>Master's</v>
      </c>
    </row>
    <row r="1188" spans="1:9" x14ac:dyDescent="0.25">
      <c r="A1188" s="4">
        <v>42</v>
      </c>
      <c r="B1188" s="4">
        <f t="shared" si="72"/>
        <v>1</v>
      </c>
      <c r="C1188" s="4">
        <f t="shared" si="73"/>
        <v>3</v>
      </c>
      <c r="D1188" s="4">
        <v>12</v>
      </c>
      <c r="E1188" s="4">
        <v>130000</v>
      </c>
      <c r="F1188" s="4">
        <f t="shared" si="74"/>
        <v>149824.57</v>
      </c>
      <c r="G1188" s="4">
        <f t="shared" si="75"/>
        <v>-19824.570000000007</v>
      </c>
      <c r="H1188" s="4" t="str">
        <v>Male</v>
      </c>
      <c r="I1188" s="4" t="str">
        <v>PhD</v>
      </c>
    </row>
    <row r="1189" spans="1:9" x14ac:dyDescent="0.25">
      <c r="A1189" s="4">
        <v>34</v>
      </c>
      <c r="B1189" s="4">
        <f t="shared" si="72"/>
        <v>2</v>
      </c>
      <c r="C1189" s="4">
        <f t="shared" si="73"/>
        <v>1</v>
      </c>
      <c r="D1189" s="4">
        <v>6</v>
      </c>
      <c r="E1189" s="4">
        <v>75000</v>
      </c>
      <c r="F1189" s="4">
        <f t="shared" si="74"/>
        <v>82538.59</v>
      </c>
      <c r="G1189" s="4">
        <f t="shared" si="75"/>
        <v>-7538.5899999999965</v>
      </c>
      <c r="H1189" s="4" t="str">
        <v>Female</v>
      </c>
      <c r="I1189" s="4" t="str">
        <v>Bachelor's</v>
      </c>
    </row>
    <row r="1190" spans="1:9" x14ac:dyDescent="0.25">
      <c r="A1190" s="4">
        <v>27</v>
      </c>
      <c r="B1190" s="4">
        <f t="shared" si="72"/>
        <v>1</v>
      </c>
      <c r="C1190" s="4">
        <f t="shared" si="73"/>
        <v>0</v>
      </c>
      <c r="D1190" s="4">
        <v>2</v>
      </c>
      <c r="E1190" s="4">
        <v>35000</v>
      </c>
      <c r="F1190" s="4">
        <f t="shared" si="74"/>
        <v>53384.55</v>
      </c>
      <c r="G1190" s="4">
        <f t="shared" si="75"/>
        <v>-18384.550000000003</v>
      </c>
      <c r="H1190" s="4" t="str">
        <v>Male</v>
      </c>
      <c r="I1190" s="4" t="str">
        <v>High School</v>
      </c>
    </row>
    <row r="1191" spans="1:9" x14ac:dyDescent="0.25">
      <c r="A1191" s="4">
        <v>38</v>
      </c>
      <c r="B1191" s="4">
        <f t="shared" si="72"/>
        <v>2</v>
      </c>
      <c r="C1191" s="4">
        <f t="shared" si="73"/>
        <v>2</v>
      </c>
      <c r="D1191" s="4">
        <v>10</v>
      </c>
      <c r="E1191" s="4">
        <v>110000</v>
      </c>
      <c r="F1191" s="4">
        <f t="shared" si="74"/>
        <v>119076.69</v>
      </c>
      <c r="G1191" s="4">
        <f t="shared" si="75"/>
        <v>-9076.6900000000023</v>
      </c>
      <c r="H1191" s="4" t="str">
        <v>Female</v>
      </c>
      <c r="I1191" s="4" t="str">
        <v>Master's</v>
      </c>
    </row>
    <row r="1192" spans="1:9" x14ac:dyDescent="0.25">
      <c r="A1192" s="4">
        <v>30</v>
      </c>
      <c r="B1192" s="4">
        <f t="shared" si="72"/>
        <v>1</v>
      </c>
      <c r="C1192" s="4">
        <f t="shared" si="73"/>
        <v>1</v>
      </c>
      <c r="D1192" s="4">
        <v>4</v>
      </c>
      <c r="E1192" s="4">
        <v>65000</v>
      </c>
      <c r="F1192" s="4">
        <f t="shared" si="74"/>
        <v>78945.97</v>
      </c>
      <c r="G1192" s="4">
        <f t="shared" si="75"/>
        <v>-13945.970000000001</v>
      </c>
      <c r="H1192" s="4" t="str">
        <v>Male</v>
      </c>
      <c r="I1192" s="4" t="str">
        <v>Bachelor's</v>
      </c>
    </row>
    <row r="1193" spans="1:9" x14ac:dyDescent="0.25">
      <c r="A1193" s="4">
        <v>45</v>
      </c>
      <c r="B1193" s="4">
        <f t="shared" si="72"/>
        <v>1</v>
      </c>
      <c r="C1193" s="4">
        <f t="shared" si="73"/>
        <v>3</v>
      </c>
      <c r="D1193" s="4">
        <v>18</v>
      </c>
      <c r="E1193" s="4">
        <v>180000</v>
      </c>
      <c r="F1193" s="4">
        <f t="shared" si="74"/>
        <v>182754.61</v>
      </c>
      <c r="G1193" s="4">
        <f t="shared" si="75"/>
        <v>-2754.609999999986</v>
      </c>
      <c r="H1193" s="4" t="str">
        <v>Male</v>
      </c>
      <c r="I1193" s="4" t="str">
        <v>PhD</v>
      </c>
    </row>
    <row r="1194" spans="1:9" x14ac:dyDescent="0.25">
      <c r="A1194" s="4">
        <v>25</v>
      </c>
      <c r="B1194" s="4">
        <f t="shared" si="72"/>
        <v>2</v>
      </c>
      <c r="C1194" s="4">
        <f t="shared" si="73"/>
        <v>1</v>
      </c>
      <c r="D1194" s="4">
        <v>1</v>
      </c>
      <c r="E1194" s="4">
        <v>35000</v>
      </c>
      <c r="F1194" s="4">
        <f t="shared" si="74"/>
        <v>58667.99</v>
      </c>
      <c r="G1194" s="4">
        <f t="shared" si="75"/>
        <v>-23667.989999999998</v>
      </c>
      <c r="H1194" s="4" t="str">
        <v>Female</v>
      </c>
      <c r="I1194" s="4" t="str">
        <v>Bachelor's</v>
      </c>
    </row>
    <row r="1195" spans="1:9" x14ac:dyDescent="0.25">
      <c r="A1195" s="4">
        <v>40</v>
      </c>
      <c r="B1195" s="4">
        <f t="shared" si="72"/>
        <v>2</v>
      </c>
      <c r="C1195" s="4">
        <f t="shared" si="73"/>
        <v>2</v>
      </c>
      <c r="D1195" s="4">
        <v>11</v>
      </c>
      <c r="E1195" s="4">
        <v>120000</v>
      </c>
      <c r="F1195" s="4">
        <f t="shared" si="74"/>
        <v>123740.93</v>
      </c>
      <c r="G1195" s="4">
        <f t="shared" si="75"/>
        <v>-3740.929999999993</v>
      </c>
      <c r="H1195" s="4" t="str">
        <v>Female</v>
      </c>
      <c r="I1195" s="4" t="str">
        <v>Master's</v>
      </c>
    </row>
    <row r="1196" spans="1:9" x14ac:dyDescent="0.25">
      <c r="A1196" s="4">
        <v>33</v>
      </c>
      <c r="B1196" s="4">
        <f t="shared" si="72"/>
        <v>1</v>
      </c>
      <c r="C1196" s="4">
        <f t="shared" si="73"/>
        <v>1</v>
      </c>
      <c r="D1196" s="4">
        <v>6</v>
      </c>
      <c r="E1196" s="4">
        <v>75000</v>
      </c>
      <c r="F1196" s="4">
        <f t="shared" si="74"/>
        <v>88823.849999999991</v>
      </c>
      <c r="G1196" s="4">
        <f t="shared" si="75"/>
        <v>-13823.849999999991</v>
      </c>
      <c r="H1196" s="4" t="str">
        <v>Male</v>
      </c>
      <c r="I1196" s="4" t="str">
        <v>Bachelor's</v>
      </c>
    </row>
    <row r="1197" spans="1:9" x14ac:dyDescent="0.25">
      <c r="A1197" s="4">
        <v>29</v>
      </c>
      <c r="B1197" s="4">
        <f t="shared" si="72"/>
        <v>2</v>
      </c>
      <c r="C1197" s="4">
        <f t="shared" si="73"/>
        <v>0</v>
      </c>
      <c r="D1197" s="4">
        <v>1</v>
      </c>
      <c r="E1197" s="4">
        <v>30000</v>
      </c>
      <c r="F1197" s="4">
        <f t="shared" si="74"/>
        <v>40786.85</v>
      </c>
      <c r="G1197" s="4">
        <f t="shared" si="75"/>
        <v>-10786.849999999999</v>
      </c>
      <c r="H1197" s="4" t="str">
        <v>Female</v>
      </c>
      <c r="I1197" s="4" t="str">
        <v>High School</v>
      </c>
    </row>
    <row r="1198" spans="1:9" x14ac:dyDescent="0.25">
      <c r="A1198" s="4">
        <v>44</v>
      </c>
      <c r="B1198" s="4">
        <f t="shared" si="72"/>
        <v>1</v>
      </c>
      <c r="C1198" s="4">
        <f t="shared" si="73"/>
        <v>3</v>
      </c>
      <c r="D1198" s="4">
        <v>16</v>
      </c>
      <c r="E1198" s="4">
        <v>160000</v>
      </c>
      <c r="F1198" s="4">
        <f t="shared" si="74"/>
        <v>171777.93</v>
      </c>
      <c r="G1198" s="4">
        <f t="shared" si="75"/>
        <v>-11777.929999999993</v>
      </c>
      <c r="H1198" s="4" t="str">
        <v>Male</v>
      </c>
      <c r="I1198" s="4" t="str">
        <v>PhD</v>
      </c>
    </row>
    <row r="1199" spans="1:9" x14ac:dyDescent="0.25">
      <c r="A1199" s="4">
        <v>26</v>
      </c>
      <c r="B1199" s="4">
        <f t="shared" si="72"/>
        <v>1</v>
      </c>
      <c r="C1199" s="4">
        <f t="shared" si="73"/>
        <v>1</v>
      </c>
      <c r="D1199" s="4">
        <v>3</v>
      </c>
      <c r="E1199" s="4">
        <v>60000</v>
      </c>
      <c r="F1199" s="4">
        <f t="shared" si="74"/>
        <v>75380.53</v>
      </c>
      <c r="G1199" s="4">
        <f t="shared" si="75"/>
        <v>-15380.529999999999</v>
      </c>
      <c r="H1199" s="4" t="str">
        <v>Male</v>
      </c>
      <c r="I1199" s="4" t="str">
        <v>Bachelor's</v>
      </c>
    </row>
    <row r="1200" spans="1:9" x14ac:dyDescent="0.25">
      <c r="A1200" s="4">
        <v>36</v>
      </c>
      <c r="B1200" s="4">
        <f t="shared" si="72"/>
        <v>2</v>
      </c>
      <c r="C1200" s="4">
        <f t="shared" si="73"/>
        <v>2</v>
      </c>
      <c r="D1200" s="4">
        <v>8</v>
      </c>
      <c r="E1200" s="4">
        <v>85000</v>
      </c>
      <c r="F1200" s="4">
        <f t="shared" si="74"/>
        <v>108649.41</v>
      </c>
      <c r="G1200" s="4">
        <f t="shared" si="75"/>
        <v>-23649.410000000003</v>
      </c>
      <c r="H1200" s="4" t="str">
        <v>Female</v>
      </c>
      <c r="I1200" s="4" t="str">
        <v>Master's</v>
      </c>
    </row>
    <row r="1201" spans="1:9" x14ac:dyDescent="0.25">
      <c r="A1201" s="4">
        <v>31</v>
      </c>
      <c r="B1201" s="4">
        <f t="shared" si="72"/>
        <v>1</v>
      </c>
      <c r="C1201" s="4">
        <f t="shared" si="73"/>
        <v>1</v>
      </c>
      <c r="D1201" s="4">
        <v>5</v>
      </c>
      <c r="E1201" s="4">
        <v>70000</v>
      </c>
      <c r="F1201" s="4">
        <f t="shared" si="74"/>
        <v>84159.61</v>
      </c>
      <c r="G1201" s="4">
        <f t="shared" si="75"/>
        <v>-14159.61</v>
      </c>
      <c r="H1201" s="4" t="str">
        <v>Male</v>
      </c>
      <c r="I1201" s="4" t="str">
        <v>Bachelor's</v>
      </c>
    </row>
    <row r="1202" spans="1:9" x14ac:dyDescent="0.25">
      <c r="A1202" s="4">
        <v>27</v>
      </c>
      <c r="B1202" s="4">
        <f t="shared" si="72"/>
        <v>2</v>
      </c>
      <c r="C1202" s="4">
        <f t="shared" si="73"/>
        <v>2</v>
      </c>
      <c r="D1202" s="4">
        <v>3</v>
      </c>
      <c r="E1202" s="4">
        <v>50000</v>
      </c>
      <c r="F1202" s="4">
        <f t="shared" si="74"/>
        <v>84778.81</v>
      </c>
      <c r="G1202" s="4">
        <f t="shared" si="75"/>
        <v>-34778.81</v>
      </c>
      <c r="H1202" s="4" t="str">
        <v>Female</v>
      </c>
      <c r="I1202" s="4" t="str">
        <v>Master's</v>
      </c>
    </row>
    <row r="1203" spans="1:9" x14ac:dyDescent="0.25">
      <c r="A1203" s="4">
        <v>42</v>
      </c>
      <c r="B1203" s="4">
        <f t="shared" si="72"/>
        <v>1</v>
      </c>
      <c r="C1203" s="4">
        <f t="shared" si="73"/>
        <v>3</v>
      </c>
      <c r="D1203" s="4">
        <v>13</v>
      </c>
      <c r="E1203" s="4">
        <v>140000</v>
      </c>
      <c r="F1203" s="4">
        <f t="shared" si="74"/>
        <v>155587.60999999999</v>
      </c>
      <c r="G1203" s="4">
        <f t="shared" si="75"/>
        <v>-15587.609999999986</v>
      </c>
      <c r="H1203" s="4" t="str">
        <v>Male</v>
      </c>
      <c r="I1203" s="4" t="str">
        <v>PhD</v>
      </c>
    </row>
    <row r="1204" spans="1:9" x14ac:dyDescent="0.25">
      <c r="A1204" s="4">
        <v>28</v>
      </c>
      <c r="B1204" s="4">
        <f t="shared" si="72"/>
        <v>1</v>
      </c>
      <c r="C1204" s="4">
        <f t="shared" si="73"/>
        <v>0</v>
      </c>
      <c r="D1204" s="4">
        <v>2</v>
      </c>
      <c r="E1204" s="4">
        <v>35000</v>
      </c>
      <c r="F1204" s="4">
        <f t="shared" si="74"/>
        <v>52835.15</v>
      </c>
      <c r="G1204" s="4">
        <f t="shared" si="75"/>
        <v>-17835.150000000001</v>
      </c>
      <c r="H1204" s="4" t="str">
        <v>Male</v>
      </c>
      <c r="I1204" s="4" t="str">
        <v>High School</v>
      </c>
    </row>
    <row r="1205" spans="1:9" x14ac:dyDescent="0.25">
      <c r="A1205" s="4">
        <v>39</v>
      </c>
      <c r="B1205" s="4">
        <f t="shared" si="72"/>
        <v>2</v>
      </c>
      <c r="C1205" s="4">
        <f t="shared" si="73"/>
        <v>2</v>
      </c>
      <c r="D1205" s="4">
        <v>10</v>
      </c>
      <c r="E1205" s="4">
        <v>110000</v>
      </c>
      <c r="F1205" s="4">
        <f t="shared" si="74"/>
        <v>118527.29000000001</v>
      </c>
      <c r="G1205" s="4">
        <f t="shared" si="75"/>
        <v>-8527.2900000000081</v>
      </c>
      <c r="H1205" s="4" t="str">
        <v>Female</v>
      </c>
      <c r="I1205" s="4" t="str">
        <v>Master's</v>
      </c>
    </row>
    <row r="1206" spans="1:9" x14ac:dyDescent="0.25">
      <c r="A1206" s="4">
        <v>31</v>
      </c>
      <c r="B1206" s="4">
        <f t="shared" si="72"/>
        <v>1</v>
      </c>
      <c r="C1206" s="4">
        <f t="shared" si="73"/>
        <v>1</v>
      </c>
      <c r="D1206" s="4">
        <v>4</v>
      </c>
      <c r="E1206" s="4">
        <v>65000</v>
      </c>
      <c r="F1206" s="4">
        <f t="shared" si="74"/>
        <v>78396.569999999992</v>
      </c>
      <c r="G1206" s="4">
        <f t="shared" si="75"/>
        <v>-13396.569999999992</v>
      </c>
      <c r="H1206" s="4" t="str">
        <v>Male</v>
      </c>
      <c r="I1206" s="4" t="str">
        <v>Bachelor's</v>
      </c>
    </row>
    <row r="1207" spans="1:9" x14ac:dyDescent="0.25">
      <c r="A1207" s="4">
        <v>27</v>
      </c>
      <c r="B1207" s="4">
        <f t="shared" si="72"/>
        <v>1</v>
      </c>
      <c r="C1207" s="4">
        <f t="shared" si="73"/>
        <v>1</v>
      </c>
      <c r="D1207" s="4">
        <v>3</v>
      </c>
      <c r="E1207" s="4">
        <v>60000</v>
      </c>
      <c r="F1207" s="4">
        <f t="shared" si="74"/>
        <v>74831.13</v>
      </c>
      <c r="G1207" s="4">
        <f t="shared" si="75"/>
        <v>-14831.130000000005</v>
      </c>
      <c r="H1207" s="4" t="str">
        <v>Male</v>
      </c>
      <c r="I1207" s="4" t="str">
        <v>Bachelor's</v>
      </c>
    </row>
    <row r="1208" spans="1:9" x14ac:dyDescent="0.25">
      <c r="A1208" s="4">
        <v>38</v>
      </c>
      <c r="B1208" s="4">
        <f t="shared" si="72"/>
        <v>2</v>
      </c>
      <c r="C1208" s="4">
        <f t="shared" si="73"/>
        <v>2</v>
      </c>
      <c r="D1208" s="4">
        <v>9</v>
      </c>
      <c r="E1208" s="4">
        <v>100000</v>
      </c>
      <c r="F1208" s="4">
        <f t="shared" si="74"/>
        <v>113313.65</v>
      </c>
      <c r="G1208" s="4">
        <f t="shared" si="75"/>
        <v>-13313.649999999994</v>
      </c>
      <c r="H1208" s="4" t="str">
        <v>Female</v>
      </c>
      <c r="I1208" s="4" t="str">
        <v>Master's</v>
      </c>
    </row>
    <row r="1209" spans="1:9" x14ac:dyDescent="0.25">
      <c r="A1209" s="4">
        <v>44</v>
      </c>
      <c r="B1209" s="4">
        <f t="shared" si="72"/>
        <v>1</v>
      </c>
      <c r="C1209" s="4">
        <f t="shared" si="73"/>
        <v>3</v>
      </c>
      <c r="D1209" s="4">
        <v>15</v>
      </c>
      <c r="E1209" s="4">
        <v>150000</v>
      </c>
      <c r="F1209" s="4">
        <f t="shared" si="74"/>
        <v>166014.89000000001</v>
      </c>
      <c r="G1209" s="4">
        <f t="shared" si="75"/>
        <v>-16014.890000000014</v>
      </c>
      <c r="H1209" s="4" t="str">
        <v>Male</v>
      </c>
      <c r="I1209" s="4" t="str">
        <v>PhD</v>
      </c>
    </row>
    <row r="1210" spans="1:9" x14ac:dyDescent="0.25">
      <c r="A1210" s="4">
        <v>30</v>
      </c>
      <c r="B1210" s="4">
        <f t="shared" si="72"/>
        <v>2</v>
      </c>
      <c r="C1210" s="4">
        <f t="shared" si="73"/>
        <v>1</v>
      </c>
      <c r="D1210" s="4">
        <v>4</v>
      </c>
      <c r="E1210" s="4">
        <v>55000</v>
      </c>
      <c r="F1210" s="4">
        <f t="shared" si="74"/>
        <v>73210.11</v>
      </c>
      <c r="G1210" s="4">
        <f t="shared" si="75"/>
        <v>-18210.11</v>
      </c>
      <c r="H1210" s="4" t="str">
        <v>Female</v>
      </c>
      <c r="I1210" s="4" t="str">
        <v>Bachelor's</v>
      </c>
    </row>
    <row r="1211" spans="1:9" x14ac:dyDescent="0.25">
      <c r="A1211" s="4">
        <v>23</v>
      </c>
      <c r="B1211" s="4">
        <f t="shared" si="72"/>
        <v>1</v>
      </c>
      <c r="C1211" s="4">
        <f t="shared" si="73"/>
        <v>0</v>
      </c>
      <c r="D1211" s="4">
        <v>1</v>
      </c>
      <c r="E1211" s="4">
        <v>30000</v>
      </c>
      <c r="F1211" s="4">
        <f t="shared" si="74"/>
        <v>49819.11</v>
      </c>
      <c r="G1211" s="4">
        <f t="shared" si="75"/>
        <v>-19819.11</v>
      </c>
      <c r="H1211" s="4" t="str">
        <v>Male</v>
      </c>
      <c r="I1211" s="4" t="str">
        <v>High School</v>
      </c>
    </row>
    <row r="1212" spans="1:9" x14ac:dyDescent="0.25">
      <c r="A1212" s="4">
        <v>28</v>
      </c>
      <c r="B1212" s="4">
        <f t="shared" si="72"/>
        <v>2</v>
      </c>
      <c r="C1212" s="4">
        <f t="shared" si="73"/>
        <v>2</v>
      </c>
      <c r="D1212" s="4">
        <v>5</v>
      </c>
      <c r="E1212" s="4">
        <v>70000</v>
      </c>
      <c r="F1212" s="4">
        <f t="shared" si="74"/>
        <v>95755.49</v>
      </c>
      <c r="G1212" s="4">
        <f t="shared" si="75"/>
        <v>-25755.490000000005</v>
      </c>
      <c r="H1212" s="4" t="str">
        <v>Female</v>
      </c>
      <c r="I1212" s="4" t="str">
        <v>Master's</v>
      </c>
    </row>
    <row r="1213" spans="1:9" x14ac:dyDescent="0.25">
      <c r="A1213" s="4">
        <v>34</v>
      </c>
      <c r="B1213" s="4">
        <f t="shared" si="72"/>
        <v>1</v>
      </c>
      <c r="C1213" s="4">
        <f t="shared" si="73"/>
        <v>1</v>
      </c>
      <c r="D1213" s="4">
        <v>8</v>
      </c>
      <c r="E1213" s="4">
        <v>90000</v>
      </c>
      <c r="F1213" s="4">
        <f t="shared" si="74"/>
        <v>99800.53</v>
      </c>
      <c r="G1213" s="4">
        <f t="shared" si="75"/>
        <v>-9800.5299999999988</v>
      </c>
      <c r="H1213" s="4" t="str">
        <v>Male</v>
      </c>
      <c r="I1213" s="4" t="str">
        <v>Bachelor's</v>
      </c>
    </row>
    <row r="1214" spans="1:9" x14ac:dyDescent="0.25">
      <c r="A1214" s="4">
        <v>25</v>
      </c>
      <c r="B1214" s="4">
        <f t="shared" si="72"/>
        <v>2</v>
      </c>
      <c r="C1214" s="4">
        <f t="shared" si="73"/>
        <v>2</v>
      </c>
      <c r="D1214" s="4">
        <v>2</v>
      </c>
      <c r="E1214" s="4">
        <v>40000</v>
      </c>
      <c r="F1214" s="4">
        <f t="shared" si="74"/>
        <v>80114.569999999992</v>
      </c>
      <c r="G1214" s="4">
        <f t="shared" si="75"/>
        <v>-40114.569999999992</v>
      </c>
      <c r="H1214" s="4" t="str">
        <v>Female</v>
      </c>
      <c r="I1214" s="4" t="str">
        <v>Master's</v>
      </c>
    </row>
    <row r="1215" spans="1:9" x14ac:dyDescent="0.25">
      <c r="A1215" s="4">
        <v>41</v>
      </c>
      <c r="B1215" s="4">
        <f t="shared" si="72"/>
        <v>1</v>
      </c>
      <c r="C1215" s="4">
        <f t="shared" si="73"/>
        <v>3</v>
      </c>
      <c r="D1215" s="4">
        <v>12</v>
      </c>
      <c r="E1215" s="4">
        <v>130000</v>
      </c>
      <c r="F1215" s="4">
        <f t="shared" si="74"/>
        <v>150373.96999999997</v>
      </c>
      <c r="G1215" s="4">
        <f t="shared" si="75"/>
        <v>-20373.969999999972</v>
      </c>
      <c r="H1215" s="4" t="str">
        <v>Male</v>
      </c>
      <c r="I1215" s="4" t="str">
        <v>PhD</v>
      </c>
    </row>
    <row r="1216" spans="1:9" x14ac:dyDescent="0.25">
      <c r="A1216" s="4">
        <v>33</v>
      </c>
      <c r="B1216" s="4">
        <f t="shared" si="72"/>
        <v>2</v>
      </c>
      <c r="C1216" s="4">
        <f t="shared" si="73"/>
        <v>1</v>
      </c>
      <c r="D1216" s="4">
        <v>6</v>
      </c>
      <c r="E1216" s="4">
        <v>75000</v>
      </c>
      <c r="F1216" s="4">
        <f t="shared" si="74"/>
        <v>83087.989999999991</v>
      </c>
      <c r="G1216" s="4">
        <f t="shared" si="75"/>
        <v>-8087.9899999999907</v>
      </c>
      <c r="H1216" s="4" t="str">
        <v>Female</v>
      </c>
      <c r="I1216" s="4" t="str">
        <v>Bachelor's</v>
      </c>
    </row>
    <row r="1217" spans="1:9" x14ac:dyDescent="0.25">
      <c r="A1217" s="4">
        <v>26</v>
      </c>
      <c r="B1217" s="4">
        <f t="shared" si="72"/>
        <v>1</v>
      </c>
      <c r="C1217" s="4">
        <f t="shared" si="73"/>
        <v>0</v>
      </c>
      <c r="D1217" s="4">
        <v>2</v>
      </c>
      <c r="E1217" s="4">
        <v>35000</v>
      </c>
      <c r="F1217" s="4">
        <f t="shared" si="74"/>
        <v>53933.95</v>
      </c>
      <c r="G1217" s="4">
        <f t="shared" si="75"/>
        <v>-18933.949999999997</v>
      </c>
      <c r="H1217" s="4" t="str">
        <v>Male</v>
      </c>
      <c r="I1217" s="4" t="str">
        <v>High School</v>
      </c>
    </row>
    <row r="1218" spans="1:9" x14ac:dyDescent="0.25">
      <c r="A1218" s="4">
        <v>37</v>
      </c>
      <c r="B1218" s="4">
        <f t="shared" ref="B1218:B1281" si="76">IF(H1218 = "Male", 1, IF(H1218 = "Female", 2, IF(H1218 = "Other", 3)))</f>
        <v>2</v>
      </c>
      <c r="C1218" s="4">
        <f t="shared" ref="C1218:C1281" si="77">IF(I1218 = "High School", 0, IF(I1218 = "Bachelor's", 1, IF(I1218 = "Master's", 2, IF(I1218 = "PhD", 3))))</f>
        <v>2</v>
      </c>
      <c r="D1218" s="4">
        <v>10</v>
      </c>
      <c r="E1218" s="4">
        <v>110000</v>
      </c>
      <c r="F1218" s="4">
        <f t="shared" si="74"/>
        <v>119626.09</v>
      </c>
      <c r="G1218" s="4">
        <f t="shared" si="75"/>
        <v>-9626.0899999999965</v>
      </c>
      <c r="H1218" s="4" t="str">
        <v>Female</v>
      </c>
      <c r="I1218" s="4" t="str">
        <v>Master's</v>
      </c>
    </row>
    <row r="1219" spans="1:9" x14ac:dyDescent="0.25">
      <c r="A1219" s="4">
        <v>29</v>
      </c>
      <c r="B1219" s="4">
        <f t="shared" si="76"/>
        <v>1</v>
      </c>
      <c r="C1219" s="4">
        <f t="shared" si="77"/>
        <v>1</v>
      </c>
      <c r="D1219" s="4">
        <v>4</v>
      </c>
      <c r="E1219" s="4">
        <v>65000</v>
      </c>
      <c r="F1219" s="4">
        <f t="shared" ref="F1219:F1282" si="78">62428.13 + (-549.4*A1219) + (-5735.86*B1219) + (15683.54*C1219) + (5763.04*D1219)</f>
        <v>79495.37</v>
      </c>
      <c r="G1219" s="4">
        <f t="shared" ref="G1219:G1282" si="79">E1219-F1219</f>
        <v>-14495.369999999995</v>
      </c>
      <c r="H1219" s="4" t="str">
        <v>Male</v>
      </c>
      <c r="I1219" s="4" t="str">
        <v>Bachelor's</v>
      </c>
    </row>
    <row r="1220" spans="1:9" x14ac:dyDescent="0.25">
      <c r="A1220" s="4">
        <v>46</v>
      </c>
      <c r="B1220" s="4">
        <f t="shared" si="76"/>
        <v>1</v>
      </c>
      <c r="C1220" s="4">
        <f t="shared" si="77"/>
        <v>3</v>
      </c>
      <c r="D1220" s="4">
        <v>18</v>
      </c>
      <c r="E1220" s="4">
        <v>180000</v>
      </c>
      <c r="F1220" s="4">
        <f t="shared" si="78"/>
        <v>182205.21</v>
      </c>
      <c r="G1220" s="4">
        <f t="shared" si="79"/>
        <v>-2205.2099999999919</v>
      </c>
      <c r="H1220" s="4" t="str">
        <v>Male</v>
      </c>
      <c r="I1220" s="4" t="str">
        <v>PhD</v>
      </c>
    </row>
    <row r="1221" spans="1:9" x14ac:dyDescent="0.25">
      <c r="A1221" s="4">
        <v>26</v>
      </c>
      <c r="B1221" s="4">
        <f t="shared" si="76"/>
        <v>2</v>
      </c>
      <c r="C1221" s="4">
        <f t="shared" si="77"/>
        <v>1</v>
      </c>
      <c r="D1221" s="4">
        <v>1</v>
      </c>
      <c r="E1221" s="4">
        <v>35000</v>
      </c>
      <c r="F1221" s="4">
        <f t="shared" si="78"/>
        <v>58118.59</v>
      </c>
      <c r="G1221" s="4">
        <f t="shared" si="79"/>
        <v>-23118.589999999997</v>
      </c>
      <c r="H1221" s="4" t="str">
        <v>Female</v>
      </c>
      <c r="I1221" s="4" t="str">
        <v>Bachelor's</v>
      </c>
    </row>
    <row r="1222" spans="1:9" x14ac:dyDescent="0.25">
      <c r="A1222" s="4">
        <v>39</v>
      </c>
      <c r="B1222" s="4">
        <f t="shared" si="76"/>
        <v>2</v>
      </c>
      <c r="C1222" s="4">
        <f t="shared" si="77"/>
        <v>2</v>
      </c>
      <c r="D1222" s="4">
        <v>11</v>
      </c>
      <c r="E1222" s="4">
        <v>120000</v>
      </c>
      <c r="F1222" s="4">
        <f t="shared" si="78"/>
        <v>124290.33</v>
      </c>
      <c r="G1222" s="4">
        <f t="shared" si="79"/>
        <v>-4290.3300000000017</v>
      </c>
      <c r="H1222" s="4" t="str">
        <v>Female</v>
      </c>
      <c r="I1222" s="4" t="str">
        <v>Master's</v>
      </c>
    </row>
    <row r="1223" spans="1:9" x14ac:dyDescent="0.25">
      <c r="A1223" s="4">
        <v>32</v>
      </c>
      <c r="B1223" s="4">
        <f t="shared" si="76"/>
        <v>1</v>
      </c>
      <c r="C1223" s="4">
        <f t="shared" si="77"/>
        <v>1</v>
      </c>
      <c r="D1223" s="4">
        <v>6</v>
      </c>
      <c r="E1223" s="4">
        <v>75000</v>
      </c>
      <c r="F1223" s="4">
        <f t="shared" si="78"/>
        <v>89373.25</v>
      </c>
      <c r="G1223" s="4">
        <f t="shared" si="79"/>
        <v>-14373.25</v>
      </c>
      <c r="H1223" s="4" t="str">
        <v>Male</v>
      </c>
      <c r="I1223" s="4" t="str">
        <v>Bachelor's</v>
      </c>
    </row>
    <row r="1224" spans="1:9" x14ac:dyDescent="0.25">
      <c r="A1224" s="4">
        <v>28</v>
      </c>
      <c r="B1224" s="4">
        <f t="shared" si="76"/>
        <v>2</v>
      </c>
      <c r="C1224" s="4">
        <f t="shared" si="77"/>
        <v>0</v>
      </c>
      <c r="D1224" s="4">
        <v>1</v>
      </c>
      <c r="E1224" s="4">
        <v>30000</v>
      </c>
      <c r="F1224" s="4">
        <f t="shared" si="78"/>
        <v>41336.25</v>
      </c>
      <c r="G1224" s="4">
        <f t="shared" si="79"/>
        <v>-11336.25</v>
      </c>
      <c r="H1224" s="4" t="str">
        <v>Female</v>
      </c>
      <c r="I1224" s="4" t="str">
        <v>High School</v>
      </c>
    </row>
    <row r="1225" spans="1:9" x14ac:dyDescent="0.25">
      <c r="A1225" s="4">
        <v>43</v>
      </c>
      <c r="B1225" s="4">
        <f t="shared" si="76"/>
        <v>1</v>
      </c>
      <c r="C1225" s="4">
        <f t="shared" si="77"/>
        <v>3</v>
      </c>
      <c r="D1225" s="4">
        <v>16</v>
      </c>
      <c r="E1225" s="4">
        <v>160000</v>
      </c>
      <c r="F1225" s="4">
        <f t="shared" si="78"/>
        <v>172327.33000000002</v>
      </c>
      <c r="G1225" s="4">
        <f t="shared" si="79"/>
        <v>-12327.330000000016</v>
      </c>
      <c r="H1225" s="4" t="str">
        <v>Male</v>
      </c>
      <c r="I1225" s="4" t="str">
        <v>PhD</v>
      </c>
    </row>
    <row r="1226" spans="1:9" x14ac:dyDescent="0.25">
      <c r="A1226" s="4">
        <v>27</v>
      </c>
      <c r="B1226" s="4">
        <f t="shared" si="76"/>
        <v>1</v>
      </c>
      <c r="C1226" s="4">
        <f t="shared" si="77"/>
        <v>1</v>
      </c>
      <c r="D1226" s="4">
        <v>3</v>
      </c>
      <c r="E1226" s="4">
        <v>60000</v>
      </c>
      <c r="F1226" s="4">
        <f t="shared" si="78"/>
        <v>74831.13</v>
      </c>
      <c r="G1226" s="4">
        <f t="shared" si="79"/>
        <v>-14831.130000000005</v>
      </c>
      <c r="H1226" s="4" t="str">
        <v>Male</v>
      </c>
      <c r="I1226" s="4" t="str">
        <v>Bachelor's</v>
      </c>
    </row>
    <row r="1227" spans="1:9" x14ac:dyDescent="0.25">
      <c r="A1227" s="4">
        <v>35</v>
      </c>
      <c r="B1227" s="4">
        <f t="shared" si="76"/>
        <v>2</v>
      </c>
      <c r="C1227" s="4">
        <f t="shared" si="77"/>
        <v>2</v>
      </c>
      <c r="D1227" s="4">
        <v>8</v>
      </c>
      <c r="E1227" s="4">
        <v>85000</v>
      </c>
      <c r="F1227" s="4">
        <f t="shared" si="78"/>
        <v>109198.81</v>
      </c>
      <c r="G1227" s="4">
        <f t="shared" si="79"/>
        <v>-24198.809999999998</v>
      </c>
      <c r="H1227" s="4" t="str">
        <v>Female</v>
      </c>
      <c r="I1227" s="4" t="str">
        <v>Master's</v>
      </c>
    </row>
    <row r="1228" spans="1:9" x14ac:dyDescent="0.25">
      <c r="A1228" s="4">
        <v>30</v>
      </c>
      <c r="B1228" s="4">
        <f t="shared" si="76"/>
        <v>1</v>
      </c>
      <c r="C1228" s="4">
        <f t="shared" si="77"/>
        <v>1</v>
      </c>
      <c r="D1228" s="4">
        <v>5</v>
      </c>
      <c r="E1228" s="4">
        <v>70000</v>
      </c>
      <c r="F1228" s="4">
        <f t="shared" si="78"/>
        <v>84709.01</v>
      </c>
      <c r="G1228" s="4">
        <f t="shared" si="79"/>
        <v>-14709.009999999995</v>
      </c>
      <c r="H1228" s="4" t="str">
        <v>Male</v>
      </c>
      <c r="I1228" s="4" t="str">
        <v>Bachelor's</v>
      </c>
    </row>
    <row r="1229" spans="1:9" x14ac:dyDescent="0.25">
      <c r="A1229" s="4">
        <v>26</v>
      </c>
      <c r="B1229" s="4">
        <f t="shared" si="76"/>
        <v>2</v>
      </c>
      <c r="C1229" s="4">
        <f t="shared" si="77"/>
        <v>2</v>
      </c>
      <c r="D1229" s="4">
        <v>3</v>
      </c>
      <c r="E1229" s="4">
        <v>50000</v>
      </c>
      <c r="F1229" s="4">
        <f t="shared" si="78"/>
        <v>85328.209999999992</v>
      </c>
      <c r="G1229" s="4">
        <f t="shared" si="79"/>
        <v>-35328.209999999992</v>
      </c>
      <c r="H1229" s="4" t="str">
        <v>Female</v>
      </c>
      <c r="I1229" s="4" t="str">
        <v>Master's</v>
      </c>
    </row>
    <row r="1230" spans="1:9" x14ac:dyDescent="0.25">
      <c r="A1230" s="4">
        <v>41</v>
      </c>
      <c r="B1230" s="4">
        <f t="shared" si="76"/>
        <v>1</v>
      </c>
      <c r="C1230" s="4">
        <f t="shared" si="77"/>
        <v>3</v>
      </c>
      <c r="D1230" s="4">
        <v>13</v>
      </c>
      <c r="E1230" s="4">
        <v>140000</v>
      </c>
      <c r="F1230" s="4">
        <f t="shared" si="78"/>
        <v>156137.01</v>
      </c>
      <c r="G1230" s="4">
        <f t="shared" si="79"/>
        <v>-16137.010000000009</v>
      </c>
      <c r="H1230" s="4" t="str">
        <v>Male</v>
      </c>
      <c r="I1230" s="4" t="str">
        <v>PhD</v>
      </c>
    </row>
    <row r="1231" spans="1:9" x14ac:dyDescent="0.25">
      <c r="A1231" s="4">
        <v>24</v>
      </c>
      <c r="B1231" s="4">
        <f t="shared" si="76"/>
        <v>1</v>
      </c>
      <c r="C1231" s="4">
        <f t="shared" si="77"/>
        <v>1</v>
      </c>
      <c r="D1231" s="4">
        <v>2</v>
      </c>
      <c r="E1231" s="4">
        <v>55000</v>
      </c>
      <c r="F1231" s="4">
        <f t="shared" si="78"/>
        <v>70716.289999999994</v>
      </c>
      <c r="G1231" s="4">
        <f t="shared" si="79"/>
        <v>-15716.289999999994</v>
      </c>
      <c r="H1231" s="4" t="str">
        <v>Male</v>
      </c>
      <c r="I1231" s="4" t="str">
        <v>Bachelor's</v>
      </c>
    </row>
    <row r="1232" spans="1:9" x14ac:dyDescent="0.25">
      <c r="A1232" s="4">
        <v>32</v>
      </c>
      <c r="B1232" s="4">
        <f t="shared" si="76"/>
        <v>2</v>
      </c>
      <c r="C1232" s="4">
        <f t="shared" si="77"/>
        <v>2</v>
      </c>
      <c r="D1232" s="4">
        <v>7</v>
      </c>
      <c r="E1232" s="4">
        <v>90000</v>
      </c>
      <c r="F1232" s="4">
        <f t="shared" si="78"/>
        <v>105083.97</v>
      </c>
      <c r="G1232" s="4">
        <f t="shared" si="79"/>
        <v>-15083.970000000001</v>
      </c>
      <c r="H1232" s="4" t="str">
        <v>Female</v>
      </c>
      <c r="I1232" s="4" t="str">
        <v>Master's</v>
      </c>
    </row>
    <row r="1233" spans="1:9" x14ac:dyDescent="0.25">
      <c r="A1233" s="4">
        <v>45</v>
      </c>
      <c r="B1233" s="4">
        <f t="shared" si="76"/>
        <v>1</v>
      </c>
      <c r="C1233" s="4">
        <f t="shared" si="77"/>
        <v>3</v>
      </c>
      <c r="D1233" s="4">
        <v>16</v>
      </c>
      <c r="E1233" s="4">
        <v>160000</v>
      </c>
      <c r="F1233" s="4">
        <f t="shared" si="78"/>
        <v>171228.53</v>
      </c>
      <c r="G1233" s="4">
        <f t="shared" si="79"/>
        <v>-11228.529999999999</v>
      </c>
      <c r="H1233" s="4" t="str">
        <v>Male</v>
      </c>
      <c r="I1233" s="4" t="str">
        <v>PhD</v>
      </c>
    </row>
    <row r="1234" spans="1:9" x14ac:dyDescent="0.25">
      <c r="A1234" s="4">
        <v>28</v>
      </c>
      <c r="B1234" s="4">
        <f t="shared" si="76"/>
        <v>2</v>
      </c>
      <c r="C1234" s="4">
        <f t="shared" si="77"/>
        <v>1</v>
      </c>
      <c r="D1234" s="4">
        <v>4</v>
      </c>
      <c r="E1234" s="4">
        <v>60000</v>
      </c>
      <c r="F1234" s="4">
        <f t="shared" si="78"/>
        <v>74308.91</v>
      </c>
      <c r="G1234" s="4">
        <f t="shared" si="79"/>
        <v>-14308.910000000003</v>
      </c>
      <c r="H1234" s="4" t="str">
        <v>Female</v>
      </c>
      <c r="I1234" s="4" t="str">
        <v>Bachelor's</v>
      </c>
    </row>
    <row r="1235" spans="1:9" x14ac:dyDescent="0.25">
      <c r="A1235" s="4">
        <v>22</v>
      </c>
      <c r="B1235" s="4">
        <f t="shared" si="76"/>
        <v>1</v>
      </c>
      <c r="C1235" s="4">
        <f t="shared" si="77"/>
        <v>0</v>
      </c>
      <c r="D1235" s="4">
        <v>1</v>
      </c>
      <c r="E1235" s="4">
        <v>25000</v>
      </c>
      <c r="F1235" s="4">
        <f t="shared" si="78"/>
        <v>50368.51</v>
      </c>
      <c r="G1235" s="4">
        <f t="shared" si="79"/>
        <v>-25368.510000000002</v>
      </c>
      <c r="H1235" s="4" t="str">
        <v>Male</v>
      </c>
      <c r="I1235" s="4" t="str">
        <v>High School</v>
      </c>
    </row>
    <row r="1236" spans="1:9" x14ac:dyDescent="0.25">
      <c r="A1236" s="4">
        <v>36</v>
      </c>
      <c r="B1236" s="4">
        <f t="shared" si="76"/>
        <v>1</v>
      </c>
      <c r="C1236" s="4">
        <f t="shared" si="77"/>
        <v>1</v>
      </c>
      <c r="D1236" s="4">
        <v>8</v>
      </c>
      <c r="E1236" s="4">
        <v>100000</v>
      </c>
      <c r="F1236" s="4">
        <f t="shared" si="78"/>
        <v>98701.73</v>
      </c>
      <c r="G1236" s="4">
        <f t="shared" si="79"/>
        <v>1298.2700000000041</v>
      </c>
      <c r="H1236" s="4" t="str">
        <v>Male</v>
      </c>
      <c r="I1236" s="4" t="str">
        <v>Bachelor's</v>
      </c>
    </row>
    <row r="1237" spans="1:9" x14ac:dyDescent="0.25">
      <c r="A1237" s="4">
        <v>27</v>
      </c>
      <c r="B1237" s="4">
        <f t="shared" si="76"/>
        <v>2</v>
      </c>
      <c r="C1237" s="4">
        <f t="shared" si="77"/>
        <v>1</v>
      </c>
      <c r="D1237" s="4">
        <v>3</v>
      </c>
      <c r="E1237" s="4">
        <v>45000</v>
      </c>
      <c r="F1237" s="4">
        <f t="shared" si="78"/>
        <v>69095.27</v>
      </c>
      <c r="G1237" s="4">
        <f t="shared" si="79"/>
        <v>-24095.270000000004</v>
      </c>
      <c r="H1237" s="4" t="str">
        <v>Female</v>
      </c>
      <c r="I1237" s="4" t="str">
        <v>Bachelor's</v>
      </c>
    </row>
    <row r="1238" spans="1:9" x14ac:dyDescent="0.25">
      <c r="A1238" s="4">
        <v>42</v>
      </c>
      <c r="B1238" s="4">
        <f t="shared" si="76"/>
        <v>1</v>
      </c>
      <c r="C1238" s="4">
        <f t="shared" si="77"/>
        <v>3</v>
      </c>
      <c r="D1238" s="4">
        <v>14</v>
      </c>
      <c r="E1238" s="4">
        <v>140000</v>
      </c>
      <c r="F1238" s="4">
        <f t="shared" si="78"/>
        <v>161350.65</v>
      </c>
      <c r="G1238" s="4">
        <f t="shared" si="79"/>
        <v>-21350.649999999994</v>
      </c>
      <c r="H1238" s="4" t="str">
        <v>Male</v>
      </c>
      <c r="I1238" s="4" t="str">
        <v>PhD</v>
      </c>
    </row>
    <row r="1239" spans="1:9" x14ac:dyDescent="0.25">
      <c r="A1239" s="4">
        <v>25</v>
      </c>
      <c r="B1239" s="4">
        <f t="shared" si="76"/>
        <v>1</v>
      </c>
      <c r="C1239" s="4">
        <f t="shared" si="77"/>
        <v>0</v>
      </c>
      <c r="D1239" s="4">
        <v>2</v>
      </c>
      <c r="E1239" s="4">
        <v>30000</v>
      </c>
      <c r="F1239" s="4">
        <f t="shared" si="78"/>
        <v>54483.35</v>
      </c>
      <c r="G1239" s="4">
        <f t="shared" si="79"/>
        <v>-24483.35</v>
      </c>
      <c r="H1239" s="4" t="str">
        <v>Male</v>
      </c>
      <c r="I1239" s="4" t="str">
        <v>High School</v>
      </c>
    </row>
    <row r="1240" spans="1:9" x14ac:dyDescent="0.25">
      <c r="A1240" s="4">
        <v>39</v>
      </c>
      <c r="B1240" s="4">
        <f t="shared" si="76"/>
        <v>2</v>
      </c>
      <c r="C1240" s="4">
        <f t="shared" si="77"/>
        <v>2</v>
      </c>
      <c r="D1240" s="4">
        <v>11</v>
      </c>
      <c r="E1240" s="4">
        <v>120000</v>
      </c>
      <c r="F1240" s="4">
        <f t="shared" si="78"/>
        <v>124290.33</v>
      </c>
      <c r="G1240" s="4">
        <f t="shared" si="79"/>
        <v>-4290.3300000000017</v>
      </c>
      <c r="H1240" s="4" t="str">
        <v>Female</v>
      </c>
      <c r="I1240" s="4" t="str">
        <v>Master's</v>
      </c>
    </row>
    <row r="1241" spans="1:9" x14ac:dyDescent="0.25">
      <c r="A1241" s="4">
        <v>47</v>
      </c>
      <c r="B1241" s="4">
        <f t="shared" si="76"/>
        <v>1</v>
      </c>
      <c r="C1241" s="4">
        <f t="shared" si="77"/>
        <v>3</v>
      </c>
      <c r="D1241" s="4">
        <v>19</v>
      </c>
      <c r="E1241" s="4">
        <v>190000</v>
      </c>
      <c r="F1241" s="4">
        <f t="shared" si="78"/>
        <v>187418.84999999998</v>
      </c>
      <c r="G1241" s="4">
        <f t="shared" si="79"/>
        <v>2581.1500000000233</v>
      </c>
      <c r="H1241" s="4" t="str">
        <v>Male</v>
      </c>
      <c r="I1241" s="4" t="str">
        <v>PhD</v>
      </c>
    </row>
    <row r="1242" spans="1:9" x14ac:dyDescent="0.25">
      <c r="A1242" s="4">
        <v>40</v>
      </c>
      <c r="B1242" s="4">
        <f t="shared" si="76"/>
        <v>2</v>
      </c>
      <c r="C1242" s="4">
        <f t="shared" si="77"/>
        <v>2</v>
      </c>
      <c r="D1242" s="4">
        <v>12</v>
      </c>
      <c r="E1242" s="4">
        <v>130000</v>
      </c>
      <c r="F1242" s="4">
        <f t="shared" si="78"/>
        <v>129503.97</v>
      </c>
      <c r="G1242" s="4">
        <f t="shared" si="79"/>
        <v>496.02999999999884</v>
      </c>
      <c r="H1242" s="4" t="str">
        <v>Female</v>
      </c>
      <c r="I1242" s="4" t="str">
        <v>Master's</v>
      </c>
    </row>
    <row r="1243" spans="1:9" x14ac:dyDescent="0.25">
      <c r="A1243" s="4">
        <v>33</v>
      </c>
      <c r="B1243" s="4">
        <f t="shared" si="76"/>
        <v>1</v>
      </c>
      <c r="C1243" s="4">
        <f t="shared" si="77"/>
        <v>1</v>
      </c>
      <c r="D1243" s="4">
        <v>7</v>
      </c>
      <c r="E1243" s="4">
        <v>85000</v>
      </c>
      <c r="F1243" s="4">
        <f t="shared" si="78"/>
        <v>94586.889999999985</v>
      </c>
      <c r="G1243" s="4">
        <f t="shared" si="79"/>
        <v>-9586.8899999999849</v>
      </c>
      <c r="H1243" s="4" t="str">
        <v>Male</v>
      </c>
      <c r="I1243" s="4" t="str">
        <v>Bachelor's</v>
      </c>
    </row>
    <row r="1244" spans="1:9" x14ac:dyDescent="0.25">
      <c r="A1244" s="4">
        <v>29</v>
      </c>
      <c r="B1244" s="4">
        <f t="shared" si="76"/>
        <v>2</v>
      </c>
      <c r="C1244" s="4">
        <f t="shared" si="77"/>
        <v>0</v>
      </c>
      <c r="D1244" s="4">
        <v>1</v>
      </c>
      <c r="E1244" s="4">
        <v>25000</v>
      </c>
      <c r="F1244" s="4">
        <f t="shared" si="78"/>
        <v>40786.85</v>
      </c>
      <c r="G1244" s="4">
        <f t="shared" si="79"/>
        <v>-15786.849999999999</v>
      </c>
      <c r="H1244" s="4" t="str">
        <v>Female</v>
      </c>
      <c r="I1244" s="4" t="str">
        <v>High School</v>
      </c>
    </row>
    <row r="1245" spans="1:9" x14ac:dyDescent="0.25">
      <c r="A1245" s="4">
        <v>28</v>
      </c>
      <c r="B1245" s="4">
        <f t="shared" si="76"/>
        <v>1</v>
      </c>
      <c r="C1245" s="4">
        <f t="shared" si="77"/>
        <v>1</v>
      </c>
      <c r="D1245" s="4">
        <v>3</v>
      </c>
      <c r="E1245" s="4">
        <v>60000</v>
      </c>
      <c r="F1245" s="4">
        <f t="shared" si="78"/>
        <v>74281.73</v>
      </c>
      <c r="G1245" s="4">
        <f t="shared" si="79"/>
        <v>-14281.729999999996</v>
      </c>
      <c r="H1245" s="4" t="str">
        <v>Male</v>
      </c>
      <c r="I1245" s="4" t="str">
        <v>Bachelor's</v>
      </c>
    </row>
    <row r="1246" spans="1:9" x14ac:dyDescent="0.25">
      <c r="A1246" s="4">
        <v>36</v>
      </c>
      <c r="B1246" s="4">
        <f t="shared" si="76"/>
        <v>2</v>
      </c>
      <c r="C1246" s="4">
        <f t="shared" si="77"/>
        <v>2</v>
      </c>
      <c r="D1246" s="4">
        <v>9</v>
      </c>
      <c r="E1246" s="4">
        <v>100000</v>
      </c>
      <c r="F1246" s="4">
        <f t="shared" si="78"/>
        <v>114412.45</v>
      </c>
      <c r="G1246" s="4">
        <f t="shared" si="79"/>
        <v>-14412.449999999997</v>
      </c>
      <c r="H1246" s="4" t="str">
        <v>Female</v>
      </c>
      <c r="I1246" s="4" t="str">
        <v>Master's</v>
      </c>
    </row>
    <row r="1247" spans="1:9" x14ac:dyDescent="0.25">
      <c r="A1247" s="4">
        <v>31</v>
      </c>
      <c r="B1247" s="4">
        <f t="shared" si="76"/>
        <v>1</v>
      </c>
      <c r="C1247" s="4">
        <f t="shared" si="77"/>
        <v>1</v>
      </c>
      <c r="D1247" s="4">
        <v>6</v>
      </c>
      <c r="E1247" s="4">
        <v>75000</v>
      </c>
      <c r="F1247" s="4">
        <f t="shared" si="78"/>
        <v>89922.65</v>
      </c>
      <c r="G1247" s="4">
        <f t="shared" si="79"/>
        <v>-14922.649999999994</v>
      </c>
      <c r="H1247" s="4" t="str">
        <v>Male</v>
      </c>
      <c r="I1247" s="4" t="str">
        <v>Bachelor's</v>
      </c>
    </row>
    <row r="1248" spans="1:9" x14ac:dyDescent="0.25">
      <c r="A1248" s="4">
        <v>26</v>
      </c>
      <c r="B1248" s="4">
        <f t="shared" si="76"/>
        <v>1</v>
      </c>
      <c r="C1248" s="4">
        <f t="shared" si="77"/>
        <v>0</v>
      </c>
      <c r="D1248" s="4">
        <v>2</v>
      </c>
      <c r="E1248" s="4">
        <v>30000</v>
      </c>
      <c r="F1248" s="4">
        <f t="shared" si="78"/>
        <v>53933.95</v>
      </c>
      <c r="G1248" s="4">
        <f t="shared" si="79"/>
        <v>-23933.949999999997</v>
      </c>
      <c r="H1248" s="4" t="str">
        <v>Male</v>
      </c>
      <c r="I1248" s="4" t="str">
        <v>High School</v>
      </c>
    </row>
    <row r="1249" spans="1:9" x14ac:dyDescent="0.25">
      <c r="A1249" s="4">
        <v>31</v>
      </c>
      <c r="B1249" s="4">
        <f t="shared" si="76"/>
        <v>1</v>
      </c>
      <c r="C1249" s="4">
        <f t="shared" si="77"/>
        <v>1</v>
      </c>
      <c r="D1249" s="4">
        <v>5</v>
      </c>
      <c r="E1249" s="4">
        <v>80000</v>
      </c>
      <c r="F1249" s="4">
        <f t="shared" si="78"/>
        <v>84159.61</v>
      </c>
      <c r="G1249" s="4">
        <f t="shared" si="79"/>
        <v>-4159.6100000000006</v>
      </c>
      <c r="H1249" s="4" t="str">
        <v>Male</v>
      </c>
      <c r="I1249" s="4" t="str">
        <v>Bachelor's</v>
      </c>
    </row>
    <row r="1250" spans="1:9" x14ac:dyDescent="0.25">
      <c r="A1250" s="4">
        <v>27</v>
      </c>
      <c r="B1250" s="4">
        <f t="shared" si="76"/>
        <v>2</v>
      </c>
      <c r="C1250" s="4">
        <f t="shared" si="77"/>
        <v>2</v>
      </c>
      <c r="D1250" s="4">
        <v>3</v>
      </c>
      <c r="E1250" s="4">
        <v>60000</v>
      </c>
      <c r="F1250" s="4">
        <f t="shared" si="78"/>
        <v>84778.81</v>
      </c>
      <c r="G1250" s="4">
        <f t="shared" si="79"/>
        <v>-24778.809999999998</v>
      </c>
      <c r="H1250" s="4" t="str">
        <v>Female</v>
      </c>
      <c r="I1250" s="4" t="str">
        <v>Master's</v>
      </c>
    </row>
    <row r="1251" spans="1:9" x14ac:dyDescent="0.25">
      <c r="A1251" s="4">
        <v>38</v>
      </c>
      <c r="B1251" s="4">
        <f t="shared" si="76"/>
        <v>1</v>
      </c>
      <c r="C1251" s="4">
        <f t="shared" si="77"/>
        <v>3</v>
      </c>
      <c r="D1251" s="4">
        <v>12</v>
      </c>
      <c r="E1251" s="4">
        <v>130000</v>
      </c>
      <c r="F1251" s="4">
        <f t="shared" si="78"/>
        <v>152022.16999999998</v>
      </c>
      <c r="G1251" s="4">
        <f t="shared" si="79"/>
        <v>-22022.169999999984</v>
      </c>
      <c r="H1251" s="4" t="str">
        <v>Male</v>
      </c>
      <c r="I1251" s="4" t="str">
        <v>PhD</v>
      </c>
    </row>
    <row r="1252" spans="1:9" x14ac:dyDescent="0.25">
      <c r="A1252" s="4">
        <v>29</v>
      </c>
      <c r="B1252" s="4">
        <f t="shared" si="76"/>
        <v>2</v>
      </c>
      <c r="C1252" s="4">
        <f t="shared" si="77"/>
        <v>1</v>
      </c>
      <c r="D1252" s="4">
        <v>2</v>
      </c>
      <c r="E1252" s="4">
        <v>45000</v>
      </c>
      <c r="F1252" s="4">
        <f t="shared" si="78"/>
        <v>62233.43</v>
      </c>
      <c r="G1252" s="4">
        <f t="shared" si="79"/>
        <v>-17233.43</v>
      </c>
      <c r="H1252" s="4" t="str">
        <v>Female</v>
      </c>
      <c r="I1252" s="4" t="str">
        <v>Bachelor's</v>
      </c>
    </row>
    <row r="1253" spans="1:9" x14ac:dyDescent="0.25">
      <c r="A1253" s="4">
        <v>23</v>
      </c>
      <c r="B1253" s="4">
        <f t="shared" si="76"/>
        <v>1</v>
      </c>
      <c r="C1253" s="4">
        <f t="shared" si="77"/>
        <v>0</v>
      </c>
      <c r="D1253" s="4">
        <v>1</v>
      </c>
      <c r="E1253" s="4">
        <v>25000</v>
      </c>
      <c r="F1253" s="4">
        <f t="shared" si="78"/>
        <v>49819.11</v>
      </c>
      <c r="G1253" s="4">
        <f t="shared" si="79"/>
        <v>-24819.11</v>
      </c>
      <c r="H1253" s="4" t="str">
        <v>Male</v>
      </c>
      <c r="I1253" s="4" t="str">
        <v>High School</v>
      </c>
    </row>
    <row r="1254" spans="1:9" x14ac:dyDescent="0.25">
      <c r="A1254" s="4">
        <v>32</v>
      </c>
      <c r="B1254" s="4">
        <f t="shared" si="76"/>
        <v>2</v>
      </c>
      <c r="C1254" s="4">
        <f t="shared" si="77"/>
        <v>2</v>
      </c>
      <c r="D1254" s="4">
        <v>7</v>
      </c>
      <c r="E1254" s="4">
        <v>90000</v>
      </c>
      <c r="F1254" s="4">
        <f t="shared" si="78"/>
        <v>105083.97</v>
      </c>
      <c r="G1254" s="4">
        <f t="shared" si="79"/>
        <v>-15083.970000000001</v>
      </c>
      <c r="H1254" s="4" t="str">
        <v>Female</v>
      </c>
      <c r="I1254" s="4" t="str">
        <v>Master's</v>
      </c>
    </row>
    <row r="1255" spans="1:9" x14ac:dyDescent="0.25">
      <c r="A1255" s="4">
        <v>44</v>
      </c>
      <c r="B1255" s="4">
        <f t="shared" si="76"/>
        <v>1</v>
      </c>
      <c r="C1255" s="4">
        <f t="shared" si="77"/>
        <v>1</v>
      </c>
      <c r="D1255" s="4">
        <v>18</v>
      </c>
      <c r="E1255" s="4">
        <v>170000</v>
      </c>
      <c r="F1255" s="4">
        <f t="shared" si="78"/>
        <v>151936.93</v>
      </c>
      <c r="G1255" s="4">
        <f t="shared" si="79"/>
        <v>18063.070000000007</v>
      </c>
      <c r="H1255" s="4" t="str">
        <v>Male</v>
      </c>
      <c r="I1255" s="4" t="str">
        <v>Bachelor's</v>
      </c>
    </row>
    <row r="1256" spans="1:9" x14ac:dyDescent="0.25">
      <c r="A1256" s="4">
        <v>26</v>
      </c>
      <c r="B1256" s="4">
        <f t="shared" si="76"/>
        <v>2</v>
      </c>
      <c r="C1256" s="4">
        <f t="shared" si="77"/>
        <v>1</v>
      </c>
      <c r="D1256" s="4">
        <v>2</v>
      </c>
      <c r="E1256" s="4">
        <v>40000</v>
      </c>
      <c r="F1256" s="4">
        <f t="shared" si="78"/>
        <v>63881.63</v>
      </c>
      <c r="G1256" s="4">
        <f t="shared" si="79"/>
        <v>-23881.629999999997</v>
      </c>
      <c r="H1256" s="4" t="str">
        <v>Female</v>
      </c>
      <c r="I1256" s="4" t="str">
        <v>Bachelor's</v>
      </c>
    </row>
    <row r="1257" spans="1:9" x14ac:dyDescent="0.25">
      <c r="A1257" s="4">
        <v>40</v>
      </c>
      <c r="B1257" s="4">
        <f t="shared" si="76"/>
        <v>1</v>
      </c>
      <c r="C1257" s="4">
        <f t="shared" si="77"/>
        <v>3</v>
      </c>
      <c r="D1257" s="4">
        <v>15</v>
      </c>
      <c r="E1257" s="4">
        <v>150000</v>
      </c>
      <c r="F1257" s="4">
        <f t="shared" si="78"/>
        <v>168212.49</v>
      </c>
      <c r="G1257" s="4">
        <f t="shared" si="79"/>
        <v>-18212.489999999991</v>
      </c>
      <c r="H1257" s="4" t="str">
        <v>Male</v>
      </c>
      <c r="I1257" s="4" t="str">
        <v>PhD</v>
      </c>
    </row>
    <row r="1258" spans="1:9" x14ac:dyDescent="0.25">
      <c r="A1258" s="4">
        <v>33</v>
      </c>
      <c r="B1258" s="4">
        <f t="shared" si="76"/>
        <v>2</v>
      </c>
      <c r="C1258" s="4">
        <f t="shared" si="77"/>
        <v>1</v>
      </c>
      <c r="D1258" s="4">
        <v>8</v>
      </c>
      <c r="E1258" s="4">
        <v>95000</v>
      </c>
      <c r="F1258" s="4">
        <f t="shared" si="78"/>
        <v>94614.069999999992</v>
      </c>
      <c r="G1258" s="4">
        <f t="shared" si="79"/>
        <v>385.93000000000757</v>
      </c>
      <c r="H1258" s="4" t="str">
        <v>Female</v>
      </c>
      <c r="I1258" s="4" t="str">
        <v>Bachelor's</v>
      </c>
    </row>
    <row r="1259" spans="1:9" x14ac:dyDescent="0.25">
      <c r="A1259" s="4">
        <v>24</v>
      </c>
      <c r="B1259" s="4">
        <f t="shared" si="76"/>
        <v>1</v>
      </c>
      <c r="C1259" s="4">
        <f t="shared" si="77"/>
        <v>0</v>
      </c>
      <c r="D1259" s="4">
        <v>1</v>
      </c>
      <c r="E1259" s="4">
        <v>25000</v>
      </c>
      <c r="F1259" s="4">
        <f t="shared" si="78"/>
        <v>49269.71</v>
      </c>
      <c r="G1259" s="4">
        <f t="shared" si="79"/>
        <v>-24269.71</v>
      </c>
      <c r="H1259" s="4" t="str">
        <v>Male</v>
      </c>
      <c r="I1259" s="4" t="str">
        <v>High School</v>
      </c>
    </row>
    <row r="1260" spans="1:9" x14ac:dyDescent="0.25">
      <c r="A1260" s="4">
        <v>35</v>
      </c>
      <c r="B1260" s="4">
        <f t="shared" si="76"/>
        <v>2</v>
      </c>
      <c r="C1260" s="4">
        <f t="shared" si="77"/>
        <v>2</v>
      </c>
      <c r="D1260" s="4">
        <v>10</v>
      </c>
      <c r="E1260" s="4">
        <v>110000</v>
      </c>
      <c r="F1260" s="4">
        <f t="shared" si="78"/>
        <v>120724.89</v>
      </c>
      <c r="G1260" s="4">
        <f t="shared" si="79"/>
        <v>-10724.89</v>
      </c>
      <c r="H1260" s="4" t="str">
        <v>Female</v>
      </c>
      <c r="I1260" s="4" t="str">
        <v>Master's</v>
      </c>
    </row>
    <row r="1261" spans="1:9" x14ac:dyDescent="0.25">
      <c r="A1261" s="4">
        <v>29</v>
      </c>
      <c r="B1261" s="4">
        <f t="shared" si="76"/>
        <v>1</v>
      </c>
      <c r="C1261" s="4">
        <f t="shared" si="77"/>
        <v>1</v>
      </c>
      <c r="D1261" s="4">
        <v>4</v>
      </c>
      <c r="E1261" s="4">
        <v>70000</v>
      </c>
      <c r="F1261" s="4">
        <f t="shared" si="78"/>
        <v>79495.37</v>
      </c>
      <c r="G1261" s="4">
        <f t="shared" si="79"/>
        <v>-9495.3699999999953</v>
      </c>
      <c r="H1261" s="4" t="str">
        <v>Male</v>
      </c>
      <c r="I1261" s="4" t="str">
        <v>Bachelor's</v>
      </c>
    </row>
    <row r="1262" spans="1:9" x14ac:dyDescent="0.25">
      <c r="A1262" s="4">
        <v>49</v>
      </c>
      <c r="B1262" s="4">
        <f t="shared" si="76"/>
        <v>1</v>
      </c>
      <c r="C1262" s="4">
        <f t="shared" si="77"/>
        <v>3</v>
      </c>
      <c r="D1262" s="4">
        <v>22</v>
      </c>
      <c r="E1262" s="4">
        <v>220000</v>
      </c>
      <c r="F1262" s="4">
        <f t="shared" si="78"/>
        <v>203609.17</v>
      </c>
      <c r="G1262" s="4">
        <f t="shared" si="79"/>
        <v>16390.829999999987</v>
      </c>
      <c r="H1262" s="4" t="str">
        <v>Male</v>
      </c>
      <c r="I1262" s="4" t="str">
        <v>PhD</v>
      </c>
    </row>
    <row r="1263" spans="1:9" x14ac:dyDescent="0.25">
      <c r="A1263" s="4">
        <v>26</v>
      </c>
      <c r="B1263" s="4">
        <f t="shared" si="76"/>
        <v>2</v>
      </c>
      <c r="C1263" s="4">
        <f t="shared" si="77"/>
        <v>1</v>
      </c>
      <c r="D1263" s="4">
        <v>2</v>
      </c>
      <c r="E1263" s="4">
        <v>35000</v>
      </c>
      <c r="F1263" s="4">
        <f t="shared" si="78"/>
        <v>63881.63</v>
      </c>
      <c r="G1263" s="4">
        <f t="shared" si="79"/>
        <v>-28881.629999999997</v>
      </c>
      <c r="H1263" s="4" t="str">
        <v>Female</v>
      </c>
      <c r="I1263" s="4" t="str">
        <v>Bachelor's</v>
      </c>
    </row>
    <row r="1264" spans="1:9" x14ac:dyDescent="0.25">
      <c r="A1264" s="4">
        <v>41</v>
      </c>
      <c r="B1264" s="4">
        <f t="shared" si="76"/>
        <v>2</v>
      </c>
      <c r="C1264" s="4">
        <f t="shared" si="77"/>
        <v>2</v>
      </c>
      <c r="D1264" s="4">
        <v>13</v>
      </c>
      <c r="E1264" s="4">
        <v>140000</v>
      </c>
      <c r="F1264" s="4">
        <f t="shared" si="78"/>
        <v>134717.60999999999</v>
      </c>
      <c r="G1264" s="4">
        <f t="shared" si="79"/>
        <v>5282.390000000014</v>
      </c>
      <c r="H1264" s="4" t="str">
        <v>Female</v>
      </c>
      <c r="I1264" s="4" t="str">
        <v>Master's</v>
      </c>
    </row>
    <row r="1265" spans="1:9" x14ac:dyDescent="0.25">
      <c r="A1265" s="4">
        <v>36</v>
      </c>
      <c r="B1265" s="4">
        <f t="shared" si="76"/>
        <v>1</v>
      </c>
      <c r="C1265" s="4">
        <f t="shared" si="77"/>
        <v>1</v>
      </c>
      <c r="D1265" s="4">
        <v>9</v>
      </c>
      <c r="E1265" s="4">
        <v>110000</v>
      </c>
      <c r="F1265" s="4">
        <f t="shared" si="78"/>
        <v>104464.76999999999</v>
      </c>
      <c r="G1265" s="4">
        <f t="shared" si="79"/>
        <v>5535.2300000000105</v>
      </c>
      <c r="H1265" s="4" t="str">
        <v>Male</v>
      </c>
      <c r="I1265" s="4" t="str">
        <v>Bachelor's</v>
      </c>
    </row>
    <row r="1266" spans="1:9" x14ac:dyDescent="0.25">
      <c r="A1266" s="4">
        <v>28</v>
      </c>
      <c r="B1266" s="4">
        <f t="shared" si="76"/>
        <v>2</v>
      </c>
      <c r="C1266" s="4">
        <f t="shared" si="77"/>
        <v>0</v>
      </c>
      <c r="D1266" s="4">
        <v>1</v>
      </c>
      <c r="E1266" s="4">
        <v>25000</v>
      </c>
      <c r="F1266" s="4">
        <f t="shared" si="78"/>
        <v>41336.25</v>
      </c>
      <c r="G1266" s="4">
        <f t="shared" si="79"/>
        <v>-16336.25</v>
      </c>
      <c r="H1266" s="4" t="str">
        <v>Female</v>
      </c>
      <c r="I1266" s="4" t="str">
        <v>High School</v>
      </c>
    </row>
    <row r="1267" spans="1:9" x14ac:dyDescent="0.25">
      <c r="A1267" s="4">
        <v>29</v>
      </c>
      <c r="B1267" s="4">
        <f t="shared" si="76"/>
        <v>1</v>
      </c>
      <c r="C1267" s="4">
        <f t="shared" si="77"/>
        <v>1</v>
      </c>
      <c r="D1267" s="4">
        <v>5</v>
      </c>
      <c r="E1267" s="4">
        <v>80000</v>
      </c>
      <c r="F1267" s="4">
        <f t="shared" si="78"/>
        <v>85258.41</v>
      </c>
      <c r="G1267" s="4">
        <f t="shared" si="79"/>
        <v>-5258.4100000000035</v>
      </c>
      <c r="H1267" s="4" t="str">
        <v>Male</v>
      </c>
      <c r="I1267" s="4" t="str">
        <v>Bachelor's</v>
      </c>
    </row>
    <row r="1268" spans="1:9" x14ac:dyDescent="0.25">
      <c r="A1268" s="4">
        <v>39</v>
      </c>
      <c r="B1268" s="4">
        <f t="shared" si="76"/>
        <v>2</v>
      </c>
      <c r="C1268" s="4">
        <f t="shared" si="77"/>
        <v>2</v>
      </c>
      <c r="D1268" s="4">
        <v>11</v>
      </c>
      <c r="E1268" s="4">
        <v>120000</v>
      </c>
      <c r="F1268" s="4">
        <f t="shared" si="78"/>
        <v>124290.33</v>
      </c>
      <c r="G1268" s="4">
        <f t="shared" si="79"/>
        <v>-4290.3300000000017</v>
      </c>
      <c r="H1268" s="4" t="str">
        <v>Female</v>
      </c>
      <c r="I1268" s="4" t="str">
        <v>Master's</v>
      </c>
    </row>
    <row r="1269" spans="1:9" x14ac:dyDescent="0.25">
      <c r="A1269" s="4">
        <v>32</v>
      </c>
      <c r="B1269" s="4">
        <f t="shared" si="76"/>
        <v>1</v>
      </c>
      <c r="C1269" s="4">
        <f t="shared" si="77"/>
        <v>1</v>
      </c>
      <c r="D1269" s="4">
        <v>6</v>
      </c>
      <c r="E1269" s="4">
        <v>90000</v>
      </c>
      <c r="F1269" s="4">
        <f t="shared" si="78"/>
        <v>89373.25</v>
      </c>
      <c r="G1269" s="4">
        <f t="shared" si="79"/>
        <v>626.75</v>
      </c>
      <c r="H1269" s="4" t="str">
        <v>Male</v>
      </c>
      <c r="I1269" s="4" t="str">
        <v>Bachelor's</v>
      </c>
    </row>
    <row r="1270" spans="1:9" x14ac:dyDescent="0.25">
      <c r="A1270" s="4">
        <v>28</v>
      </c>
      <c r="B1270" s="4">
        <f t="shared" si="76"/>
        <v>2</v>
      </c>
      <c r="C1270" s="4">
        <f t="shared" si="77"/>
        <v>2</v>
      </c>
      <c r="D1270" s="4">
        <v>2</v>
      </c>
      <c r="E1270" s="4">
        <v>45000</v>
      </c>
      <c r="F1270" s="4">
        <f t="shared" si="78"/>
        <v>78466.37000000001</v>
      </c>
      <c r="G1270" s="4">
        <f t="shared" si="79"/>
        <v>-33466.37000000001</v>
      </c>
      <c r="H1270" s="4" t="str">
        <v>Female</v>
      </c>
      <c r="I1270" s="4" t="str">
        <v>Master's</v>
      </c>
    </row>
    <row r="1271" spans="1:9" x14ac:dyDescent="0.25">
      <c r="A1271" s="4">
        <v>34</v>
      </c>
      <c r="B1271" s="4">
        <f t="shared" si="76"/>
        <v>1</v>
      </c>
      <c r="C1271" s="4">
        <f t="shared" si="77"/>
        <v>1</v>
      </c>
      <c r="D1271" s="4">
        <v>6</v>
      </c>
      <c r="E1271" s="4">
        <v>85000</v>
      </c>
      <c r="F1271" s="4">
        <f t="shared" si="78"/>
        <v>88274.45</v>
      </c>
      <c r="G1271" s="4">
        <f t="shared" si="79"/>
        <v>-3274.4499999999971</v>
      </c>
      <c r="H1271" s="4" t="str">
        <v>Male</v>
      </c>
      <c r="I1271" s="4" t="str">
        <v>Bachelor's</v>
      </c>
    </row>
    <row r="1272" spans="1:9" x14ac:dyDescent="0.25">
      <c r="A1272" s="4">
        <v>31</v>
      </c>
      <c r="B1272" s="4">
        <f t="shared" si="76"/>
        <v>2</v>
      </c>
      <c r="C1272" s="4">
        <f t="shared" si="77"/>
        <v>2</v>
      </c>
      <c r="D1272" s="4">
        <v>4</v>
      </c>
      <c r="E1272" s="4">
        <v>62000</v>
      </c>
      <c r="F1272" s="4">
        <f t="shared" si="78"/>
        <v>88344.25</v>
      </c>
      <c r="G1272" s="4">
        <f t="shared" si="79"/>
        <v>-26344.25</v>
      </c>
      <c r="H1272" s="4" t="str">
        <v>Female</v>
      </c>
      <c r="I1272" s="4" t="str">
        <v>Master's</v>
      </c>
    </row>
    <row r="1273" spans="1:9" x14ac:dyDescent="0.25">
      <c r="A1273" s="4">
        <v>41</v>
      </c>
      <c r="B1273" s="4">
        <f t="shared" si="76"/>
        <v>1</v>
      </c>
      <c r="C1273" s="4">
        <f t="shared" si="77"/>
        <v>3</v>
      </c>
      <c r="D1273" s="4">
        <v>13</v>
      </c>
      <c r="E1273" s="4">
        <v>138000</v>
      </c>
      <c r="F1273" s="4">
        <f t="shared" si="78"/>
        <v>156137.01</v>
      </c>
      <c r="G1273" s="4">
        <f t="shared" si="79"/>
        <v>-18137.010000000009</v>
      </c>
      <c r="H1273" s="4" t="str">
        <v>Male</v>
      </c>
      <c r="I1273" s="4" t="str">
        <v>PhD</v>
      </c>
    </row>
    <row r="1274" spans="1:9" x14ac:dyDescent="0.25">
      <c r="A1274" s="4">
        <v>27</v>
      </c>
      <c r="B1274" s="4">
        <f t="shared" si="76"/>
        <v>2</v>
      </c>
      <c r="C1274" s="4">
        <f t="shared" si="77"/>
        <v>1</v>
      </c>
      <c r="D1274" s="4">
        <v>2</v>
      </c>
      <c r="E1274" s="4">
        <v>47000</v>
      </c>
      <c r="F1274" s="4">
        <f t="shared" si="78"/>
        <v>63332.23</v>
      </c>
      <c r="G1274" s="4">
        <f t="shared" si="79"/>
        <v>-16332.230000000003</v>
      </c>
      <c r="H1274" s="4" t="str">
        <v>Female</v>
      </c>
      <c r="I1274" s="4" t="str">
        <v>Bachelor's</v>
      </c>
    </row>
    <row r="1275" spans="1:9" x14ac:dyDescent="0.25">
      <c r="A1275" s="4">
        <v>25</v>
      </c>
      <c r="B1275" s="4">
        <f t="shared" si="76"/>
        <v>1</v>
      </c>
      <c r="C1275" s="4">
        <f t="shared" si="77"/>
        <v>0</v>
      </c>
      <c r="D1275" s="4">
        <v>1</v>
      </c>
      <c r="E1275" s="4">
        <v>26000</v>
      </c>
      <c r="F1275" s="4">
        <f t="shared" si="78"/>
        <v>48720.31</v>
      </c>
      <c r="G1275" s="4">
        <f t="shared" si="79"/>
        <v>-22720.309999999998</v>
      </c>
      <c r="H1275" s="4" t="str">
        <v>Male</v>
      </c>
      <c r="I1275" s="4" t="str">
        <v>High School</v>
      </c>
    </row>
    <row r="1276" spans="1:9" x14ac:dyDescent="0.25">
      <c r="A1276" s="4">
        <v>33</v>
      </c>
      <c r="B1276" s="4">
        <f t="shared" si="76"/>
        <v>2</v>
      </c>
      <c r="C1276" s="4">
        <f t="shared" si="77"/>
        <v>2</v>
      </c>
      <c r="D1276" s="4">
        <v>8</v>
      </c>
      <c r="E1276" s="4">
        <v>95000</v>
      </c>
      <c r="F1276" s="4">
        <f t="shared" si="78"/>
        <v>110297.60999999999</v>
      </c>
      <c r="G1276" s="4">
        <f t="shared" si="79"/>
        <v>-15297.609999999986</v>
      </c>
      <c r="H1276" s="4" t="str">
        <v>Female</v>
      </c>
      <c r="I1276" s="4" t="str">
        <v>Master's</v>
      </c>
    </row>
    <row r="1277" spans="1:9" x14ac:dyDescent="0.25">
      <c r="A1277" s="4">
        <v>45</v>
      </c>
      <c r="B1277" s="4">
        <f t="shared" si="76"/>
        <v>1</v>
      </c>
      <c r="C1277" s="4">
        <f t="shared" si="77"/>
        <v>1</v>
      </c>
      <c r="D1277" s="4">
        <v>19</v>
      </c>
      <c r="E1277" s="4">
        <v>174000</v>
      </c>
      <c r="F1277" s="4">
        <f t="shared" si="78"/>
        <v>157150.57</v>
      </c>
      <c r="G1277" s="4">
        <f t="shared" si="79"/>
        <v>16849.429999999993</v>
      </c>
      <c r="H1277" s="4" t="str">
        <v>Male</v>
      </c>
      <c r="I1277" s="4" t="str">
        <v>Bachelor's</v>
      </c>
    </row>
    <row r="1278" spans="1:9" x14ac:dyDescent="0.25">
      <c r="A1278" s="4">
        <v>28</v>
      </c>
      <c r="B1278" s="4">
        <f t="shared" si="76"/>
        <v>2</v>
      </c>
      <c r="C1278" s="4">
        <f t="shared" si="77"/>
        <v>1</v>
      </c>
      <c r="D1278" s="4">
        <v>2</v>
      </c>
      <c r="E1278" s="4">
        <v>41000</v>
      </c>
      <c r="F1278" s="4">
        <f t="shared" si="78"/>
        <v>62782.83</v>
      </c>
      <c r="G1278" s="4">
        <f t="shared" si="79"/>
        <v>-21782.83</v>
      </c>
      <c r="H1278" s="4" t="str">
        <v>Female</v>
      </c>
      <c r="I1278" s="4" t="str">
        <v>Bachelor's</v>
      </c>
    </row>
    <row r="1279" spans="1:9" x14ac:dyDescent="0.25">
      <c r="A1279" s="4">
        <v>42</v>
      </c>
      <c r="B1279" s="4">
        <f t="shared" si="76"/>
        <v>1</v>
      </c>
      <c r="C1279" s="4">
        <f t="shared" si="77"/>
        <v>3</v>
      </c>
      <c r="D1279" s="4">
        <v>16</v>
      </c>
      <c r="E1279" s="4">
        <v>162000</v>
      </c>
      <c r="F1279" s="4">
        <f t="shared" si="78"/>
        <v>172876.72999999998</v>
      </c>
      <c r="G1279" s="4">
        <f t="shared" si="79"/>
        <v>-10876.729999999981</v>
      </c>
      <c r="H1279" s="4" t="str">
        <v>Male</v>
      </c>
      <c r="I1279" s="4" t="str">
        <v>PhD</v>
      </c>
    </row>
    <row r="1280" spans="1:9" x14ac:dyDescent="0.25">
      <c r="A1280" s="4">
        <v>34</v>
      </c>
      <c r="B1280" s="4">
        <f t="shared" si="76"/>
        <v>2</v>
      </c>
      <c r="C1280" s="4">
        <f t="shared" si="77"/>
        <v>1</v>
      </c>
      <c r="D1280" s="4">
        <v>9</v>
      </c>
      <c r="E1280" s="4">
        <v>99000</v>
      </c>
      <c r="F1280" s="4">
        <f t="shared" si="78"/>
        <v>99827.709999999992</v>
      </c>
      <c r="G1280" s="4">
        <f t="shared" si="79"/>
        <v>-827.70999999999185</v>
      </c>
      <c r="H1280" s="4" t="str">
        <v>Female</v>
      </c>
      <c r="I1280" s="4" t="str">
        <v>Bachelor's</v>
      </c>
    </row>
    <row r="1281" spans="1:9" x14ac:dyDescent="0.25">
      <c r="A1281" s="4">
        <v>23</v>
      </c>
      <c r="B1281" s="4">
        <f t="shared" si="76"/>
        <v>1</v>
      </c>
      <c r="C1281" s="4">
        <f t="shared" si="77"/>
        <v>0</v>
      </c>
      <c r="D1281" s="4">
        <v>1</v>
      </c>
      <c r="E1281" s="4">
        <v>26000</v>
      </c>
      <c r="F1281" s="4">
        <f t="shared" si="78"/>
        <v>49819.11</v>
      </c>
      <c r="G1281" s="4">
        <f t="shared" si="79"/>
        <v>-23819.11</v>
      </c>
      <c r="H1281" s="4" t="str">
        <v>Male</v>
      </c>
      <c r="I1281" s="4" t="str">
        <v>High School</v>
      </c>
    </row>
    <row r="1282" spans="1:9" x14ac:dyDescent="0.25">
      <c r="A1282" s="4">
        <v>36</v>
      </c>
      <c r="B1282" s="4">
        <f t="shared" ref="B1282:B1345" si="80">IF(H1282 = "Male", 1, IF(H1282 = "Female", 2, IF(H1282 = "Other", 3)))</f>
        <v>2</v>
      </c>
      <c r="C1282" s="4">
        <f t="shared" ref="C1282:C1345" si="81">IF(I1282 = "High School", 0, IF(I1282 = "Bachelor's", 1, IF(I1282 = "Master's", 2, IF(I1282 = "PhD", 3))))</f>
        <v>2</v>
      </c>
      <c r="D1282" s="4">
        <v>11</v>
      </c>
      <c r="E1282" s="4">
        <v>117000</v>
      </c>
      <c r="F1282" s="4">
        <f t="shared" si="78"/>
        <v>125938.53</v>
      </c>
      <c r="G1282" s="4">
        <f t="shared" si="79"/>
        <v>-8938.5299999999988</v>
      </c>
      <c r="H1282" s="4" t="str">
        <v>Female</v>
      </c>
      <c r="I1282" s="4" t="str">
        <v>Master's</v>
      </c>
    </row>
    <row r="1283" spans="1:9" x14ac:dyDescent="0.25">
      <c r="A1283" s="4">
        <v>30</v>
      </c>
      <c r="B1283" s="4">
        <f t="shared" si="80"/>
        <v>1</v>
      </c>
      <c r="C1283" s="4">
        <f t="shared" si="81"/>
        <v>1</v>
      </c>
      <c r="D1283" s="4">
        <v>5</v>
      </c>
      <c r="E1283" s="4">
        <v>75000</v>
      </c>
      <c r="F1283" s="4">
        <f t="shared" ref="F1283:F1346" si="82">62428.13 + (-549.4*A1283) + (-5735.86*B1283) + (15683.54*C1283) + (5763.04*D1283)</f>
        <v>84709.01</v>
      </c>
      <c r="G1283" s="4">
        <f t="shared" ref="G1283:G1346" si="83">E1283-F1283</f>
        <v>-9709.0099999999948</v>
      </c>
      <c r="H1283" s="4" t="str">
        <v>Male</v>
      </c>
      <c r="I1283" s="4" t="str">
        <v>Bachelor's</v>
      </c>
    </row>
    <row r="1284" spans="1:9" x14ac:dyDescent="0.25">
      <c r="A1284" s="4">
        <v>50</v>
      </c>
      <c r="B1284" s="4">
        <f t="shared" si="80"/>
        <v>1</v>
      </c>
      <c r="C1284" s="4">
        <f t="shared" si="81"/>
        <v>3</v>
      </c>
      <c r="D1284" s="4">
        <v>23</v>
      </c>
      <c r="E1284" s="4">
        <v>225000</v>
      </c>
      <c r="F1284" s="4">
        <f t="shared" si="82"/>
        <v>208822.81</v>
      </c>
      <c r="G1284" s="4">
        <f t="shared" si="83"/>
        <v>16177.190000000002</v>
      </c>
      <c r="H1284" s="4" t="str">
        <v>Male</v>
      </c>
      <c r="I1284" s="4" t="str">
        <v>PhD</v>
      </c>
    </row>
    <row r="1285" spans="1:9" x14ac:dyDescent="0.25">
      <c r="A1285" s="4">
        <v>27</v>
      </c>
      <c r="B1285" s="4">
        <f t="shared" si="80"/>
        <v>2</v>
      </c>
      <c r="C1285" s="4">
        <f t="shared" si="81"/>
        <v>1</v>
      </c>
      <c r="D1285" s="4">
        <v>2</v>
      </c>
      <c r="E1285" s="4">
        <v>36000</v>
      </c>
      <c r="F1285" s="4">
        <f t="shared" si="82"/>
        <v>63332.23</v>
      </c>
      <c r="G1285" s="4">
        <f t="shared" si="83"/>
        <v>-27332.230000000003</v>
      </c>
      <c r="H1285" s="4" t="str">
        <v>Female</v>
      </c>
      <c r="I1285" s="4" t="str">
        <v>Bachelor's</v>
      </c>
    </row>
    <row r="1286" spans="1:9" x14ac:dyDescent="0.25">
      <c r="A1286" s="4">
        <v>43</v>
      </c>
      <c r="B1286" s="4">
        <f t="shared" si="80"/>
        <v>2</v>
      </c>
      <c r="C1286" s="4">
        <f t="shared" si="81"/>
        <v>2</v>
      </c>
      <c r="D1286" s="4">
        <v>14</v>
      </c>
      <c r="E1286" s="4">
        <v>146000</v>
      </c>
      <c r="F1286" s="4">
        <f t="shared" si="82"/>
        <v>139381.84999999998</v>
      </c>
      <c r="G1286" s="4">
        <f t="shared" si="83"/>
        <v>6618.1500000000233</v>
      </c>
      <c r="H1286" s="4" t="str">
        <v>Female</v>
      </c>
      <c r="I1286" s="4" t="str">
        <v>Master's</v>
      </c>
    </row>
    <row r="1287" spans="1:9" x14ac:dyDescent="0.25">
      <c r="A1287" s="4">
        <v>37</v>
      </c>
      <c r="B1287" s="4">
        <f t="shared" si="80"/>
        <v>1</v>
      </c>
      <c r="C1287" s="4">
        <f t="shared" si="81"/>
        <v>1</v>
      </c>
      <c r="D1287" s="4">
        <v>10</v>
      </c>
      <c r="E1287" s="4">
        <v>113000</v>
      </c>
      <c r="F1287" s="4">
        <f t="shared" si="82"/>
        <v>109678.41</v>
      </c>
      <c r="G1287" s="4">
        <f t="shared" si="83"/>
        <v>3321.5899999999965</v>
      </c>
      <c r="H1287" s="4" t="str">
        <v>Male</v>
      </c>
      <c r="I1287" s="4" t="str">
        <v>Bachelor's</v>
      </c>
    </row>
    <row r="1288" spans="1:9" x14ac:dyDescent="0.25">
      <c r="A1288" s="4">
        <v>29</v>
      </c>
      <c r="B1288" s="4">
        <f t="shared" si="80"/>
        <v>2</v>
      </c>
      <c r="C1288" s="4">
        <f t="shared" si="81"/>
        <v>0</v>
      </c>
      <c r="D1288" s="4">
        <v>1</v>
      </c>
      <c r="E1288" s="4">
        <v>26000</v>
      </c>
      <c r="F1288" s="4">
        <f t="shared" si="82"/>
        <v>40786.85</v>
      </c>
      <c r="G1288" s="4">
        <f t="shared" si="83"/>
        <v>-14786.849999999999</v>
      </c>
      <c r="H1288" s="4" t="str">
        <v>Female</v>
      </c>
      <c r="I1288" s="4" t="str">
        <v>High School</v>
      </c>
    </row>
    <row r="1289" spans="1:9" x14ac:dyDescent="0.25">
      <c r="A1289" s="4">
        <v>44</v>
      </c>
      <c r="B1289" s="4">
        <f t="shared" si="80"/>
        <v>1</v>
      </c>
      <c r="C1289" s="4">
        <f t="shared" si="81"/>
        <v>3</v>
      </c>
      <c r="D1289" s="4">
        <v>17</v>
      </c>
      <c r="E1289" s="4">
        <v>168000</v>
      </c>
      <c r="F1289" s="4">
        <f t="shared" si="82"/>
        <v>177540.97</v>
      </c>
      <c r="G1289" s="4">
        <f t="shared" si="83"/>
        <v>-9540.9700000000012</v>
      </c>
      <c r="H1289" s="4" t="str">
        <v>Male</v>
      </c>
      <c r="I1289" s="4" t="str">
        <v>PhD</v>
      </c>
    </row>
    <row r="1290" spans="1:9" x14ac:dyDescent="0.25">
      <c r="A1290" s="4">
        <v>30</v>
      </c>
      <c r="B1290" s="4">
        <f t="shared" si="80"/>
        <v>1</v>
      </c>
      <c r="C1290" s="4">
        <f t="shared" si="81"/>
        <v>1</v>
      </c>
      <c r="D1290" s="4">
        <v>6</v>
      </c>
      <c r="E1290" s="4">
        <v>85000</v>
      </c>
      <c r="F1290" s="4">
        <f t="shared" si="82"/>
        <v>90472.049999999988</v>
      </c>
      <c r="G1290" s="4">
        <f t="shared" si="83"/>
        <v>-5472.0499999999884</v>
      </c>
      <c r="H1290" s="4" t="str">
        <v>Male</v>
      </c>
      <c r="I1290" s="4" t="str">
        <v>Bachelor's</v>
      </c>
    </row>
    <row r="1291" spans="1:9" x14ac:dyDescent="0.25">
      <c r="A1291" s="4">
        <v>40</v>
      </c>
      <c r="B1291" s="4">
        <f t="shared" si="80"/>
        <v>2</v>
      </c>
      <c r="C1291" s="4">
        <f t="shared" si="81"/>
        <v>2</v>
      </c>
      <c r="D1291" s="4">
        <v>12</v>
      </c>
      <c r="E1291" s="4">
        <v>122000</v>
      </c>
      <c r="F1291" s="4">
        <f t="shared" si="82"/>
        <v>129503.97</v>
      </c>
      <c r="G1291" s="4">
        <f t="shared" si="83"/>
        <v>-7503.9700000000012</v>
      </c>
      <c r="H1291" s="4" t="str">
        <v>Female</v>
      </c>
      <c r="I1291" s="4" t="str">
        <v>Master's</v>
      </c>
    </row>
    <row r="1292" spans="1:9" x14ac:dyDescent="0.25">
      <c r="A1292" s="4">
        <v>33</v>
      </c>
      <c r="B1292" s="4">
        <f t="shared" si="80"/>
        <v>1</v>
      </c>
      <c r="C1292" s="4">
        <f t="shared" si="81"/>
        <v>1</v>
      </c>
      <c r="D1292" s="4">
        <v>7</v>
      </c>
      <c r="E1292" s="4">
        <v>96000</v>
      </c>
      <c r="F1292" s="4">
        <f t="shared" si="82"/>
        <v>94586.889999999985</v>
      </c>
      <c r="G1292" s="4">
        <f t="shared" si="83"/>
        <v>1413.1100000000151</v>
      </c>
      <c r="H1292" s="4" t="str">
        <v>Male</v>
      </c>
      <c r="I1292" s="4" t="str">
        <v>Bachelor's</v>
      </c>
    </row>
    <row r="1293" spans="1:9" x14ac:dyDescent="0.25">
      <c r="A1293" s="4">
        <v>29</v>
      </c>
      <c r="B1293" s="4">
        <f t="shared" si="80"/>
        <v>2</v>
      </c>
      <c r="C1293" s="4">
        <f t="shared" si="81"/>
        <v>2</v>
      </c>
      <c r="D1293" s="4">
        <v>3</v>
      </c>
      <c r="E1293" s="4">
        <v>49000</v>
      </c>
      <c r="F1293" s="4">
        <f t="shared" si="82"/>
        <v>83680.009999999995</v>
      </c>
      <c r="G1293" s="4">
        <f t="shared" si="83"/>
        <v>-34680.009999999995</v>
      </c>
      <c r="H1293" s="4" t="str">
        <v>Female</v>
      </c>
      <c r="I1293" s="4" t="str">
        <v>Master's</v>
      </c>
    </row>
    <row r="1294" spans="1:9" x14ac:dyDescent="0.25">
      <c r="A1294" s="4">
        <v>43</v>
      </c>
      <c r="B1294" s="4">
        <f t="shared" si="80"/>
        <v>1</v>
      </c>
      <c r="C1294" s="4">
        <f t="shared" si="81"/>
        <v>3</v>
      </c>
      <c r="D1294" s="4">
        <v>16</v>
      </c>
      <c r="E1294" s="4">
        <v>162000</v>
      </c>
      <c r="F1294" s="4">
        <f t="shared" si="82"/>
        <v>172327.33000000002</v>
      </c>
      <c r="G1294" s="4">
        <f t="shared" si="83"/>
        <v>-10327.330000000016</v>
      </c>
      <c r="H1294" s="4" t="str">
        <v>Male</v>
      </c>
      <c r="I1294" s="4" t="str">
        <v>PhD</v>
      </c>
    </row>
    <row r="1295" spans="1:9" x14ac:dyDescent="0.25">
      <c r="A1295" s="4">
        <v>32</v>
      </c>
      <c r="B1295" s="4">
        <f t="shared" si="80"/>
        <v>2</v>
      </c>
      <c r="C1295" s="4">
        <f t="shared" si="81"/>
        <v>2</v>
      </c>
      <c r="D1295" s="4">
        <v>8</v>
      </c>
      <c r="E1295" s="4">
        <v>95000</v>
      </c>
      <c r="F1295" s="4">
        <f t="shared" si="82"/>
        <v>110847.01000000001</v>
      </c>
      <c r="G1295" s="4">
        <f t="shared" si="83"/>
        <v>-15847.010000000009</v>
      </c>
      <c r="H1295" s="4" t="str">
        <v>Female</v>
      </c>
      <c r="I1295" s="4" t="str">
        <v>Master's</v>
      </c>
    </row>
    <row r="1296" spans="1:9" x14ac:dyDescent="0.25">
      <c r="A1296" s="4">
        <v>24</v>
      </c>
      <c r="B1296" s="4">
        <f t="shared" si="80"/>
        <v>1</v>
      </c>
      <c r="C1296" s="4">
        <f t="shared" si="81"/>
        <v>0</v>
      </c>
      <c r="D1296" s="4">
        <v>1</v>
      </c>
      <c r="E1296" s="4">
        <v>26000</v>
      </c>
      <c r="F1296" s="4">
        <f t="shared" si="82"/>
        <v>49269.71</v>
      </c>
      <c r="G1296" s="4">
        <f t="shared" si="83"/>
        <v>-23269.71</v>
      </c>
      <c r="H1296" s="4" t="str">
        <v>Male</v>
      </c>
      <c r="I1296" s="4" t="str">
        <v>High School</v>
      </c>
    </row>
    <row r="1297" spans="1:9" x14ac:dyDescent="0.25">
      <c r="A1297" s="4">
        <v>31</v>
      </c>
      <c r="B1297" s="4">
        <f t="shared" si="80"/>
        <v>2</v>
      </c>
      <c r="C1297" s="4">
        <f t="shared" si="81"/>
        <v>2</v>
      </c>
      <c r="D1297" s="4">
        <v>5</v>
      </c>
      <c r="E1297" s="4">
        <v>68000</v>
      </c>
      <c r="F1297" s="4">
        <f t="shared" si="82"/>
        <v>94107.29</v>
      </c>
      <c r="G1297" s="4">
        <f t="shared" si="83"/>
        <v>-26107.289999999994</v>
      </c>
      <c r="H1297" s="4" t="str">
        <v>Female</v>
      </c>
      <c r="I1297" s="4" t="str">
        <v>Master's</v>
      </c>
    </row>
    <row r="1298" spans="1:9" x14ac:dyDescent="0.25">
      <c r="A1298" s="4">
        <v>39</v>
      </c>
      <c r="B1298" s="4">
        <f t="shared" si="80"/>
        <v>1</v>
      </c>
      <c r="C1298" s="4">
        <f t="shared" si="81"/>
        <v>1</v>
      </c>
      <c r="D1298" s="4">
        <v>13</v>
      </c>
      <c r="E1298" s="4">
        <v>127000</v>
      </c>
      <c r="F1298" s="4">
        <f t="shared" si="82"/>
        <v>125868.73000000001</v>
      </c>
      <c r="G1298" s="4">
        <f t="shared" si="83"/>
        <v>1131.2699999999895</v>
      </c>
      <c r="H1298" s="4" t="str">
        <v>Male</v>
      </c>
      <c r="I1298" s="4" t="str">
        <v>Bachelor's</v>
      </c>
    </row>
    <row r="1299" spans="1:9" x14ac:dyDescent="0.25">
      <c r="A1299" s="4">
        <v>25</v>
      </c>
      <c r="B1299" s="4">
        <f t="shared" si="80"/>
        <v>2</v>
      </c>
      <c r="C1299" s="4">
        <f t="shared" si="81"/>
        <v>1</v>
      </c>
      <c r="D1299" s="4">
        <v>2</v>
      </c>
      <c r="E1299" s="4">
        <v>47000</v>
      </c>
      <c r="F1299" s="4">
        <f t="shared" si="82"/>
        <v>64431.03</v>
      </c>
      <c r="G1299" s="4">
        <f t="shared" si="83"/>
        <v>-17431.03</v>
      </c>
      <c r="H1299" s="4" t="str">
        <v>Female</v>
      </c>
      <c r="I1299" s="4" t="str">
        <v>Bachelor's</v>
      </c>
    </row>
    <row r="1300" spans="1:9" x14ac:dyDescent="0.25">
      <c r="A1300" s="4">
        <v>41</v>
      </c>
      <c r="B1300" s="4">
        <f t="shared" si="80"/>
        <v>1</v>
      </c>
      <c r="C1300" s="4">
        <f t="shared" si="81"/>
        <v>3</v>
      </c>
      <c r="D1300" s="4">
        <v>15</v>
      </c>
      <c r="E1300" s="4">
        <v>155000</v>
      </c>
      <c r="F1300" s="4">
        <f t="shared" si="82"/>
        <v>167663.09</v>
      </c>
      <c r="G1300" s="4">
        <f t="shared" si="83"/>
        <v>-12663.089999999997</v>
      </c>
      <c r="H1300" s="4" t="str">
        <v>Male</v>
      </c>
      <c r="I1300" s="4" t="str">
        <v>PhD</v>
      </c>
    </row>
    <row r="1301" spans="1:9" x14ac:dyDescent="0.25">
      <c r="A1301" s="4">
        <v>35</v>
      </c>
      <c r="B1301" s="4">
        <f t="shared" si="80"/>
        <v>2</v>
      </c>
      <c r="C1301" s="4">
        <f t="shared" si="81"/>
        <v>1</v>
      </c>
      <c r="D1301" s="4">
        <v>8</v>
      </c>
      <c r="E1301" s="4">
        <v>92000</v>
      </c>
      <c r="F1301" s="4">
        <f t="shared" si="82"/>
        <v>93515.26999999999</v>
      </c>
      <c r="G1301" s="4">
        <f t="shared" si="83"/>
        <v>-1515.2699999999895</v>
      </c>
      <c r="H1301" s="4" t="str">
        <v>Female</v>
      </c>
      <c r="I1301" s="4" t="str">
        <v>Bachelor's</v>
      </c>
    </row>
    <row r="1302" spans="1:9" x14ac:dyDescent="0.25">
      <c r="A1302" s="4">
        <v>26</v>
      </c>
      <c r="B1302" s="4">
        <f t="shared" si="80"/>
        <v>1</v>
      </c>
      <c r="C1302" s="4">
        <f t="shared" si="81"/>
        <v>0</v>
      </c>
      <c r="D1302" s="4">
        <v>1</v>
      </c>
      <c r="E1302" s="4">
        <v>26000</v>
      </c>
      <c r="F1302" s="4">
        <f t="shared" si="82"/>
        <v>48170.909999999996</v>
      </c>
      <c r="G1302" s="4">
        <f t="shared" si="83"/>
        <v>-22170.909999999996</v>
      </c>
      <c r="H1302" s="4" t="str">
        <v>Male</v>
      </c>
      <c r="I1302" s="4" t="str">
        <v>High School</v>
      </c>
    </row>
    <row r="1303" spans="1:9" x14ac:dyDescent="0.25">
      <c r="A1303" s="4">
        <v>37</v>
      </c>
      <c r="B1303" s="4">
        <f t="shared" si="80"/>
        <v>2</v>
      </c>
      <c r="C1303" s="4">
        <f t="shared" si="81"/>
        <v>2</v>
      </c>
      <c r="D1303" s="4">
        <v>12</v>
      </c>
      <c r="E1303" s="4">
        <v>125000</v>
      </c>
      <c r="F1303" s="4">
        <f t="shared" si="82"/>
        <v>131152.16999999998</v>
      </c>
      <c r="G1303" s="4">
        <f t="shared" si="83"/>
        <v>-6152.1699999999837</v>
      </c>
      <c r="H1303" s="4" t="str">
        <v>Female</v>
      </c>
      <c r="I1303" s="4" t="str">
        <v>Master's</v>
      </c>
    </row>
    <row r="1304" spans="1:9" x14ac:dyDescent="0.25">
      <c r="A1304" s="4">
        <v>29</v>
      </c>
      <c r="B1304" s="4">
        <f t="shared" si="80"/>
        <v>1</v>
      </c>
      <c r="C1304" s="4">
        <f t="shared" si="81"/>
        <v>1</v>
      </c>
      <c r="D1304" s="4">
        <v>4</v>
      </c>
      <c r="E1304" s="4">
        <v>71000</v>
      </c>
      <c r="F1304" s="4">
        <f t="shared" si="82"/>
        <v>79495.37</v>
      </c>
      <c r="G1304" s="4">
        <f t="shared" si="83"/>
        <v>-8495.3699999999953</v>
      </c>
      <c r="H1304" s="4" t="str">
        <v>Male</v>
      </c>
      <c r="I1304" s="4" t="str">
        <v>Bachelor's</v>
      </c>
    </row>
    <row r="1305" spans="1:9" x14ac:dyDescent="0.25">
      <c r="A1305" s="4">
        <v>51</v>
      </c>
      <c r="B1305" s="4">
        <f t="shared" si="80"/>
        <v>1</v>
      </c>
      <c r="C1305" s="4">
        <f t="shared" si="81"/>
        <v>3</v>
      </c>
      <c r="D1305" s="4">
        <v>24</v>
      </c>
      <c r="E1305" s="4">
        <v>240000</v>
      </c>
      <c r="F1305" s="4">
        <f t="shared" si="82"/>
        <v>214036.44999999998</v>
      </c>
      <c r="G1305" s="4">
        <f t="shared" si="83"/>
        <v>25963.550000000017</v>
      </c>
      <c r="H1305" s="4" t="str">
        <v>Male</v>
      </c>
      <c r="I1305" s="4" t="str">
        <v>PhD</v>
      </c>
    </row>
    <row r="1306" spans="1:9" x14ac:dyDescent="0.25">
      <c r="A1306" s="4">
        <v>28</v>
      </c>
      <c r="B1306" s="4">
        <f t="shared" si="80"/>
        <v>2</v>
      </c>
      <c r="C1306" s="4">
        <f t="shared" si="81"/>
        <v>1</v>
      </c>
      <c r="D1306" s="4">
        <v>2</v>
      </c>
      <c r="E1306" s="4">
        <v>36000</v>
      </c>
      <c r="F1306" s="4">
        <f t="shared" si="82"/>
        <v>62782.83</v>
      </c>
      <c r="G1306" s="4">
        <f t="shared" si="83"/>
        <v>-26782.83</v>
      </c>
      <c r="H1306" s="4" t="str">
        <v>Female</v>
      </c>
      <c r="I1306" s="4" t="str">
        <v>Bachelor's</v>
      </c>
    </row>
    <row r="1307" spans="1:9" x14ac:dyDescent="0.25">
      <c r="A1307" s="4">
        <v>44</v>
      </c>
      <c r="B1307" s="4">
        <f t="shared" si="80"/>
        <v>2</v>
      </c>
      <c r="C1307" s="4">
        <f t="shared" si="81"/>
        <v>2</v>
      </c>
      <c r="D1307" s="4">
        <v>15</v>
      </c>
      <c r="E1307" s="4">
        <v>152000</v>
      </c>
      <c r="F1307" s="4">
        <f t="shared" si="82"/>
        <v>144595.49</v>
      </c>
      <c r="G1307" s="4">
        <f t="shared" si="83"/>
        <v>7404.5100000000093</v>
      </c>
      <c r="H1307" s="4" t="str">
        <v>Female</v>
      </c>
      <c r="I1307" s="4" t="str">
        <v>Master's</v>
      </c>
    </row>
    <row r="1308" spans="1:9" x14ac:dyDescent="0.25">
      <c r="A1308" s="4">
        <v>38</v>
      </c>
      <c r="B1308" s="4">
        <f t="shared" si="80"/>
        <v>1</v>
      </c>
      <c r="C1308" s="4">
        <f t="shared" si="81"/>
        <v>1</v>
      </c>
      <c r="D1308" s="4">
        <v>11</v>
      </c>
      <c r="E1308" s="4">
        <v>119000</v>
      </c>
      <c r="F1308" s="4">
        <f t="shared" si="82"/>
        <v>114892.04999999999</v>
      </c>
      <c r="G1308" s="4">
        <f t="shared" si="83"/>
        <v>4107.9500000000116</v>
      </c>
      <c r="H1308" s="4" t="str">
        <v>Male</v>
      </c>
      <c r="I1308" s="4" t="str">
        <v>Bachelor's</v>
      </c>
    </row>
    <row r="1309" spans="1:9" x14ac:dyDescent="0.25">
      <c r="A1309" s="4">
        <v>30</v>
      </c>
      <c r="B1309" s="4">
        <f t="shared" si="80"/>
        <v>2</v>
      </c>
      <c r="C1309" s="4">
        <f t="shared" si="81"/>
        <v>0</v>
      </c>
      <c r="D1309" s="4">
        <v>1</v>
      </c>
      <c r="E1309" s="4">
        <v>26000</v>
      </c>
      <c r="F1309" s="4">
        <f t="shared" si="82"/>
        <v>40237.449999999997</v>
      </c>
      <c r="G1309" s="4">
        <f t="shared" si="83"/>
        <v>-14237.449999999997</v>
      </c>
      <c r="H1309" s="4" t="str">
        <v>Female</v>
      </c>
      <c r="I1309" s="4" t="str">
        <v>High School</v>
      </c>
    </row>
    <row r="1310" spans="1:9" x14ac:dyDescent="0.25">
      <c r="A1310" s="4">
        <v>45</v>
      </c>
      <c r="B1310" s="4">
        <f t="shared" si="80"/>
        <v>1</v>
      </c>
      <c r="C1310" s="4">
        <f t="shared" si="81"/>
        <v>3</v>
      </c>
      <c r="D1310" s="4">
        <v>19</v>
      </c>
      <c r="E1310" s="4">
        <v>190000</v>
      </c>
      <c r="F1310" s="4">
        <f t="shared" si="82"/>
        <v>188517.65</v>
      </c>
      <c r="G1310" s="4">
        <f t="shared" si="83"/>
        <v>1482.3500000000058</v>
      </c>
      <c r="H1310" s="4" t="str">
        <v>Male</v>
      </c>
      <c r="I1310" s="4" t="str">
        <v>PhD</v>
      </c>
    </row>
    <row r="1311" spans="1:9" x14ac:dyDescent="0.25">
      <c r="A1311" s="4">
        <v>31</v>
      </c>
      <c r="B1311" s="4">
        <f t="shared" si="80"/>
        <v>1</v>
      </c>
      <c r="C1311" s="4">
        <f t="shared" si="81"/>
        <v>1</v>
      </c>
      <c r="D1311" s="4">
        <v>6</v>
      </c>
      <c r="E1311" s="4">
        <v>85000</v>
      </c>
      <c r="F1311" s="4">
        <f t="shared" si="82"/>
        <v>89922.65</v>
      </c>
      <c r="G1311" s="4">
        <f t="shared" si="83"/>
        <v>-4922.6499999999942</v>
      </c>
      <c r="H1311" s="4" t="str">
        <v>Male</v>
      </c>
      <c r="I1311" s="4" t="str">
        <v>Bachelor's</v>
      </c>
    </row>
    <row r="1312" spans="1:9" x14ac:dyDescent="0.25">
      <c r="A1312" s="4">
        <v>41</v>
      </c>
      <c r="B1312" s="4">
        <f t="shared" si="80"/>
        <v>2</v>
      </c>
      <c r="C1312" s="4">
        <f t="shared" si="81"/>
        <v>2</v>
      </c>
      <c r="D1312" s="4">
        <v>13</v>
      </c>
      <c r="E1312" s="4">
        <v>131000</v>
      </c>
      <c r="F1312" s="4">
        <f t="shared" si="82"/>
        <v>134717.60999999999</v>
      </c>
      <c r="G1312" s="4">
        <f t="shared" si="83"/>
        <v>-3717.609999999986</v>
      </c>
      <c r="H1312" s="4" t="str">
        <v>Female</v>
      </c>
      <c r="I1312" s="4" t="str">
        <v>Master's</v>
      </c>
    </row>
    <row r="1313" spans="1:9" x14ac:dyDescent="0.25">
      <c r="A1313" s="4">
        <v>34</v>
      </c>
      <c r="B1313" s="4">
        <f t="shared" si="80"/>
        <v>1</v>
      </c>
      <c r="C1313" s="4">
        <f t="shared" si="81"/>
        <v>1</v>
      </c>
      <c r="D1313" s="4">
        <v>8</v>
      </c>
      <c r="E1313" s="4">
        <v>101000</v>
      </c>
      <c r="F1313" s="4">
        <f t="shared" si="82"/>
        <v>99800.53</v>
      </c>
      <c r="G1313" s="4">
        <f t="shared" si="83"/>
        <v>1199.4700000000012</v>
      </c>
      <c r="H1313" s="4" t="str">
        <v>Male</v>
      </c>
      <c r="I1313" s="4" t="str">
        <v>Bachelor's</v>
      </c>
    </row>
    <row r="1314" spans="1:9" x14ac:dyDescent="0.25">
      <c r="A1314" s="4">
        <v>30</v>
      </c>
      <c r="B1314" s="4">
        <f t="shared" si="80"/>
        <v>2</v>
      </c>
      <c r="C1314" s="4">
        <f t="shared" si="81"/>
        <v>2</v>
      </c>
      <c r="D1314" s="4">
        <v>3</v>
      </c>
      <c r="E1314" s="4">
        <v>49000</v>
      </c>
      <c r="F1314" s="4">
        <f t="shared" si="82"/>
        <v>83130.609999999986</v>
      </c>
      <c r="G1314" s="4">
        <f t="shared" si="83"/>
        <v>-34130.609999999986</v>
      </c>
      <c r="H1314" s="4" t="str">
        <v>Female</v>
      </c>
      <c r="I1314" s="4" t="str">
        <v>Master's</v>
      </c>
    </row>
    <row r="1315" spans="1:9" x14ac:dyDescent="0.25">
      <c r="A1315" s="4">
        <v>44</v>
      </c>
      <c r="B1315" s="4">
        <f t="shared" si="80"/>
        <v>1</v>
      </c>
      <c r="C1315" s="4">
        <f t="shared" si="81"/>
        <v>3</v>
      </c>
      <c r="D1315" s="4">
        <v>18</v>
      </c>
      <c r="E1315" s="4">
        <v>182000</v>
      </c>
      <c r="F1315" s="4">
        <f t="shared" si="82"/>
        <v>183304.01</v>
      </c>
      <c r="G1315" s="4">
        <f t="shared" si="83"/>
        <v>-1304.0100000000093</v>
      </c>
      <c r="H1315" s="4" t="str">
        <v>Male</v>
      </c>
      <c r="I1315" s="4" t="str">
        <v>PhD</v>
      </c>
    </row>
    <row r="1316" spans="1:9" x14ac:dyDescent="0.25">
      <c r="A1316" s="4">
        <v>27</v>
      </c>
      <c r="B1316" s="4">
        <f t="shared" si="80"/>
        <v>1</v>
      </c>
      <c r="C1316" s="4">
        <f t="shared" si="81"/>
        <v>1</v>
      </c>
      <c r="D1316" s="4">
        <v>3</v>
      </c>
      <c r="E1316" s="4">
        <v>62000</v>
      </c>
      <c r="F1316" s="4">
        <f t="shared" si="82"/>
        <v>74831.13</v>
      </c>
      <c r="G1316" s="4">
        <f t="shared" si="83"/>
        <v>-12831.130000000005</v>
      </c>
      <c r="H1316" s="4" t="str">
        <v>Male</v>
      </c>
      <c r="I1316" s="4" t="str">
        <v>Bachelor's</v>
      </c>
    </row>
    <row r="1317" spans="1:9" x14ac:dyDescent="0.25">
      <c r="A1317" s="4">
        <v>42</v>
      </c>
      <c r="B1317" s="4">
        <f t="shared" si="80"/>
        <v>2</v>
      </c>
      <c r="C1317" s="4">
        <f t="shared" si="81"/>
        <v>2</v>
      </c>
      <c r="D1317" s="4">
        <v>16</v>
      </c>
      <c r="E1317" s="4">
        <v>137000</v>
      </c>
      <c r="F1317" s="4">
        <f t="shared" si="82"/>
        <v>151457.33000000002</v>
      </c>
      <c r="G1317" s="4">
        <f t="shared" si="83"/>
        <v>-14457.330000000016</v>
      </c>
      <c r="H1317" s="4" t="str">
        <v>Female</v>
      </c>
      <c r="I1317" s="4" t="str">
        <v>Master's</v>
      </c>
    </row>
    <row r="1318" spans="1:9" x14ac:dyDescent="0.25">
      <c r="A1318" s="4">
        <v>35</v>
      </c>
      <c r="B1318" s="4">
        <f t="shared" si="80"/>
        <v>1</v>
      </c>
      <c r="C1318" s="4">
        <f t="shared" si="81"/>
        <v>3</v>
      </c>
      <c r="D1318" s="4">
        <v>9</v>
      </c>
      <c r="E1318" s="4">
        <v>112000</v>
      </c>
      <c r="F1318" s="4">
        <f t="shared" si="82"/>
        <v>136381.25</v>
      </c>
      <c r="G1318" s="4">
        <f t="shared" si="83"/>
        <v>-24381.25</v>
      </c>
      <c r="H1318" s="4" t="str">
        <v>Male</v>
      </c>
      <c r="I1318" s="4" t="str">
        <v>PhD</v>
      </c>
    </row>
    <row r="1319" spans="1:9" x14ac:dyDescent="0.25">
      <c r="A1319" s="4">
        <v>33</v>
      </c>
      <c r="B1319" s="4">
        <f t="shared" si="80"/>
        <v>1</v>
      </c>
      <c r="C1319" s="4">
        <f t="shared" si="81"/>
        <v>0</v>
      </c>
      <c r="D1319" s="4">
        <v>1</v>
      </c>
      <c r="E1319" s="4">
        <v>25000</v>
      </c>
      <c r="F1319" s="4">
        <f t="shared" si="82"/>
        <v>44325.109999999993</v>
      </c>
      <c r="G1319" s="4">
        <f t="shared" si="83"/>
        <v>-19325.109999999993</v>
      </c>
      <c r="H1319" s="4" t="str">
        <v>Male</v>
      </c>
      <c r="I1319" s="4" t="str">
        <v>High School</v>
      </c>
    </row>
    <row r="1320" spans="1:9" x14ac:dyDescent="0.25">
      <c r="A1320" s="4">
        <v>36</v>
      </c>
      <c r="B1320" s="4">
        <f t="shared" si="80"/>
        <v>2</v>
      </c>
      <c r="C1320" s="4">
        <f t="shared" si="81"/>
        <v>1</v>
      </c>
      <c r="D1320" s="4">
        <v>7</v>
      </c>
      <c r="E1320" s="4">
        <v>91000</v>
      </c>
      <c r="F1320" s="4">
        <f t="shared" si="82"/>
        <v>87202.829999999987</v>
      </c>
      <c r="G1320" s="4">
        <f t="shared" si="83"/>
        <v>3797.1700000000128</v>
      </c>
      <c r="H1320" s="4" t="str">
        <v>Female</v>
      </c>
      <c r="I1320" s="4" t="str">
        <v>Bachelor's</v>
      </c>
    </row>
    <row r="1321" spans="1:9" x14ac:dyDescent="0.25">
      <c r="A1321" s="4">
        <v>43</v>
      </c>
      <c r="B1321" s="4">
        <f t="shared" si="80"/>
        <v>1</v>
      </c>
      <c r="C1321" s="4">
        <f t="shared" si="81"/>
        <v>3</v>
      </c>
      <c r="D1321" s="4">
        <v>17</v>
      </c>
      <c r="E1321" s="4">
        <v>179000</v>
      </c>
      <c r="F1321" s="4">
        <f t="shared" si="82"/>
        <v>178090.37</v>
      </c>
      <c r="G1321" s="4">
        <f t="shared" si="83"/>
        <v>909.63000000000466</v>
      </c>
      <c r="H1321" s="4" t="str">
        <v>Male</v>
      </c>
      <c r="I1321" s="4" t="str">
        <v>PhD</v>
      </c>
    </row>
    <row r="1322" spans="1:9" x14ac:dyDescent="0.25">
      <c r="A1322" s="4">
        <v>31</v>
      </c>
      <c r="B1322" s="4">
        <f t="shared" si="80"/>
        <v>2</v>
      </c>
      <c r="C1322" s="4">
        <f t="shared" si="81"/>
        <v>1</v>
      </c>
      <c r="D1322" s="4">
        <v>5</v>
      </c>
      <c r="E1322" s="4">
        <v>74000</v>
      </c>
      <c r="F1322" s="4">
        <f t="shared" si="82"/>
        <v>78423.75</v>
      </c>
      <c r="G1322" s="4">
        <f t="shared" si="83"/>
        <v>-4423.75</v>
      </c>
      <c r="H1322" s="4" t="str">
        <v>Female</v>
      </c>
      <c r="I1322" s="4" t="str">
        <v>Bachelor's</v>
      </c>
    </row>
    <row r="1323" spans="1:9" x14ac:dyDescent="0.25">
      <c r="A1323" s="4">
        <v>49</v>
      </c>
      <c r="B1323" s="4">
        <f t="shared" si="80"/>
        <v>1</v>
      </c>
      <c r="C1323" s="4">
        <f t="shared" si="81"/>
        <v>2</v>
      </c>
      <c r="D1323" s="4">
        <v>23</v>
      </c>
      <c r="E1323" s="4">
        <v>228000</v>
      </c>
      <c r="F1323" s="4">
        <f t="shared" si="82"/>
        <v>193688.67</v>
      </c>
      <c r="G1323" s="4">
        <f t="shared" si="83"/>
        <v>34311.329999999987</v>
      </c>
      <c r="H1323" s="4" t="str">
        <v>Male</v>
      </c>
      <c r="I1323" s="4" t="str">
        <v>Master's</v>
      </c>
    </row>
    <row r="1324" spans="1:9" x14ac:dyDescent="0.25">
      <c r="A1324" s="4">
        <v>28</v>
      </c>
      <c r="B1324" s="4">
        <f t="shared" si="80"/>
        <v>2</v>
      </c>
      <c r="C1324" s="4">
        <f t="shared" si="81"/>
        <v>1</v>
      </c>
      <c r="D1324" s="4">
        <v>2</v>
      </c>
      <c r="E1324" s="4">
        <v>37000</v>
      </c>
      <c r="F1324" s="4">
        <f t="shared" si="82"/>
        <v>62782.83</v>
      </c>
      <c r="G1324" s="4">
        <f t="shared" si="83"/>
        <v>-25782.83</v>
      </c>
      <c r="H1324" s="4" t="str">
        <v>Female</v>
      </c>
      <c r="I1324" s="4" t="str">
        <v>Bachelor's</v>
      </c>
    </row>
    <row r="1325" spans="1:9" x14ac:dyDescent="0.25">
      <c r="A1325" s="4">
        <v>45</v>
      </c>
      <c r="B1325" s="4">
        <f t="shared" si="80"/>
        <v>2</v>
      </c>
      <c r="C1325" s="4">
        <f t="shared" si="81"/>
        <v>3</v>
      </c>
      <c r="D1325" s="4">
        <v>19</v>
      </c>
      <c r="E1325" s="4">
        <v>193000</v>
      </c>
      <c r="F1325" s="4">
        <f t="shared" si="82"/>
        <v>182781.78999999998</v>
      </c>
      <c r="G1325" s="4">
        <f t="shared" si="83"/>
        <v>10218.210000000021</v>
      </c>
      <c r="H1325" s="4" t="str">
        <v>Female</v>
      </c>
      <c r="I1325" s="4" t="str">
        <v>PhD</v>
      </c>
    </row>
    <row r="1326" spans="1:9" x14ac:dyDescent="0.25">
      <c r="A1326" s="4">
        <v>30</v>
      </c>
      <c r="B1326" s="4">
        <f t="shared" si="80"/>
        <v>2</v>
      </c>
      <c r="C1326" s="4">
        <f t="shared" si="81"/>
        <v>0</v>
      </c>
      <c r="D1326" s="4">
        <v>1</v>
      </c>
      <c r="E1326" s="4">
        <v>25000</v>
      </c>
      <c r="F1326" s="4">
        <f t="shared" si="82"/>
        <v>40237.449999999997</v>
      </c>
      <c r="G1326" s="4">
        <f t="shared" si="83"/>
        <v>-15237.449999999997</v>
      </c>
      <c r="H1326" s="4" t="str">
        <v>Female</v>
      </c>
      <c r="I1326" s="4" t="str">
        <v>High School</v>
      </c>
    </row>
    <row r="1327" spans="1:9" x14ac:dyDescent="0.25">
      <c r="A1327" s="4">
        <v>45</v>
      </c>
      <c r="B1327" s="4">
        <f t="shared" si="80"/>
        <v>1</v>
      </c>
      <c r="C1327" s="4">
        <f t="shared" si="81"/>
        <v>2</v>
      </c>
      <c r="D1327" s="4">
        <v>20</v>
      </c>
      <c r="E1327" s="4">
        <v>204000</v>
      </c>
      <c r="F1327" s="4">
        <f t="shared" si="82"/>
        <v>178597.15</v>
      </c>
      <c r="G1327" s="4">
        <f t="shared" si="83"/>
        <v>25402.850000000006</v>
      </c>
      <c r="H1327" s="4" t="str">
        <v>Male</v>
      </c>
      <c r="I1327" s="4" t="str">
        <v>Master's</v>
      </c>
    </row>
    <row r="1328" spans="1:9" x14ac:dyDescent="0.25">
      <c r="A1328" s="4">
        <v>27</v>
      </c>
      <c r="B1328" s="4">
        <f t="shared" si="80"/>
        <v>2</v>
      </c>
      <c r="C1328" s="4">
        <f t="shared" si="81"/>
        <v>1</v>
      </c>
      <c r="D1328" s="4">
        <v>3</v>
      </c>
      <c r="E1328" s="4">
        <v>61000</v>
      </c>
      <c r="F1328" s="4">
        <f t="shared" si="82"/>
        <v>69095.27</v>
      </c>
      <c r="G1328" s="4">
        <f t="shared" si="83"/>
        <v>-8095.2700000000041</v>
      </c>
      <c r="H1328" s="4" t="str">
        <v>Female</v>
      </c>
      <c r="I1328" s="4" t="str">
        <v>Bachelor's</v>
      </c>
    </row>
    <row r="1329" spans="1:9" x14ac:dyDescent="0.25">
      <c r="A1329" s="4">
        <v>41</v>
      </c>
      <c r="B1329" s="4">
        <f t="shared" si="80"/>
        <v>1</v>
      </c>
      <c r="C1329" s="4">
        <f t="shared" si="81"/>
        <v>3</v>
      </c>
      <c r="D1329" s="4">
        <v>15</v>
      </c>
      <c r="E1329" s="4">
        <v>157000</v>
      </c>
      <c r="F1329" s="4">
        <f t="shared" si="82"/>
        <v>167663.09</v>
      </c>
      <c r="G1329" s="4">
        <f t="shared" si="83"/>
        <v>-10663.089999999997</v>
      </c>
      <c r="H1329" s="4" t="str">
        <v>Male</v>
      </c>
      <c r="I1329" s="4" t="str">
        <v>PhD</v>
      </c>
    </row>
    <row r="1330" spans="1:9" x14ac:dyDescent="0.25">
      <c r="A1330" s="4">
        <v>35</v>
      </c>
      <c r="B1330" s="4">
        <f t="shared" si="80"/>
        <v>2</v>
      </c>
      <c r="C1330" s="4">
        <f t="shared" si="81"/>
        <v>2</v>
      </c>
      <c r="D1330" s="4">
        <v>8</v>
      </c>
      <c r="E1330" s="4">
        <v>92000</v>
      </c>
      <c r="F1330" s="4">
        <f t="shared" si="82"/>
        <v>109198.81</v>
      </c>
      <c r="G1330" s="4">
        <f t="shared" si="83"/>
        <v>-17198.809999999998</v>
      </c>
      <c r="H1330" s="4" t="str">
        <v>Female</v>
      </c>
      <c r="I1330" s="4" t="str">
        <v>Master's</v>
      </c>
    </row>
    <row r="1331" spans="1:9" x14ac:dyDescent="0.25">
      <c r="A1331" s="4">
        <v>26</v>
      </c>
      <c r="B1331" s="4">
        <f t="shared" si="80"/>
        <v>1</v>
      </c>
      <c r="C1331" s="4">
        <f t="shared" si="81"/>
        <v>1</v>
      </c>
      <c r="D1331" s="4">
        <v>1</v>
      </c>
      <c r="E1331" s="4">
        <v>52000</v>
      </c>
      <c r="F1331" s="4">
        <f t="shared" si="82"/>
        <v>63854.45</v>
      </c>
      <c r="G1331" s="4">
        <f t="shared" si="83"/>
        <v>-11854.449999999997</v>
      </c>
      <c r="H1331" s="4" t="str">
        <v>Male</v>
      </c>
      <c r="I1331" s="4" t="str">
        <v>Bachelor's</v>
      </c>
    </row>
    <row r="1332" spans="1:9" x14ac:dyDescent="0.25">
      <c r="A1332" s="4">
        <v>30</v>
      </c>
      <c r="B1332" s="4">
        <f t="shared" si="80"/>
        <v>2</v>
      </c>
      <c r="C1332" s="4">
        <f t="shared" si="81"/>
        <v>1</v>
      </c>
      <c r="D1332" s="4">
        <v>4</v>
      </c>
      <c r="E1332" s="4">
        <v>58000</v>
      </c>
      <c r="F1332" s="4">
        <f t="shared" si="82"/>
        <v>73210.11</v>
      </c>
      <c r="G1332" s="4">
        <f t="shared" si="83"/>
        <v>-15210.11</v>
      </c>
      <c r="H1332" s="4" t="str">
        <v>Female</v>
      </c>
      <c r="I1332" s="4" t="str">
        <v>Bachelor's</v>
      </c>
    </row>
    <row r="1333" spans="1:9" x14ac:dyDescent="0.25">
      <c r="A1333" s="4">
        <v>48</v>
      </c>
      <c r="B1333" s="4">
        <f t="shared" si="80"/>
        <v>1</v>
      </c>
      <c r="C1333" s="4">
        <f t="shared" si="81"/>
        <v>3</v>
      </c>
      <c r="D1333" s="4">
        <v>22</v>
      </c>
      <c r="E1333" s="4">
        <v>219000</v>
      </c>
      <c r="F1333" s="4">
        <f t="shared" si="82"/>
        <v>204158.57</v>
      </c>
      <c r="G1333" s="4">
        <f t="shared" si="83"/>
        <v>14841.429999999993</v>
      </c>
      <c r="H1333" s="4" t="str">
        <v>Male</v>
      </c>
      <c r="I1333" s="4" t="str">
        <v>PhD</v>
      </c>
    </row>
    <row r="1334" spans="1:9" x14ac:dyDescent="0.25">
      <c r="A1334" s="4">
        <v>32</v>
      </c>
      <c r="B1334" s="4">
        <f t="shared" si="80"/>
        <v>2</v>
      </c>
      <c r="C1334" s="4">
        <f t="shared" si="81"/>
        <v>2</v>
      </c>
      <c r="D1334" s="4">
        <v>6</v>
      </c>
      <c r="E1334" s="4">
        <v>77000</v>
      </c>
      <c r="F1334" s="4">
        <f t="shared" si="82"/>
        <v>99320.93</v>
      </c>
      <c r="G1334" s="4">
        <f t="shared" si="83"/>
        <v>-22320.929999999993</v>
      </c>
      <c r="H1334" s="4" t="str">
        <v>Female</v>
      </c>
      <c r="I1334" s="4" t="str">
        <v>Master's</v>
      </c>
    </row>
    <row r="1335" spans="1:9" x14ac:dyDescent="0.25">
      <c r="A1335" s="4">
        <v>34</v>
      </c>
      <c r="B1335" s="4">
        <f t="shared" si="80"/>
        <v>1</v>
      </c>
      <c r="C1335" s="4">
        <f t="shared" si="81"/>
        <v>1</v>
      </c>
      <c r="D1335" s="4">
        <v>8</v>
      </c>
      <c r="E1335" s="4">
        <v>104000</v>
      </c>
      <c r="F1335" s="4">
        <f t="shared" si="82"/>
        <v>99800.53</v>
      </c>
      <c r="G1335" s="4">
        <f t="shared" si="83"/>
        <v>4199.4700000000012</v>
      </c>
      <c r="H1335" s="4" t="str">
        <v>Male</v>
      </c>
      <c r="I1335" s="4" t="str">
        <v>Bachelor's</v>
      </c>
    </row>
    <row r="1336" spans="1:9" x14ac:dyDescent="0.25">
      <c r="A1336" s="4">
        <v>31</v>
      </c>
      <c r="B1336" s="4">
        <f t="shared" si="80"/>
        <v>2</v>
      </c>
      <c r="C1336" s="4">
        <f t="shared" si="81"/>
        <v>0</v>
      </c>
      <c r="D1336" s="4">
        <v>1</v>
      </c>
      <c r="E1336" s="4">
        <v>25000</v>
      </c>
      <c r="F1336" s="4">
        <f t="shared" si="82"/>
        <v>39688.049999999996</v>
      </c>
      <c r="G1336" s="4">
        <f t="shared" si="83"/>
        <v>-14688.049999999996</v>
      </c>
      <c r="H1336" s="4" t="str">
        <v>Female</v>
      </c>
      <c r="I1336" s="4" t="str">
        <v>High School</v>
      </c>
    </row>
    <row r="1337" spans="1:9" x14ac:dyDescent="0.25">
      <c r="A1337" s="4">
        <v>44</v>
      </c>
      <c r="B1337" s="4">
        <f t="shared" si="80"/>
        <v>2</v>
      </c>
      <c r="C1337" s="4">
        <f t="shared" si="81"/>
        <v>3</v>
      </c>
      <c r="D1337" s="4">
        <v>18</v>
      </c>
      <c r="E1337" s="4">
        <v>183000</v>
      </c>
      <c r="F1337" s="4">
        <f t="shared" si="82"/>
        <v>177568.15</v>
      </c>
      <c r="G1337" s="4">
        <f t="shared" si="83"/>
        <v>5431.8500000000058</v>
      </c>
      <c r="H1337" s="4" t="str">
        <v>Female</v>
      </c>
      <c r="I1337" s="4" t="str">
        <v>PhD</v>
      </c>
    </row>
    <row r="1338" spans="1:9" x14ac:dyDescent="0.25">
      <c r="A1338" s="4">
        <v>31</v>
      </c>
      <c r="B1338" s="4">
        <f t="shared" si="80"/>
        <v>2</v>
      </c>
      <c r="C1338" s="4">
        <f t="shared" si="81"/>
        <v>2</v>
      </c>
      <c r="D1338" s="4">
        <v>6</v>
      </c>
      <c r="E1338" s="4">
        <v>95000</v>
      </c>
      <c r="F1338" s="4">
        <f t="shared" si="82"/>
        <v>99870.329999999987</v>
      </c>
      <c r="G1338" s="4">
        <f t="shared" si="83"/>
        <v>-4870.3299999999872</v>
      </c>
      <c r="H1338" s="4" t="str">
        <v>Female</v>
      </c>
      <c r="I1338" s="4" t="str">
        <v>Master's</v>
      </c>
    </row>
    <row r="1339" spans="1:9" x14ac:dyDescent="0.25">
      <c r="A1339" s="4">
        <v>28</v>
      </c>
      <c r="B1339" s="4">
        <f t="shared" si="80"/>
        <v>1</v>
      </c>
      <c r="C1339" s="4">
        <f t="shared" si="81"/>
        <v>1</v>
      </c>
      <c r="D1339" s="4">
        <v>2</v>
      </c>
      <c r="E1339" s="4">
        <v>45000</v>
      </c>
      <c r="F1339" s="4">
        <f t="shared" si="82"/>
        <v>68518.69</v>
      </c>
      <c r="G1339" s="4">
        <f t="shared" si="83"/>
        <v>-23518.690000000002</v>
      </c>
      <c r="H1339" s="4" t="str">
        <v>Male</v>
      </c>
      <c r="I1339" s="4" t="str">
        <v>Bachelor's</v>
      </c>
    </row>
    <row r="1340" spans="1:9" x14ac:dyDescent="0.25">
      <c r="A1340" s="4">
        <v>29</v>
      </c>
      <c r="B1340" s="4">
        <f t="shared" si="80"/>
        <v>2</v>
      </c>
      <c r="C1340" s="4">
        <f t="shared" si="81"/>
        <v>2</v>
      </c>
      <c r="D1340" s="4">
        <v>4</v>
      </c>
      <c r="E1340" s="4">
        <v>70000</v>
      </c>
      <c r="F1340" s="4">
        <f t="shared" si="82"/>
        <v>89443.05</v>
      </c>
      <c r="G1340" s="4">
        <f t="shared" si="83"/>
        <v>-19443.050000000003</v>
      </c>
      <c r="H1340" s="4" t="str">
        <v>Female</v>
      </c>
      <c r="I1340" s="4" t="str">
        <v>Master's</v>
      </c>
    </row>
    <row r="1341" spans="1:9" x14ac:dyDescent="0.25">
      <c r="A1341" s="4">
        <v>35</v>
      </c>
      <c r="B1341" s="4">
        <f t="shared" si="80"/>
        <v>1</v>
      </c>
      <c r="C1341" s="4">
        <f t="shared" si="81"/>
        <v>3</v>
      </c>
      <c r="D1341" s="4">
        <v>10</v>
      </c>
      <c r="E1341" s="4">
        <v>110000</v>
      </c>
      <c r="F1341" s="4">
        <f t="shared" si="82"/>
        <v>142144.29</v>
      </c>
      <c r="G1341" s="4">
        <f t="shared" si="83"/>
        <v>-32144.290000000008</v>
      </c>
      <c r="H1341" s="4" t="str">
        <v>Male</v>
      </c>
      <c r="I1341" s="4" t="str">
        <v>PhD</v>
      </c>
    </row>
    <row r="1342" spans="1:9" x14ac:dyDescent="0.25">
      <c r="A1342" s="4">
        <v>26</v>
      </c>
      <c r="B1342" s="4">
        <f t="shared" si="80"/>
        <v>2</v>
      </c>
      <c r="C1342" s="4">
        <f t="shared" si="81"/>
        <v>0</v>
      </c>
      <c r="D1342" s="4">
        <v>1</v>
      </c>
      <c r="E1342" s="4">
        <v>35000</v>
      </c>
      <c r="F1342" s="4">
        <f t="shared" si="82"/>
        <v>42435.049999999996</v>
      </c>
      <c r="G1342" s="4">
        <f t="shared" si="83"/>
        <v>-7435.0499999999956</v>
      </c>
      <c r="H1342" s="4" t="str">
        <v>Female</v>
      </c>
      <c r="I1342" s="4" t="str">
        <v>High School</v>
      </c>
    </row>
    <row r="1343" spans="1:9" x14ac:dyDescent="0.25">
      <c r="A1343" s="4">
        <v>32</v>
      </c>
      <c r="B1343" s="4">
        <f t="shared" si="80"/>
        <v>1</v>
      </c>
      <c r="C1343" s="4">
        <f t="shared" si="81"/>
        <v>1</v>
      </c>
      <c r="D1343" s="4">
        <v>5</v>
      </c>
      <c r="E1343" s="4">
        <v>60000</v>
      </c>
      <c r="F1343" s="4">
        <f t="shared" si="82"/>
        <v>83610.210000000006</v>
      </c>
      <c r="G1343" s="4">
        <f t="shared" si="83"/>
        <v>-23610.210000000006</v>
      </c>
      <c r="H1343" s="4" t="str">
        <v>Male</v>
      </c>
      <c r="I1343" s="4" t="str">
        <v>Bachelor's</v>
      </c>
    </row>
    <row r="1344" spans="1:9" x14ac:dyDescent="0.25">
      <c r="A1344" s="4">
        <v>27</v>
      </c>
      <c r="B1344" s="4">
        <f t="shared" si="80"/>
        <v>2</v>
      </c>
      <c r="C1344" s="4">
        <f t="shared" si="81"/>
        <v>2</v>
      </c>
      <c r="D1344" s="4">
        <v>2</v>
      </c>
      <c r="E1344" s="4">
        <v>50000</v>
      </c>
      <c r="F1344" s="4">
        <f t="shared" si="82"/>
        <v>79015.77</v>
      </c>
      <c r="G1344" s="4">
        <f t="shared" si="83"/>
        <v>-29015.770000000004</v>
      </c>
      <c r="H1344" s="4" t="str">
        <v>Female</v>
      </c>
      <c r="I1344" s="4" t="str">
        <v>Master's</v>
      </c>
    </row>
    <row r="1345" spans="1:9" x14ac:dyDescent="0.25">
      <c r="A1345" s="4">
        <v>39</v>
      </c>
      <c r="B1345" s="4">
        <f t="shared" si="80"/>
        <v>1</v>
      </c>
      <c r="C1345" s="4">
        <f t="shared" si="81"/>
        <v>2</v>
      </c>
      <c r="D1345" s="4">
        <v>12</v>
      </c>
      <c r="E1345" s="4">
        <v>120000</v>
      </c>
      <c r="F1345" s="4">
        <f t="shared" si="82"/>
        <v>135789.22999999998</v>
      </c>
      <c r="G1345" s="4">
        <f t="shared" si="83"/>
        <v>-15789.229999999981</v>
      </c>
      <c r="H1345" s="4" t="str">
        <v>Male</v>
      </c>
      <c r="I1345" s="4" t="str">
        <v>Master's</v>
      </c>
    </row>
    <row r="1346" spans="1:9" x14ac:dyDescent="0.25">
      <c r="A1346" s="4">
        <v>23</v>
      </c>
      <c r="B1346" s="4">
        <f t="shared" ref="B1346:B1409" si="84">IF(H1346 = "Male", 1, IF(H1346 = "Female", 2, IF(H1346 = "Other", 3)))</f>
        <v>2</v>
      </c>
      <c r="C1346" s="4">
        <f t="shared" ref="C1346:C1409" si="85">IF(I1346 = "High School", 0, IF(I1346 = "Bachelor's", 1, IF(I1346 = "Master's", 2, IF(I1346 = "PhD", 3))))</f>
        <v>1</v>
      </c>
      <c r="D1346" s="4">
        <v>1</v>
      </c>
      <c r="E1346" s="4">
        <v>32000</v>
      </c>
      <c r="F1346" s="4">
        <f t="shared" si="82"/>
        <v>59766.79</v>
      </c>
      <c r="G1346" s="4">
        <f t="shared" si="83"/>
        <v>-27766.79</v>
      </c>
      <c r="H1346" s="4" t="str">
        <v>Female</v>
      </c>
      <c r="I1346" s="4" t="str">
        <v>Bachelor's</v>
      </c>
    </row>
    <row r="1347" spans="1:9" x14ac:dyDescent="0.25">
      <c r="A1347" s="4">
        <v>30</v>
      </c>
      <c r="B1347" s="4">
        <f t="shared" si="84"/>
        <v>1</v>
      </c>
      <c r="C1347" s="4">
        <f t="shared" si="85"/>
        <v>1</v>
      </c>
      <c r="D1347" s="4">
        <v>4</v>
      </c>
      <c r="E1347" s="4">
        <v>65000</v>
      </c>
      <c r="F1347" s="4">
        <f t="shared" ref="F1347:F1410" si="86">62428.13 + (-549.4*A1347) + (-5735.86*B1347) + (15683.54*C1347) + (5763.04*D1347)</f>
        <v>78945.97</v>
      </c>
      <c r="G1347" s="4">
        <f t="shared" ref="G1347:G1410" si="87">E1347-F1347</f>
        <v>-13945.970000000001</v>
      </c>
      <c r="H1347" s="4" t="str">
        <v>Male</v>
      </c>
      <c r="I1347" s="4" t="str">
        <v>Bachelor's</v>
      </c>
    </row>
    <row r="1348" spans="1:9" x14ac:dyDescent="0.25">
      <c r="A1348" s="4">
        <v>26</v>
      </c>
      <c r="B1348" s="4">
        <f t="shared" si="84"/>
        <v>2</v>
      </c>
      <c r="C1348" s="4">
        <f t="shared" si="85"/>
        <v>1</v>
      </c>
      <c r="D1348" s="4">
        <v>1</v>
      </c>
      <c r="E1348" s="4">
        <v>35000</v>
      </c>
      <c r="F1348" s="4">
        <f t="shared" si="86"/>
        <v>58118.59</v>
      </c>
      <c r="G1348" s="4">
        <f t="shared" si="87"/>
        <v>-23118.589999999997</v>
      </c>
      <c r="H1348" s="4" t="str">
        <v>Female</v>
      </c>
      <c r="I1348" s="4" t="str">
        <v>Bachelor's</v>
      </c>
    </row>
    <row r="1349" spans="1:9" x14ac:dyDescent="0.25">
      <c r="A1349" s="4">
        <v>42</v>
      </c>
      <c r="B1349" s="4">
        <f t="shared" si="84"/>
        <v>1</v>
      </c>
      <c r="C1349" s="4">
        <f t="shared" si="85"/>
        <v>3</v>
      </c>
      <c r="D1349" s="4">
        <v>14</v>
      </c>
      <c r="E1349" s="4">
        <v>130000</v>
      </c>
      <c r="F1349" s="4">
        <f t="shared" si="86"/>
        <v>161350.65</v>
      </c>
      <c r="G1349" s="4">
        <f t="shared" si="87"/>
        <v>-31350.649999999994</v>
      </c>
      <c r="H1349" s="4" t="str">
        <v>Male</v>
      </c>
      <c r="I1349" s="4" t="str">
        <v>PhD</v>
      </c>
    </row>
    <row r="1350" spans="1:9" x14ac:dyDescent="0.25">
      <c r="A1350" s="4">
        <v>34</v>
      </c>
      <c r="B1350" s="4">
        <f t="shared" si="84"/>
        <v>2</v>
      </c>
      <c r="C1350" s="4">
        <f t="shared" si="85"/>
        <v>2</v>
      </c>
      <c r="D1350" s="4">
        <v>9</v>
      </c>
      <c r="E1350" s="4">
        <v>95000</v>
      </c>
      <c r="F1350" s="4">
        <f t="shared" si="86"/>
        <v>115511.25</v>
      </c>
      <c r="G1350" s="4">
        <f t="shared" si="87"/>
        <v>-20511.25</v>
      </c>
      <c r="H1350" s="4" t="str">
        <v>Female</v>
      </c>
      <c r="I1350" s="4" t="str">
        <v>Master's</v>
      </c>
    </row>
    <row r="1351" spans="1:9" x14ac:dyDescent="0.25">
      <c r="A1351" s="4">
        <v>28</v>
      </c>
      <c r="B1351" s="4">
        <f t="shared" si="84"/>
        <v>1</v>
      </c>
      <c r="C1351" s="4">
        <f t="shared" si="85"/>
        <v>0</v>
      </c>
      <c r="D1351" s="4">
        <v>2</v>
      </c>
      <c r="E1351" s="4">
        <v>43000</v>
      </c>
      <c r="F1351" s="4">
        <f t="shared" si="86"/>
        <v>52835.15</v>
      </c>
      <c r="G1351" s="4">
        <f t="shared" si="87"/>
        <v>-9835.1500000000015</v>
      </c>
      <c r="H1351" s="4" t="str">
        <v>Male</v>
      </c>
      <c r="I1351" s="4" t="str">
        <v>High School</v>
      </c>
    </row>
    <row r="1352" spans="1:9" x14ac:dyDescent="0.25">
      <c r="A1352" s="4">
        <v>31</v>
      </c>
      <c r="B1352" s="4">
        <f t="shared" si="84"/>
        <v>2</v>
      </c>
      <c r="C1352" s="4">
        <f t="shared" si="85"/>
        <v>1</v>
      </c>
      <c r="D1352" s="4">
        <v>4</v>
      </c>
      <c r="E1352" s="4">
        <v>50000</v>
      </c>
      <c r="F1352" s="4">
        <f t="shared" si="86"/>
        <v>72660.709999999992</v>
      </c>
      <c r="G1352" s="4">
        <f t="shared" si="87"/>
        <v>-22660.709999999992</v>
      </c>
      <c r="H1352" s="4" t="str">
        <v>Female</v>
      </c>
      <c r="I1352" s="4" t="str">
        <v>Bachelor's</v>
      </c>
    </row>
    <row r="1353" spans="1:9" x14ac:dyDescent="0.25">
      <c r="A1353" s="4">
        <v>29</v>
      </c>
      <c r="B1353" s="4">
        <f t="shared" si="84"/>
        <v>1</v>
      </c>
      <c r="C1353" s="4">
        <f t="shared" si="85"/>
        <v>1</v>
      </c>
      <c r="D1353" s="4">
        <v>3</v>
      </c>
      <c r="E1353" s="4">
        <v>60000</v>
      </c>
      <c r="F1353" s="4">
        <f t="shared" si="86"/>
        <v>73732.33</v>
      </c>
      <c r="G1353" s="4">
        <f t="shared" si="87"/>
        <v>-13732.330000000002</v>
      </c>
      <c r="H1353" s="4" t="str">
        <v>Male</v>
      </c>
      <c r="I1353" s="4" t="str">
        <v>Bachelor's</v>
      </c>
    </row>
    <row r="1354" spans="1:9" x14ac:dyDescent="0.25">
      <c r="A1354" s="4">
        <v>35</v>
      </c>
      <c r="B1354" s="4">
        <f t="shared" si="84"/>
        <v>2</v>
      </c>
      <c r="C1354" s="4">
        <f t="shared" si="85"/>
        <v>2</v>
      </c>
      <c r="D1354" s="4">
        <v>8</v>
      </c>
      <c r="E1354" s="4">
        <v>80000</v>
      </c>
      <c r="F1354" s="4">
        <f t="shared" si="86"/>
        <v>109198.81</v>
      </c>
      <c r="G1354" s="4">
        <f t="shared" si="87"/>
        <v>-29198.809999999998</v>
      </c>
      <c r="H1354" s="4" t="str">
        <v>Female</v>
      </c>
      <c r="I1354" s="4" t="str">
        <v>Master's</v>
      </c>
    </row>
    <row r="1355" spans="1:9" x14ac:dyDescent="0.25">
      <c r="A1355" s="4">
        <v>26</v>
      </c>
      <c r="B1355" s="4">
        <f t="shared" si="84"/>
        <v>1</v>
      </c>
      <c r="C1355" s="4">
        <f t="shared" si="85"/>
        <v>2</v>
      </c>
      <c r="D1355" s="4">
        <v>2</v>
      </c>
      <c r="E1355" s="4">
        <v>48000</v>
      </c>
      <c r="F1355" s="4">
        <f t="shared" si="86"/>
        <v>85301.03</v>
      </c>
      <c r="G1355" s="4">
        <f t="shared" si="87"/>
        <v>-37301.03</v>
      </c>
      <c r="H1355" s="4" t="str">
        <v>Male</v>
      </c>
      <c r="I1355" s="4" t="str">
        <v>Master's</v>
      </c>
    </row>
    <row r="1356" spans="1:9" x14ac:dyDescent="0.25">
      <c r="A1356" s="4">
        <v>40</v>
      </c>
      <c r="B1356" s="4">
        <f t="shared" si="84"/>
        <v>2</v>
      </c>
      <c r="C1356" s="4">
        <f t="shared" si="85"/>
        <v>3</v>
      </c>
      <c r="D1356" s="4">
        <v>13</v>
      </c>
      <c r="E1356" s="4">
        <v>125000</v>
      </c>
      <c r="F1356" s="4">
        <f t="shared" si="86"/>
        <v>150950.54999999999</v>
      </c>
      <c r="G1356" s="4">
        <f t="shared" si="87"/>
        <v>-25950.549999999988</v>
      </c>
      <c r="H1356" s="4" t="str">
        <v>Female</v>
      </c>
      <c r="I1356" s="4" t="str">
        <v>PhD</v>
      </c>
    </row>
    <row r="1357" spans="1:9" x14ac:dyDescent="0.25">
      <c r="A1357" s="4">
        <v>34</v>
      </c>
      <c r="B1357" s="4">
        <f t="shared" si="84"/>
        <v>1</v>
      </c>
      <c r="C1357" s="4">
        <f t="shared" si="85"/>
        <v>1</v>
      </c>
      <c r="D1357" s="4">
        <v>7</v>
      </c>
      <c r="E1357" s="4">
        <v>85000</v>
      </c>
      <c r="F1357" s="4">
        <f t="shared" si="86"/>
        <v>94037.489999999991</v>
      </c>
      <c r="G1357" s="4">
        <f t="shared" si="87"/>
        <v>-9037.4899999999907</v>
      </c>
      <c r="H1357" s="4" t="str">
        <v>Male</v>
      </c>
      <c r="I1357" s="4" t="str">
        <v>Bachelor's</v>
      </c>
    </row>
    <row r="1358" spans="1:9" x14ac:dyDescent="0.25">
      <c r="A1358" s="4">
        <v>26</v>
      </c>
      <c r="B1358" s="4">
        <f t="shared" si="84"/>
        <v>2</v>
      </c>
      <c r="C1358" s="4">
        <f t="shared" si="85"/>
        <v>1</v>
      </c>
      <c r="D1358" s="4">
        <v>2</v>
      </c>
      <c r="E1358" s="4">
        <v>42000</v>
      </c>
      <c r="F1358" s="4">
        <f t="shared" si="86"/>
        <v>63881.63</v>
      </c>
      <c r="G1358" s="4">
        <f t="shared" si="87"/>
        <v>-21881.629999999997</v>
      </c>
      <c r="H1358" s="4" t="str">
        <v>Female</v>
      </c>
      <c r="I1358" s="4" t="str">
        <v>Bachelor's</v>
      </c>
    </row>
    <row r="1359" spans="1:9" x14ac:dyDescent="0.25">
      <c r="A1359" s="4">
        <v>29</v>
      </c>
      <c r="B1359" s="4">
        <f t="shared" si="84"/>
        <v>1</v>
      </c>
      <c r="C1359" s="4">
        <f t="shared" si="85"/>
        <v>2</v>
      </c>
      <c r="D1359" s="4">
        <v>4</v>
      </c>
      <c r="E1359" s="4">
        <v>70000</v>
      </c>
      <c r="F1359" s="4">
        <f t="shared" si="86"/>
        <v>95178.91</v>
      </c>
      <c r="G1359" s="4">
        <f t="shared" si="87"/>
        <v>-25178.910000000003</v>
      </c>
      <c r="H1359" s="4" t="str">
        <v>Male</v>
      </c>
      <c r="I1359" s="4" t="str">
        <v>Master's</v>
      </c>
    </row>
    <row r="1360" spans="1:9" x14ac:dyDescent="0.25">
      <c r="A1360" s="4">
        <v>25</v>
      </c>
      <c r="B1360" s="4">
        <f t="shared" si="84"/>
        <v>2</v>
      </c>
      <c r="C1360" s="4">
        <f t="shared" si="85"/>
        <v>0</v>
      </c>
      <c r="D1360" s="4">
        <v>1</v>
      </c>
      <c r="E1360" s="4">
        <v>32000</v>
      </c>
      <c r="F1360" s="4">
        <f t="shared" si="86"/>
        <v>42984.45</v>
      </c>
      <c r="G1360" s="4">
        <f t="shared" si="87"/>
        <v>-10984.449999999997</v>
      </c>
      <c r="H1360" s="4" t="str">
        <v>Female</v>
      </c>
      <c r="I1360" s="4" t="str">
        <v>High School</v>
      </c>
    </row>
    <row r="1361" spans="1:9" x14ac:dyDescent="0.25">
      <c r="A1361" s="4">
        <v>33</v>
      </c>
      <c r="B1361" s="4">
        <f t="shared" si="84"/>
        <v>1</v>
      </c>
      <c r="C1361" s="4">
        <f t="shared" si="85"/>
        <v>2</v>
      </c>
      <c r="D1361" s="4">
        <v>6</v>
      </c>
      <c r="E1361" s="4">
        <v>80000</v>
      </c>
      <c r="F1361" s="4">
        <f t="shared" si="86"/>
        <v>104507.38999999998</v>
      </c>
      <c r="G1361" s="4">
        <f t="shared" si="87"/>
        <v>-24507.389999999985</v>
      </c>
      <c r="H1361" s="4" t="str">
        <v>Male</v>
      </c>
      <c r="I1361" s="4" t="str">
        <v>Master's</v>
      </c>
    </row>
    <row r="1362" spans="1:9" x14ac:dyDescent="0.25">
      <c r="A1362" s="4">
        <v>27</v>
      </c>
      <c r="B1362" s="4">
        <f t="shared" si="84"/>
        <v>2</v>
      </c>
      <c r="C1362" s="4">
        <f t="shared" si="85"/>
        <v>1</v>
      </c>
      <c r="D1362" s="4">
        <v>2</v>
      </c>
      <c r="E1362" s="4">
        <v>42000</v>
      </c>
      <c r="F1362" s="4">
        <f t="shared" si="86"/>
        <v>63332.23</v>
      </c>
      <c r="G1362" s="4">
        <f t="shared" si="87"/>
        <v>-21332.230000000003</v>
      </c>
      <c r="H1362" s="4" t="str">
        <v>Female</v>
      </c>
      <c r="I1362" s="4" t="str">
        <v>Bachelor's</v>
      </c>
    </row>
    <row r="1363" spans="1:9" x14ac:dyDescent="0.25">
      <c r="A1363" s="4">
        <v>31</v>
      </c>
      <c r="B1363" s="4">
        <f t="shared" si="84"/>
        <v>1</v>
      </c>
      <c r="C1363" s="4">
        <f t="shared" si="85"/>
        <v>3</v>
      </c>
      <c r="D1363" s="4">
        <v>7</v>
      </c>
      <c r="E1363" s="4">
        <v>90000</v>
      </c>
      <c r="F1363" s="4">
        <f t="shared" si="86"/>
        <v>127052.76999999999</v>
      </c>
      <c r="G1363" s="4">
        <f t="shared" si="87"/>
        <v>-37052.76999999999</v>
      </c>
      <c r="H1363" s="4" t="str">
        <v>Male</v>
      </c>
      <c r="I1363" s="4" t="str">
        <v>PhD</v>
      </c>
    </row>
    <row r="1364" spans="1:9" x14ac:dyDescent="0.25">
      <c r="A1364" s="4">
        <v>24</v>
      </c>
      <c r="B1364" s="4">
        <f t="shared" si="84"/>
        <v>1</v>
      </c>
      <c r="C1364" s="4">
        <f t="shared" si="85"/>
        <v>1</v>
      </c>
      <c r="D1364" s="4">
        <v>1</v>
      </c>
      <c r="E1364" s="4">
        <v>40000</v>
      </c>
      <c r="F1364" s="4">
        <f t="shared" si="86"/>
        <v>64953.25</v>
      </c>
      <c r="G1364" s="4">
        <f t="shared" si="87"/>
        <v>-24953.25</v>
      </c>
      <c r="H1364" s="4" t="str">
        <v>Male</v>
      </c>
      <c r="I1364" s="4" t="str">
        <v>Bachelor's</v>
      </c>
    </row>
    <row r="1365" spans="1:9" x14ac:dyDescent="0.25">
      <c r="A1365" s="4">
        <v>42</v>
      </c>
      <c r="B1365" s="4">
        <f t="shared" si="84"/>
        <v>2</v>
      </c>
      <c r="C1365" s="4">
        <f t="shared" si="85"/>
        <v>2</v>
      </c>
      <c r="D1365" s="4">
        <v>12</v>
      </c>
      <c r="E1365" s="4">
        <v>110000</v>
      </c>
      <c r="F1365" s="4">
        <f t="shared" si="86"/>
        <v>128405.17</v>
      </c>
      <c r="G1365" s="4">
        <f t="shared" si="87"/>
        <v>-18405.169999999998</v>
      </c>
      <c r="H1365" s="4" t="str">
        <v>Female</v>
      </c>
      <c r="I1365" s="4" t="str">
        <v>Master's</v>
      </c>
    </row>
    <row r="1366" spans="1:9" x14ac:dyDescent="0.25">
      <c r="A1366" s="4">
        <v>34</v>
      </c>
      <c r="B1366" s="4">
        <f t="shared" si="84"/>
        <v>1</v>
      </c>
      <c r="C1366" s="4">
        <f t="shared" si="85"/>
        <v>2</v>
      </c>
      <c r="D1366" s="4">
        <v>10</v>
      </c>
      <c r="E1366" s="4">
        <v>105000</v>
      </c>
      <c r="F1366" s="4">
        <f t="shared" si="86"/>
        <v>127010.15</v>
      </c>
      <c r="G1366" s="4">
        <f t="shared" si="87"/>
        <v>-22010.149999999994</v>
      </c>
      <c r="H1366" s="4" t="str">
        <v>Male</v>
      </c>
      <c r="I1366" s="4" t="str">
        <v>Master's</v>
      </c>
    </row>
    <row r="1367" spans="1:9" x14ac:dyDescent="0.25">
      <c r="A1367" s="4">
        <v>28</v>
      </c>
      <c r="B1367" s="4">
        <f t="shared" si="84"/>
        <v>2</v>
      </c>
      <c r="C1367" s="4">
        <f t="shared" si="85"/>
        <v>1</v>
      </c>
      <c r="D1367" s="4">
        <v>3</v>
      </c>
      <c r="E1367" s="4">
        <v>50000</v>
      </c>
      <c r="F1367" s="4">
        <f t="shared" si="86"/>
        <v>68545.87</v>
      </c>
      <c r="G1367" s="4">
        <f t="shared" si="87"/>
        <v>-18545.869999999995</v>
      </c>
      <c r="H1367" s="4" t="str">
        <v>Female</v>
      </c>
      <c r="I1367" s="4" t="str">
        <v>Bachelor's</v>
      </c>
    </row>
    <row r="1368" spans="1:9" x14ac:dyDescent="0.25">
      <c r="A1368" s="4">
        <v>33</v>
      </c>
      <c r="B1368" s="4">
        <f t="shared" si="84"/>
        <v>1</v>
      </c>
      <c r="C1368" s="4">
        <f t="shared" si="85"/>
        <v>3</v>
      </c>
      <c r="D1368" s="4">
        <v>8</v>
      </c>
      <c r="E1368" s="4">
        <v>95000</v>
      </c>
      <c r="F1368" s="4">
        <f t="shared" si="86"/>
        <v>131717.01</v>
      </c>
      <c r="G1368" s="4">
        <f t="shared" si="87"/>
        <v>-36717.010000000009</v>
      </c>
      <c r="H1368" s="4" t="str">
        <v>Male</v>
      </c>
      <c r="I1368" s="4" t="str">
        <v>PhD</v>
      </c>
    </row>
    <row r="1369" spans="1:9" x14ac:dyDescent="0.25">
      <c r="A1369" s="4">
        <v>29</v>
      </c>
      <c r="B1369" s="4">
        <f t="shared" si="84"/>
        <v>2</v>
      </c>
      <c r="C1369" s="4">
        <f t="shared" si="85"/>
        <v>1</v>
      </c>
      <c r="D1369" s="4">
        <v>3</v>
      </c>
      <c r="E1369" s="4">
        <v>60000</v>
      </c>
      <c r="F1369" s="4">
        <f t="shared" si="86"/>
        <v>67996.47</v>
      </c>
      <c r="G1369" s="4">
        <f t="shared" si="87"/>
        <v>-7996.4700000000012</v>
      </c>
      <c r="H1369" s="4" t="str">
        <v>Female</v>
      </c>
      <c r="I1369" s="4" t="str">
        <v>Bachelor's</v>
      </c>
    </row>
    <row r="1370" spans="1:9" x14ac:dyDescent="0.25">
      <c r="A1370" s="4">
        <v>25</v>
      </c>
      <c r="B1370" s="4">
        <f t="shared" si="84"/>
        <v>1</v>
      </c>
      <c r="C1370" s="4">
        <f t="shared" si="85"/>
        <v>0</v>
      </c>
      <c r="D1370" s="4">
        <v>2</v>
      </c>
      <c r="E1370" s="4">
        <v>40000</v>
      </c>
      <c r="F1370" s="4">
        <f t="shared" si="86"/>
        <v>54483.35</v>
      </c>
      <c r="G1370" s="4">
        <f t="shared" si="87"/>
        <v>-14483.349999999999</v>
      </c>
      <c r="H1370" s="4" t="str">
        <v>Male</v>
      </c>
      <c r="I1370" s="4" t="str">
        <v>High School</v>
      </c>
    </row>
    <row r="1371" spans="1:9" x14ac:dyDescent="0.25">
      <c r="A1371" s="4">
        <v>26</v>
      </c>
      <c r="B1371" s="4">
        <f t="shared" si="84"/>
        <v>2</v>
      </c>
      <c r="C1371" s="4">
        <f t="shared" si="85"/>
        <v>2</v>
      </c>
      <c r="D1371" s="4">
        <v>2</v>
      </c>
      <c r="E1371" s="4">
        <v>55000</v>
      </c>
      <c r="F1371" s="4">
        <f t="shared" si="86"/>
        <v>79565.17</v>
      </c>
      <c r="G1371" s="4">
        <f t="shared" si="87"/>
        <v>-24565.17</v>
      </c>
      <c r="H1371" s="4" t="str">
        <v>Female</v>
      </c>
      <c r="I1371" s="4" t="str">
        <v>Master's</v>
      </c>
    </row>
    <row r="1372" spans="1:9" x14ac:dyDescent="0.25">
      <c r="A1372" s="4">
        <v>30</v>
      </c>
      <c r="B1372" s="4">
        <f t="shared" si="84"/>
        <v>1</v>
      </c>
      <c r="C1372" s="4">
        <f t="shared" si="85"/>
        <v>1</v>
      </c>
      <c r="D1372" s="4">
        <v>5</v>
      </c>
      <c r="E1372" s="4">
        <v>70000</v>
      </c>
      <c r="F1372" s="4">
        <f t="shared" si="86"/>
        <v>84709.01</v>
      </c>
      <c r="G1372" s="4">
        <f t="shared" si="87"/>
        <v>-14709.009999999995</v>
      </c>
      <c r="H1372" s="4" t="str">
        <v>Male</v>
      </c>
      <c r="I1372" s="4" t="str">
        <v>Bachelor's</v>
      </c>
    </row>
    <row r="1373" spans="1:9" x14ac:dyDescent="0.25">
      <c r="A1373" s="4">
        <v>24</v>
      </c>
      <c r="B1373" s="4">
        <f t="shared" si="84"/>
        <v>2</v>
      </c>
      <c r="C1373" s="4">
        <f t="shared" si="85"/>
        <v>0</v>
      </c>
      <c r="D1373" s="4">
        <v>1</v>
      </c>
      <c r="E1373" s="4">
        <v>32000</v>
      </c>
      <c r="F1373" s="4">
        <f t="shared" si="86"/>
        <v>43533.85</v>
      </c>
      <c r="G1373" s="4">
        <f t="shared" si="87"/>
        <v>-11533.849999999999</v>
      </c>
      <c r="H1373" s="4" t="str">
        <v>Female</v>
      </c>
      <c r="I1373" s="4" t="str">
        <v>High School</v>
      </c>
    </row>
    <row r="1374" spans="1:9" x14ac:dyDescent="0.25">
      <c r="A1374" s="4">
        <v>31</v>
      </c>
      <c r="B1374" s="4">
        <f t="shared" si="84"/>
        <v>1</v>
      </c>
      <c r="C1374" s="4">
        <f t="shared" si="85"/>
        <v>2</v>
      </c>
      <c r="D1374" s="4">
        <v>7</v>
      </c>
      <c r="E1374" s="4">
        <v>90000</v>
      </c>
      <c r="F1374" s="4">
        <f t="shared" si="86"/>
        <v>111369.23</v>
      </c>
      <c r="G1374" s="4">
        <f t="shared" si="87"/>
        <v>-21369.229999999996</v>
      </c>
      <c r="H1374" s="4" t="str">
        <v>Male</v>
      </c>
      <c r="I1374" s="4" t="str">
        <v>Master's</v>
      </c>
    </row>
    <row r="1375" spans="1:9" x14ac:dyDescent="0.25">
      <c r="A1375" s="4">
        <v>27</v>
      </c>
      <c r="B1375" s="4">
        <f t="shared" si="84"/>
        <v>2</v>
      </c>
      <c r="C1375" s="4">
        <f t="shared" si="85"/>
        <v>1</v>
      </c>
      <c r="D1375" s="4">
        <v>2</v>
      </c>
      <c r="E1375" s="4">
        <v>50000</v>
      </c>
      <c r="F1375" s="4">
        <f t="shared" si="86"/>
        <v>63332.23</v>
      </c>
      <c r="G1375" s="4">
        <f t="shared" si="87"/>
        <v>-13332.230000000003</v>
      </c>
      <c r="H1375" s="4" t="str">
        <v>Female</v>
      </c>
      <c r="I1375" s="4" t="str">
        <v>Bachelor's</v>
      </c>
    </row>
    <row r="1376" spans="1:9" x14ac:dyDescent="0.25">
      <c r="A1376" s="4">
        <v>26</v>
      </c>
      <c r="B1376" s="4">
        <f t="shared" si="84"/>
        <v>2</v>
      </c>
      <c r="C1376" s="4">
        <f t="shared" si="85"/>
        <v>1</v>
      </c>
      <c r="D1376" s="4">
        <v>1</v>
      </c>
      <c r="E1376" s="4">
        <v>32000</v>
      </c>
      <c r="F1376" s="4">
        <f t="shared" si="86"/>
        <v>58118.59</v>
      </c>
      <c r="G1376" s="4">
        <f t="shared" si="87"/>
        <v>-26118.589999999997</v>
      </c>
      <c r="H1376" s="4" t="str">
        <v>Female</v>
      </c>
      <c r="I1376" s="4" t="str">
        <v>Bachelor's</v>
      </c>
    </row>
    <row r="1377" spans="1:9" x14ac:dyDescent="0.25">
      <c r="A1377" s="4">
        <v>32</v>
      </c>
      <c r="B1377" s="4">
        <f t="shared" si="84"/>
        <v>1</v>
      </c>
      <c r="C1377" s="4">
        <f t="shared" si="85"/>
        <v>2</v>
      </c>
      <c r="D1377" s="4">
        <v>6</v>
      </c>
      <c r="E1377" s="4">
        <v>80000</v>
      </c>
      <c r="F1377" s="4">
        <f t="shared" si="86"/>
        <v>105056.79000000001</v>
      </c>
      <c r="G1377" s="4">
        <f t="shared" si="87"/>
        <v>-25056.790000000008</v>
      </c>
      <c r="H1377" s="4" t="str">
        <v>Male</v>
      </c>
      <c r="I1377" s="4" t="str">
        <v>Master's</v>
      </c>
    </row>
    <row r="1378" spans="1:9" x14ac:dyDescent="0.25">
      <c r="A1378" s="4">
        <v>25</v>
      </c>
      <c r="B1378" s="4">
        <f t="shared" si="84"/>
        <v>1</v>
      </c>
      <c r="C1378" s="4">
        <f t="shared" si="85"/>
        <v>0</v>
      </c>
      <c r="D1378" s="4">
        <v>2</v>
      </c>
      <c r="E1378" s="4">
        <v>45000</v>
      </c>
      <c r="F1378" s="4">
        <f t="shared" si="86"/>
        <v>54483.35</v>
      </c>
      <c r="G1378" s="4">
        <f t="shared" si="87"/>
        <v>-9483.3499999999985</v>
      </c>
      <c r="H1378" s="4" t="str">
        <v>Male</v>
      </c>
      <c r="I1378" s="4" t="str">
        <v>High School</v>
      </c>
    </row>
    <row r="1379" spans="1:9" x14ac:dyDescent="0.25">
      <c r="A1379" s="4">
        <v>33</v>
      </c>
      <c r="B1379" s="4">
        <f t="shared" si="84"/>
        <v>2</v>
      </c>
      <c r="C1379" s="4">
        <f t="shared" si="85"/>
        <v>1</v>
      </c>
      <c r="D1379" s="4">
        <v>7</v>
      </c>
      <c r="E1379" s="4">
        <v>65000</v>
      </c>
      <c r="F1379" s="4">
        <f t="shared" si="86"/>
        <v>88851.03</v>
      </c>
      <c r="G1379" s="4">
        <f t="shared" si="87"/>
        <v>-23851.03</v>
      </c>
      <c r="H1379" s="4" t="str">
        <v>Female</v>
      </c>
      <c r="I1379" s="4" t="str">
        <v>Bachelor's</v>
      </c>
    </row>
    <row r="1380" spans="1:9" x14ac:dyDescent="0.25">
      <c r="A1380" s="4">
        <v>27</v>
      </c>
      <c r="B1380" s="4">
        <f t="shared" si="84"/>
        <v>1</v>
      </c>
      <c r="C1380" s="4">
        <f t="shared" si="85"/>
        <v>2</v>
      </c>
      <c r="D1380" s="4">
        <v>2</v>
      </c>
      <c r="E1380" s="4">
        <v>50000</v>
      </c>
      <c r="F1380" s="4">
        <f t="shared" si="86"/>
        <v>84751.63</v>
      </c>
      <c r="G1380" s="4">
        <f t="shared" si="87"/>
        <v>-34751.630000000005</v>
      </c>
      <c r="H1380" s="4" t="str">
        <v>Male</v>
      </c>
      <c r="I1380" s="4" t="str">
        <v>Master's</v>
      </c>
    </row>
    <row r="1381" spans="1:9" x14ac:dyDescent="0.25">
      <c r="A1381" s="4">
        <v>28</v>
      </c>
      <c r="B1381" s="4">
        <f t="shared" si="84"/>
        <v>2</v>
      </c>
      <c r="C1381" s="4">
        <f t="shared" si="85"/>
        <v>1</v>
      </c>
      <c r="D1381" s="4">
        <v>3</v>
      </c>
      <c r="E1381" s="4">
        <v>45000</v>
      </c>
      <c r="F1381" s="4">
        <f t="shared" si="86"/>
        <v>68545.87</v>
      </c>
      <c r="G1381" s="4">
        <f t="shared" si="87"/>
        <v>-23545.869999999995</v>
      </c>
      <c r="H1381" s="4" t="str">
        <v>Female</v>
      </c>
      <c r="I1381" s="4" t="str">
        <v>Bachelor's</v>
      </c>
    </row>
    <row r="1382" spans="1:9" x14ac:dyDescent="0.25">
      <c r="A1382" s="4">
        <v>34</v>
      </c>
      <c r="B1382" s="4">
        <f t="shared" si="84"/>
        <v>1</v>
      </c>
      <c r="C1382" s="4">
        <f t="shared" si="85"/>
        <v>3</v>
      </c>
      <c r="D1382" s="4">
        <v>9</v>
      </c>
      <c r="E1382" s="4">
        <v>95000</v>
      </c>
      <c r="F1382" s="4">
        <f t="shared" si="86"/>
        <v>136930.65000000002</v>
      </c>
      <c r="G1382" s="4">
        <f t="shared" si="87"/>
        <v>-41930.650000000023</v>
      </c>
      <c r="H1382" s="4" t="str">
        <v>Male</v>
      </c>
      <c r="I1382" s="4" t="str">
        <v>PhD</v>
      </c>
    </row>
    <row r="1383" spans="1:9" x14ac:dyDescent="0.25">
      <c r="A1383" s="4">
        <v>30</v>
      </c>
      <c r="B1383" s="4">
        <f t="shared" si="84"/>
        <v>2</v>
      </c>
      <c r="C1383" s="4">
        <f t="shared" si="85"/>
        <v>1</v>
      </c>
      <c r="D1383" s="4">
        <v>4</v>
      </c>
      <c r="E1383" s="4">
        <v>65000</v>
      </c>
      <c r="F1383" s="4">
        <f t="shared" si="86"/>
        <v>73210.11</v>
      </c>
      <c r="G1383" s="4">
        <f t="shared" si="87"/>
        <v>-8210.11</v>
      </c>
      <c r="H1383" s="4" t="str">
        <v>Female</v>
      </c>
      <c r="I1383" s="4" t="str">
        <v>Bachelor's</v>
      </c>
    </row>
    <row r="1384" spans="1:9" x14ac:dyDescent="0.25">
      <c r="A1384" s="4">
        <v>26</v>
      </c>
      <c r="B1384" s="4">
        <f t="shared" si="84"/>
        <v>1</v>
      </c>
      <c r="C1384" s="4">
        <f t="shared" si="85"/>
        <v>1</v>
      </c>
      <c r="D1384" s="4">
        <v>2</v>
      </c>
      <c r="E1384" s="4">
        <v>38000</v>
      </c>
      <c r="F1384" s="4">
        <f t="shared" si="86"/>
        <v>69617.489999999991</v>
      </c>
      <c r="G1384" s="4">
        <f t="shared" si="87"/>
        <v>-31617.489999999991</v>
      </c>
      <c r="H1384" s="4" t="str">
        <v>Male</v>
      </c>
      <c r="I1384" s="4" t="str">
        <v>Bachelor's</v>
      </c>
    </row>
    <row r="1385" spans="1:9" x14ac:dyDescent="0.25">
      <c r="A1385" s="4">
        <v>42</v>
      </c>
      <c r="B1385" s="4">
        <f t="shared" si="84"/>
        <v>2</v>
      </c>
      <c r="C1385" s="4">
        <f t="shared" si="85"/>
        <v>2</v>
      </c>
      <c r="D1385" s="4">
        <v>13</v>
      </c>
      <c r="E1385" s="4">
        <v>125000</v>
      </c>
      <c r="F1385" s="4">
        <f t="shared" si="86"/>
        <v>134168.21000000002</v>
      </c>
      <c r="G1385" s="4">
        <f t="shared" si="87"/>
        <v>-9168.210000000021</v>
      </c>
      <c r="H1385" s="4" t="str">
        <v>Female</v>
      </c>
      <c r="I1385" s="4" t="str">
        <v>Master's</v>
      </c>
    </row>
    <row r="1386" spans="1:9" x14ac:dyDescent="0.25">
      <c r="A1386" s="4">
        <v>34</v>
      </c>
      <c r="B1386" s="4">
        <f t="shared" si="84"/>
        <v>1</v>
      </c>
      <c r="C1386" s="4">
        <f t="shared" si="85"/>
        <v>2</v>
      </c>
      <c r="D1386" s="4">
        <v>8</v>
      </c>
      <c r="E1386" s="4">
        <v>90000</v>
      </c>
      <c r="F1386" s="4">
        <f t="shared" si="86"/>
        <v>115484.07</v>
      </c>
      <c r="G1386" s="4">
        <f t="shared" si="87"/>
        <v>-25484.070000000007</v>
      </c>
      <c r="H1386" s="4" t="str">
        <v>Male</v>
      </c>
      <c r="I1386" s="4" t="str">
        <v>Master's</v>
      </c>
    </row>
    <row r="1387" spans="1:9" x14ac:dyDescent="0.25">
      <c r="A1387" s="4">
        <v>28</v>
      </c>
      <c r="B1387" s="4">
        <f t="shared" si="84"/>
        <v>2</v>
      </c>
      <c r="C1387" s="4">
        <f t="shared" si="85"/>
        <v>0</v>
      </c>
      <c r="D1387" s="4">
        <v>2</v>
      </c>
      <c r="E1387" s="4">
        <v>43000</v>
      </c>
      <c r="F1387" s="4">
        <f t="shared" si="86"/>
        <v>47099.29</v>
      </c>
      <c r="G1387" s="4">
        <f t="shared" si="87"/>
        <v>-4099.2900000000009</v>
      </c>
      <c r="H1387" s="4" t="str">
        <v>Female</v>
      </c>
      <c r="I1387" s="4" t="str">
        <v>High School</v>
      </c>
    </row>
    <row r="1388" spans="1:9" x14ac:dyDescent="0.25">
      <c r="A1388" s="4">
        <v>31</v>
      </c>
      <c r="B1388" s="4">
        <f t="shared" si="84"/>
        <v>1</v>
      </c>
      <c r="C1388" s="4">
        <f t="shared" si="85"/>
        <v>1</v>
      </c>
      <c r="D1388" s="4">
        <v>5</v>
      </c>
      <c r="E1388" s="4">
        <v>60000</v>
      </c>
      <c r="F1388" s="4">
        <f t="shared" si="86"/>
        <v>84159.61</v>
      </c>
      <c r="G1388" s="4">
        <f t="shared" si="87"/>
        <v>-24159.61</v>
      </c>
      <c r="H1388" s="4" t="str">
        <v>Male</v>
      </c>
      <c r="I1388" s="4" t="str">
        <v>Bachelor's</v>
      </c>
    </row>
    <row r="1389" spans="1:9" x14ac:dyDescent="0.25">
      <c r="A1389" s="4">
        <v>29</v>
      </c>
      <c r="B1389" s="4">
        <f t="shared" si="84"/>
        <v>2</v>
      </c>
      <c r="C1389" s="4">
        <f t="shared" si="85"/>
        <v>2</v>
      </c>
      <c r="D1389" s="4">
        <v>3</v>
      </c>
      <c r="E1389" s="4">
        <v>60000</v>
      </c>
      <c r="F1389" s="4">
        <f t="shared" si="86"/>
        <v>83680.009999999995</v>
      </c>
      <c r="G1389" s="4">
        <f t="shared" si="87"/>
        <v>-23680.009999999995</v>
      </c>
      <c r="H1389" s="4" t="str">
        <v>Female</v>
      </c>
      <c r="I1389" s="4" t="str">
        <v>Master's</v>
      </c>
    </row>
    <row r="1390" spans="1:9" x14ac:dyDescent="0.25">
      <c r="A1390" s="4">
        <v>26</v>
      </c>
      <c r="B1390" s="4">
        <f t="shared" si="84"/>
        <v>2</v>
      </c>
      <c r="C1390" s="4">
        <f t="shared" si="85"/>
        <v>1</v>
      </c>
      <c r="D1390" s="4">
        <v>1</v>
      </c>
      <c r="E1390" s="4">
        <v>35000</v>
      </c>
      <c r="F1390" s="4">
        <f t="shared" si="86"/>
        <v>58118.59</v>
      </c>
      <c r="G1390" s="4">
        <f t="shared" si="87"/>
        <v>-23118.589999999997</v>
      </c>
      <c r="H1390" s="4" t="str">
        <v>Female</v>
      </c>
      <c r="I1390" s="4" t="str">
        <v>Bachelor's</v>
      </c>
    </row>
    <row r="1391" spans="1:9" x14ac:dyDescent="0.25">
      <c r="A1391" s="4">
        <v>32</v>
      </c>
      <c r="B1391" s="4">
        <f t="shared" si="84"/>
        <v>1</v>
      </c>
      <c r="C1391" s="4">
        <f t="shared" si="85"/>
        <v>2</v>
      </c>
      <c r="D1391" s="4">
        <v>6</v>
      </c>
      <c r="E1391" s="4">
        <v>95000</v>
      </c>
      <c r="F1391" s="4">
        <f t="shared" si="86"/>
        <v>105056.79000000001</v>
      </c>
      <c r="G1391" s="4">
        <f t="shared" si="87"/>
        <v>-10056.790000000008</v>
      </c>
      <c r="H1391" s="4" t="str">
        <v>Male</v>
      </c>
      <c r="I1391" s="4" t="str">
        <v>Master's</v>
      </c>
    </row>
    <row r="1392" spans="1:9" x14ac:dyDescent="0.25">
      <c r="A1392" s="4">
        <v>27</v>
      </c>
      <c r="B1392" s="4">
        <f t="shared" si="84"/>
        <v>2</v>
      </c>
      <c r="C1392" s="4">
        <f t="shared" si="85"/>
        <v>2</v>
      </c>
      <c r="D1392" s="4">
        <v>2</v>
      </c>
      <c r="E1392" s="4">
        <v>42000</v>
      </c>
      <c r="F1392" s="4">
        <f t="shared" si="86"/>
        <v>79015.77</v>
      </c>
      <c r="G1392" s="4">
        <f t="shared" si="87"/>
        <v>-37015.770000000004</v>
      </c>
      <c r="H1392" s="4" t="str">
        <v>Female</v>
      </c>
      <c r="I1392" s="4" t="str">
        <v>Master's</v>
      </c>
    </row>
    <row r="1393" spans="1:9" x14ac:dyDescent="0.25">
      <c r="A1393" s="4">
        <v>39</v>
      </c>
      <c r="B1393" s="4">
        <f t="shared" si="84"/>
        <v>1</v>
      </c>
      <c r="C1393" s="4">
        <f t="shared" si="85"/>
        <v>2</v>
      </c>
      <c r="D1393" s="4">
        <v>11</v>
      </c>
      <c r="E1393" s="4">
        <v>100000</v>
      </c>
      <c r="F1393" s="4">
        <f t="shared" si="86"/>
        <v>130026.19</v>
      </c>
      <c r="G1393" s="4">
        <f t="shared" si="87"/>
        <v>-30026.190000000002</v>
      </c>
      <c r="H1393" s="4" t="str">
        <v>Male</v>
      </c>
      <c r="I1393" s="4" t="str">
        <v>Master's</v>
      </c>
    </row>
    <row r="1394" spans="1:9" x14ac:dyDescent="0.25">
      <c r="A1394" s="4">
        <v>23</v>
      </c>
      <c r="B1394" s="4">
        <f t="shared" si="84"/>
        <v>2</v>
      </c>
      <c r="C1394" s="4">
        <f t="shared" si="85"/>
        <v>1</v>
      </c>
      <c r="D1394" s="4">
        <v>1</v>
      </c>
      <c r="E1394" s="4">
        <v>32000</v>
      </c>
      <c r="F1394" s="4">
        <f t="shared" si="86"/>
        <v>59766.79</v>
      </c>
      <c r="G1394" s="4">
        <f t="shared" si="87"/>
        <v>-27766.79</v>
      </c>
      <c r="H1394" s="4" t="str">
        <v>Female</v>
      </c>
      <c r="I1394" s="4" t="str">
        <v>Bachelor's</v>
      </c>
    </row>
    <row r="1395" spans="1:9" x14ac:dyDescent="0.25">
      <c r="A1395" s="4">
        <v>42</v>
      </c>
      <c r="B1395" s="4">
        <f t="shared" si="84"/>
        <v>1</v>
      </c>
      <c r="C1395" s="4">
        <f t="shared" si="85"/>
        <v>3</v>
      </c>
      <c r="D1395" s="4">
        <v>14</v>
      </c>
      <c r="E1395" s="4">
        <v>130000</v>
      </c>
      <c r="F1395" s="4">
        <f t="shared" si="86"/>
        <v>161350.65</v>
      </c>
      <c r="G1395" s="4">
        <f t="shared" si="87"/>
        <v>-31350.649999999994</v>
      </c>
      <c r="H1395" s="4" t="str">
        <v>Male</v>
      </c>
      <c r="I1395" s="4" t="str">
        <v>PhD</v>
      </c>
    </row>
    <row r="1396" spans="1:9" x14ac:dyDescent="0.25">
      <c r="A1396" s="4">
        <v>28</v>
      </c>
      <c r="B1396" s="4">
        <f t="shared" si="84"/>
        <v>1</v>
      </c>
      <c r="C1396" s="4">
        <f t="shared" si="85"/>
        <v>0</v>
      </c>
      <c r="D1396" s="4">
        <v>2</v>
      </c>
      <c r="E1396" s="4">
        <v>43000</v>
      </c>
      <c r="F1396" s="4">
        <f t="shared" si="86"/>
        <v>52835.15</v>
      </c>
      <c r="G1396" s="4">
        <f t="shared" si="87"/>
        <v>-9835.1500000000015</v>
      </c>
      <c r="H1396" s="4" t="str">
        <v>Male</v>
      </c>
      <c r="I1396" s="4" t="str">
        <v>High School</v>
      </c>
    </row>
    <row r="1397" spans="1:9" x14ac:dyDescent="0.25">
      <c r="A1397" s="4">
        <v>25</v>
      </c>
      <c r="B1397" s="4">
        <f t="shared" si="84"/>
        <v>2</v>
      </c>
      <c r="C1397" s="4">
        <f t="shared" si="85"/>
        <v>0</v>
      </c>
      <c r="D1397" s="4">
        <v>1</v>
      </c>
      <c r="E1397" s="4">
        <v>32000</v>
      </c>
      <c r="F1397" s="4">
        <f t="shared" si="86"/>
        <v>42984.45</v>
      </c>
      <c r="G1397" s="4">
        <f t="shared" si="87"/>
        <v>-10984.449999999997</v>
      </c>
      <c r="H1397" s="4" t="str">
        <v>Female</v>
      </c>
      <c r="I1397" s="4" t="str">
        <v>High School</v>
      </c>
    </row>
    <row r="1398" spans="1:9" x14ac:dyDescent="0.25">
      <c r="A1398" s="4">
        <v>31</v>
      </c>
      <c r="B1398" s="4">
        <f t="shared" si="84"/>
        <v>2</v>
      </c>
      <c r="C1398" s="4">
        <f t="shared" si="85"/>
        <v>1</v>
      </c>
      <c r="D1398" s="4">
        <v>4</v>
      </c>
      <c r="E1398" s="4">
        <v>500</v>
      </c>
      <c r="F1398" s="4">
        <f t="shared" si="86"/>
        <v>72660.709999999992</v>
      </c>
      <c r="G1398" s="4">
        <f t="shared" si="87"/>
        <v>-72160.709999999992</v>
      </c>
      <c r="H1398" s="4" t="str">
        <v>Female</v>
      </c>
      <c r="I1398" s="4" t="str">
        <v>Bachelor's</v>
      </c>
    </row>
    <row r="1399" spans="1:9" x14ac:dyDescent="0.25">
      <c r="A1399" s="4">
        <v>27</v>
      </c>
      <c r="B1399" s="4">
        <f t="shared" si="84"/>
        <v>2</v>
      </c>
      <c r="C1399" s="4">
        <f t="shared" si="85"/>
        <v>1</v>
      </c>
      <c r="D1399" s="4">
        <v>1</v>
      </c>
      <c r="E1399" s="4">
        <v>45000</v>
      </c>
      <c r="F1399" s="4">
        <f t="shared" si="86"/>
        <v>57569.19</v>
      </c>
      <c r="G1399" s="4">
        <f t="shared" si="87"/>
        <v>-12569.190000000002</v>
      </c>
      <c r="H1399" s="4" t="str">
        <v>Female</v>
      </c>
      <c r="I1399" s="4" t="str">
        <v>Bachelor's</v>
      </c>
    </row>
    <row r="1400" spans="1:9" x14ac:dyDescent="0.25">
      <c r="A1400" s="4">
        <v>33</v>
      </c>
      <c r="B1400" s="4">
        <f t="shared" si="84"/>
        <v>1</v>
      </c>
      <c r="C1400" s="4">
        <f t="shared" si="85"/>
        <v>2</v>
      </c>
      <c r="D1400" s="4">
        <v>8</v>
      </c>
      <c r="E1400" s="4">
        <v>120000</v>
      </c>
      <c r="F1400" s="4">
        <f t="shared" si="86"/>
        <v>116033.47</v>
      </c>
      <c r="G1400" s="4">
        <f t="shared" si="87"/>
        <v>3966.5299999999988</v>
      </c>
      <c r="H1400" s="4" t="str">
        <v>Male</v>
      </c>
      <c r="I1400" s="4" t="str">
        <v>Master's</v>
      </c>
    </row>
    <row r="1401" spans="1:9" x14ac:dyDescent="0.25">
      <c r="A1401" s="4">
        <v>29</v>
      </c>
      <c r="B1401" s="4">
        <f t="shared" si="84"/>
        <v>2</v>
      </c>
      <c r="C1401" s="4">
        <f t="shared" si="85"/>
        <v>1</v>
      </c>
      <c r="D1401" s="4">
        <v>3</v>
      </c>
      <c r="E1401" s="4">
        <v>55000</v>
      </c>
      <c r="F1401" s="4">
        <f t="shared" si="86"/>
        <v>67996.47</v>
      </c>
      <c r="G1401" s="4">
        <f t="shared" si="87"/>
        <v>-12996.470000000001</v>
      </c>
      <c r="H1401" s="4" t="str">
        <v>Female</v>
      </c>
      <c r="I1401" s="4" t="str">
        <v>Bachelor's</v>
      </c>
    </row>
    <row r="1402" spans="1:9" x14ac:dyDescent="0.25">
      <c r="A1402" s="4">
        <v>31</v>
      </c>
      <c r="B1402" s="4">
        <f t="shared" si="84"/>
        <v>1</v>
      </c>
      <c r="C1402" s="4">
        <f t="shared" si="85"/>
        <v>1</v>
      </c>
      <c r="D1402" s="4">
        <v>5</v>
      </c>
      <c r="E1402" s="4">
        <v>70000</v>
      </c>
      <c r="F1402" s="4">
        <f t="shared" si="86"/>
        <v>84159.61</v>
      </c>
      <c r="G1402" s="4">
        <f t="shared" si="87"/>
        <v>-14159.61</v>
      </c>
      <c r="H1402" s="4" t="str">
        <v>Male</v>
      </c>
      <c r="I1402" s="4" t="str">
        <v>Bachelor's</v>
      </c>
    </row>
    <row r="1403" spans="1:9" x14ac:dyDescent="0.25">
      <c r="A1403" s="4">
        <v>38</v>
      </c>
      <c r="B1403" s="4">
        <f t="shared" si="84"/>
        <v>2</v>
      </c>
      <c r="C1403" s="4">
        <f t="shared" si="85"/>
        <v>3</v>
      </c>
      <c r="D1403" s="4">
        <v>12</v>
      </c>
      <c r="E1403" s="4">
        <v>140000</v>
      </c>
      <c r="F1403" s="4">
        <f t="shared" si="86"/>
        <v>146286.31</v>
      </c>
      <c r="G1403" s="4">
        <f t="shared" si="87"/>
        <v>-6286.3099999999977</v>
      </c>
      <c r="H1403" s="4" t="str">
        <v>Female</v>
      </c>
      <c r="I1403" s="4" t="str">
        <v>PhD</v>
      </c>
    </row>
    <row r="1404" spans="1:9" x14ac:dyDescent="0.25">
      <c r="A1404" s="4">
        <v>25</v>
      </c>
      <c r="B1404" s="4">
        <f t="shared" si="84"/>
        <v>1</v>
      </c>
      <c r="C1404" s="4">
        <f t="shared" si="85"/>
        <v>0</v>
      </c>
      <c r="D1404" s="4">
        <v>1</v>
      </c>
      <c r="E1404" s="4">
        <v>30000</v>
      </c>
      <c r="F1404" s="4">
        <f t="shared" si="86"/>
        <v>48720.31</v>
      </c>
      <c r="G1404" s="4">
        <f t="shared" si="87"/>
        <v>-18720.309999999998</v>
      </c>
      <c r="H1404" s="4" t="str">
        <v>Male</v>
      </c>
      <c r="I1404" s="4" t="str">
        <v>High School</v>
      </c>
    </row>
    <row r="1405" spans="1:9" x14ac:dyDescent="0.25">
      <c r="A1405" s="4">
        <v>32</v>
      </c>
      <c r="B1405" s="4">
        <f t="shared" si="84"/>
        <v>2</v>
      </c>
      <c r="C1405" s="4">
        <f t="shared" si="85"/>
        <v>2</v>
      </c>
      <c r="D1405" s="4">
        <v>7</v>
      </c>
      <c r="E1405" s="4">
        <v>100000</v>
      </c>
      <c r="F1405" s="4">
        <f t="shared" si="86"/>
        <v>105083.97</v>
      </c>
      <c r="G1405" s="4">
        <f t="shared" si="87"/>
        <v>-5083.9700000000012</v>
      </c>
      <c r="H1405" s="4" t="str">
        <v>Female</v>
      </c>
      <c r="I1405" s="4" t="str">
        <v>Master's</v>
      </c>
    </row>
    <row r="1406" spans="1:9" x14ac:dyDescent="0.25">
      <c r="A1406" s="4">
        <v>27</v>
      </c>
      <c r="B1406" s="4">
        <f t="shared" si="84"/>
        <v>1</v>
      </c>
      <c r="C1406" s="4">
        <f t="shared" si="85"/>
        <v>1</v>
      </c>
      <c r="D1406" s="4">
        <v>2</v>
      </c>
      <c r="E1406" s="4">
        <v>50000</v>
      </c>
      <c r="F1406" s="4">
        <f t="shared" si="86"/>
        <v>69068.09</v>
      </c>
      <c r="G1406" s="4">
        <f t="shared" si="87"/>
        <v>-19068.089999999997</v>
      </c>
      <c r="H1406" s="4" t="str">
        <v>Male</v>
      </c>
      <c r="I1406" s="4" t="str">
        <v>Bachelor's</v>
      </c>
    </row>
    <row r="1407" spans="1:9" x14ac:dyDescent="0.25">
      <c r="A1407" s="4">
        <v>29</v>
      </c>
      <c r="B1407" s="4">
        <f t="shared" si="84"/>
        <v>2</v>
      </c>
      <c r="C1407" s="4">
        <f t="shared" si="85"/>
        <v>1</v>
      </c>
      <c r="D1407" s="4">
        <v>3</v>
      </c>
      <c r="E1407" s="4">
        <v>55000</v>
      </c>
      <c r="F1407" s="4">
        <f t="shared" si="86"/>
        <v>67996.47</v>
      </c>
      <c r="G1407" s="4">
        <f t="shared" si="87"/>
        <v>-12996.470000000001</v>
      </c>
      <c r="H1407" s="4" t="str">
        <v>Female</v>
      </c>
      <c r="I1407" s="4" t="str">
        <v>Bachelor's</v>
      </c>
    </row>
    <row r="1408" spans="1:9" x14ac:dyDescent="0.25">
      <c r="A1408" s="4">
        <v>35</v>
      </c>
      <c r="B1408" s="4">
        <f t="shared" si="84"/>
        <v>1</v>
      </c>
      <c r="C1408" s="4">
        <f t="shared" si="85"/>
        <v>3</v>
      </c>
      <c r="D1408" s="4">
        <v>10</v>
      </c>
      <c r="E1408" s="4">
        <v>130000</v>
      </c>
      <c r="F1408" s="4">
        <f t="shared" si="86"/>
        <v>142144.29</v>
      </c>
      <c r="G1408" s="4">
        <f t="shared" si="87"/>
        <v>-12144.290000000008</v>
      </c>
      <c r="H1408" s="4" t="str">
        <v>Male</v>
      </c>
      <c r="I1408" s="4" t="str">
        <v>PhD</v>
      </c>
    </row>
    <row r="1409" spans="1:9" x14ac:dyDescent="0.25">
      <c r="A1409" s="4">
        <v>26</v>
      </c>
      <c r="B1409" s="4">
        <f t="shared" si="84"/>
        <v>2</v>
      </c>
      <c r="C1409" s="4">
        <f t="shared" si="85"/>
        <v>1</v>
      </c>
      <c r="D1409" s="4">
        <v>1</v>
      </c>
      <c r="E1409" s="4">
        <v>45000</v>
      </c>
      <c r="F1409" s="4">
        <f t="shared" si="86"/>
        <v>58118.59</v>
      </c>
      <c r="G1409" s="4">
        <f t="shared" si="87"/>
        <v>-13118.589999999997</v>
      </c>
      <c r="H1409" s="4" t="str">
        <v>Female</v>
      </c>
      <c r="I1409" s="4" t="str">
        <v>Bachelor's</v>
      </c>
    </row>
    <row r="1410" spans="1:9" x14ac:dyDescent="0.25">
      <c r="A1410" s="4">
        <v>28</v>
      </c>
      <c r="B1410" s="4">
        <f t="shared" ref="B1410:B1473" si="88">IF(H1410 = "Male", 1, IF(H1410 = "Female", 2, IF(H1410 = "Other", 3)))</f>
        <v>2</v>
      </c>
      <c r="C1410" s="4">
        <f t="shared" ref="C1410:C1473" si="89">IF(I1410 = "High School", 0, IF(I1410 = "Bachelor's", 1, IF(I1410 = "Master's", 2, IF(I1410 = "PhD", 3))))</f>
        <v>1</v>
      </c>
      <c r="D1410" s="4">
        <v>2</v>
      </c>
      <c r="E1410" s="4">
        <v>48000</v>
      </c>
      <c r="F1410" s="4">
        <f t="shared" si="86"/>
        <v>62782.83</v>
      </c>
      <c r="G1410" s="4">
        <f t="shared" si="87"/>
        <v>-14782.830000000002</v>
      </c>
      <c r="H1410" s="4" t="str">
        <v>Female</v>
      </c>
      <c r="I1410" s="4" t="str">
        <v>Bachelor's</v>
      </c>
    </row>
    <row r="1411" spans="1:9" x14ac:dyDescent="0.25">
      <c r="A1411" s="4">
        <v>36</v>
      </c>
      <c r="B1411" s="4">
        <f t="shared" si="88"/>
        <v>1</v>
      </c>
      <c r="C1411" s="4">
        <f t="shared" si="89"/>
        <v>2</v>
      </c>
      <c r="D1411" s="4">
        <v>9</v>
      </c>
      <c r="E1411" s="4">
        <v>125000</v>
      </c>
      <c r="F1411" s="4">
        <f t="shared" ref="F1411:F1474" si="90">62428.13 + (-549.4*A1411) + (-5735.86*B1411) + (15683.54*C1411) + (5763.04*D1411)</f>
        <v>120148.31</v>
      </c>
      <c r="G1411" s="4">
        <f t="shared" ref="G1411:G1474" si="91">E1411-F1411</f>
        <v>4851.6900000000023</v>
      </c>
      <c r="H1411" s="4" t="str">
        <v>Male</v>
      </c>
      <c r="I1411" s="4" t="str">
        <v>Master's</v>
      </c>
    </row>
    <row r="1412" spans="1:9" x14ac:dyDescent="0.25">
      <c r="A1412" s="4">
        <v>30</v>
      </c>
      <c r="B1412" s="4">
        <f t="shared" si="88"/>
        <v>2</v>
      </c>
      <c r="C1412" s="4">
        <f t="shared" si="89"/>
        <v>1</v>
      </c>
      <c r="D1412" s="4">
        <v>4</v>
      </c>
      <c r="E1412" s="4">
        <v>57000</v>
      </c>
      <c r="F1412" s="4">
        <f t="shared" si="90"/>
        <v>73210.11</v>
      </c>
      <c r="G1412" s="4">
        <f t="shared" si="91"/>
        <v>-16210.11</v>
      </c>
      <c r="H1412" s="4" t="str">
        <v>Female</v>
      </c>
      <c r="I1412" s="4" t="str">
        <v>Bachelor's</v>
      </c>
    </row>
    <row r="1413" spans="1:9" x14ac:dyDescent="0.25">
      <c r="A1413" s="4">
        <v>32</v>
      </c>
      <c r="B1413" s="4">
        <f t="shared" si="88"/>
        <v>1</v>
      </c>
      <c r="C1413" s="4">
        <f t="shared" si="89"/>
        <v>1</v>
      </c>
      <c r="D1413" s="4">
        <v>6</v>
      </c>
      <c r="E1413" s="4">
        <v>72000</v>
      </c>
      <c r="F1413" s="4">
        <f t="shared" si="90"/>
        <v>89373.25</v>
      </c>
      <c r="G1413" s="4">
        <f t="shared" si="91"/>
        <v>-17373.25</v>
      </c>
      <c r="H1413" s="4" t="str">
        <v>Male</v>
      </c>
      <c r="I1413" s="4" t="str">
        <v>Bachelor's</v>
      </c>
    </row>
    <row r="1414" spans="1:9" x14ac:dyDescent="0.25">
      <c r="A1414" s="4">
        <v>39</v>
      </c>
      <c r="B1414" s="4">
        <f t="shared" si="88"/>
        <v>2</v>
      </c>
      <c r="C1414" s="4">
        <f t="shared" si="89"/>
        <v>3</v>
      </c>
      <c r="D1414" s="4">
        <v>13</v>
      </c>
      <c r="E1414" s="4">
        <v>145000</v>
      </c>
      <c r="F1414" s="4">
        <f t="shared" si="90"/>
        <v>151499.95000000001</v>
      </c>
      <c r="G1414" s="4">
        <f t="shared" si="91"/>
        <v>-6499.9500000000116</v>
      </c>
      <c r="H1414" s="4" t="str">
        <v>Female</v>
      </c>
      <c r="I1414" s="4" t="str">
        <v>PhD</v>
      </c>
    </row>
    <row r="1415" spans="1:9" x14ac:dyDescent="0.25">
      <c r="A1415" s="4">
        <v>26</v>
      </c>
      <c r="B1415" s="4">
        <f t="shared" si="88"/>
        <v>1</v>
      </c>
      <c r="C1415" s="4">
        <f t="shared" si="89"/>
        <v>0</v>
      </c>
      <c r="D1415" s="4">
        <v>2</v>
      </c>
      <c r="E1415" s="4">
        <v>31000</v>
      </c>
      <c r="F1415" s="4">
        <f t="shared" si="90"/>
        <v>53933.95</v>
      </c>
      <c r="G1415" s="4">
        <f t="shared" si="91"/>
        <v>-22933.949999999997</v>
      </c>
      <c r="H1415" s="4" t="str">
        <v>Male</v>
      </c>
      <c r="I1415" s="4" t="str">
        <v>High School</v>
      </c>
    </row>
    <row r="1416" spans="1:9" x14ac:dyDescent="0.25">
      <c r="A1416" s="4">
        <v>33</v>
      </c>
      <c r="B1416" s="4">
        <f t="shared" si="88"/>
        <v>2</v>
      </c>
      <c r="C1416" s="4">
        <f t="shared" si="89"/>
        <v>2</v>
      </c>
      <c r="D1416" s="4">
        <v>8</v>
      </c>
      <c r="E1416" s="4">
        <v>105000</v>
      </c>
      <c r="F1416" s="4">
        <f t="shared" si="90"/>
        <v>110297.60999999999</v>
      </c>
      <c r="G1416" s="4">
        <f t="shared" si="91"/>
        <v>-5297.609999999986</v>
      </c>
      <c r="H1416" s="4" t="str">
        <v>Female</v>
      </c>
      <c r="I1416" s="4" t="str">
        <v>Master's</v>
      </c>
    </row>
    <row r="1417" spans="1:9" x14ac:dyDescent="0.25">
      <c r="A1417" s="4">
        <v>28</v>
      </c>
      <c r="B1417" s="4">
        <f t="shared" si="88"/>
        <v>1</v>
      </c>
      <c r="C1417" s="4">
        <f t="shared" si="89"/>
        <v>1</v>
      </c>
      <c r="D1417" s="4">
        <v>3</v>
      </c>
      <c r="E1417" s="4">
        <v>52000</v>
      </c>
      <c r="F1417" s="4">
        <f t="shared" si="90"/>
        <v>74281.73</v>
      </c>
      <c r="G1417" s="4">
        <f t="shared" si="91"/>
        <v>-22281.729999999996</v>
      </c>
      <c r="H1417" s="4" t="str">
        <v>Male</v>
      </c>
      <c r="I1417" s="4" t="str">
        <v>Bachelor's</v>
      </c>
    </row>
    <row r="1418" spans="1:9" x14ac:dyDescent="0.25">
      <c r="A1418" s="4">
        <v>30</v>
      </c>
      <c r="B1418" s="4">
        <f t="shared" si="88"/>
        <v>2</v>
      </c>
      <c r="C1418" s="4">
        <f t="shared" si="89"/>
        <v>1</v>
      </c>
      <c r="D1418" s="4">
        <v>4</v>
      </c>
      <c r="E1418" s="4">
        <v>57000</v>
      </c>
      <c r="F1418" s="4">
        <f t="shared" si="90"/>
        <v>73210.11</v>
      </c>
      <c r="G1418" s="4">
        <f t="shared" si="91"/>
        <v>-16210.11</v>
      </c>
      <c r="H1418" s="4" t="str">
        <v>Female</v>
      </c>
      <c r="I1418" s="4" t="str">
        <v>Bachelor's</v>
      </c>
    </row>
    <row r="1419" spans="1:9" x14ac:dyDescent="0.25">
      <c r="A1419" s="4">
        <v>36</v>
      </c>
      <c r="B1419" s="4">
        <f t="shared" si="88"/>
        <v>1</v>
      </c>
      <c r="C1419" s="4">
        <f t="shared" si="89"/>
        <v>3</v>
      </c>
      <c r="D1419" s="4">
        <v>11</v>
      </c>
      <c r="E1419" s="4">
        <v>135000</v>
      </c>
      <c r="F1419" s="4">
        <f t="shared" si="90"/>
        <v>147357.93</v>
      </c>
      <c r="G1419" s="4">
        <f t="shared" si="91"/>
        <v>-12357.929999999993</v>
      </c>
      <c r="H1419" s="4" t="str">
        <v>Male</v>
      </c>
      <c r="I1419" s="4" t="str">
        <v>PhD</v>
      </c>
    </row>
    <row r="1420" spans="1:9" x14ac:dyDescent="0.25">
      <c r="A1420" s="4">
        <v>27</v>
      </c>
      <c r="B1420" s="4">
        <f t="shared" si="88"/>
        <v>2</v>
      </c>
      <c r="C1420" s="4">
        <f t="shared" si="89"/>
        <v>1</v>
      </c>
      <c r="D1420" s="4">
        <v>2</v>
      </c>
      <c r="E1420" s="4">
        <v>48000</v>
      </c>
      <c r="F1420" s="4">
        <f t="shared" si="90"/>
        <v>63332.23</v>
      </c>
      <c r="G1420" s="4">
        <f t="shared" si="91"/>
        <v>-15332.230000000003</v>
      </c>
      <c r="H1420" s="4" t="str">
        <v>Female</v>
      </c>
      <c r="I1420" s="4" t="str">
        <v>Bachelor's</v>
      </c>
    </row>
    <row r="1421" spans="1:9" x14ac:dyDescent="0.25">
      <c r="A1421" s="4">
        <v>34</v>
      </c>
      <c r="B1421" s="4">
        <f t="shared" si="88"/>
        <v>1</v>
      </c>
      <c r="C1421" s="4">
        <f t="shared" si="89"/>
        <v>2</v>
      </c>
      <c r="D1421" s="4">
        <v>9</v>
      </c>
      <c r="E1421" s="4">
        <v>125000</v>
      </c>
      <c r="F1421" s="4">
        <f t="shared" si="90"/>
        <v>121247.11</v>
      </c>
      <c r="G1421" s="4">
        <f t="shared" si="91"/>
        <v>3752.8899999999994</v>
      </c>
      <c r="H1421" s="4" t="str">
        <v>Male</v>
      </c>
      <c r="I1421" s="4" t="str">
        <v>Master's</v>
      </c>
    </row>
    <row r="1422" spans="1:9" x14ac:dyDescent="0.25">
      <c r="A1422" s="4">
        <v>26</v>
      </c>
      <c r="B1422" s="4">
        <f t="shared" si="88"/>
        <v>1</v>
      </c>
      <c r="C1422" s="4">
        <f t="shared" si="89"/>
        <v>1</v>
      </c>
      <c r="D1422" s="4">
        <v>5</v>
      </c>
      <c r="E1422" s="4">
        <v>85000</v>
      </c>
      <c r="F1422" s="4">
        <f t="shared" si="90"/>
        <v>86906.61</v>
      </c>
      <c r="G1422" s="4">
        <f t="shared" si="91"/>
        <v>-1906.6100000000006</v>
      </c>
      <c r="H1422" s="4" t="str">
        <v>Male</v>
      </c>
      <c r="I1422" s="4" t="str">
        <v>Bachelor's</v>
      </c>
    </row>
    <row r="1423" spans="1:9" x14ac:dyDescent="0.25">
      <c r="A1423" s="4">
        <v>28</v>
      </c>
      <c r="B1423" s="4">
        <f t="shared" si="88"/>
        <v>2</v>
      </c>
      <c r="C1423" s="4">
        <f t="shared" si="89"/>
        <v>2</v>
      </c>
      <c r="D1423" s="4">
        <v>7</v>
      </c>
      <c r="E1423" s="4">
        <v>110000</v>
      </c>
      <c r="F1423" s="4">
        <f t="shared" si="90"/>
        <v>107281.57</v>
      </c>
      <c r="G1423" s="4">
        <f t="shared" si="91"/>
        <v>2718.429999999993</v>
      </c>
      <c r="H1423" s="4" t="str">
        <v>Female</v>
      </c>
      <c r="I1423" s="4" t="str">
        <v>Master's</v>
      </c>
    </row>
    <row r="1424" spans="1:9" x14ac:dyDescent="0.25">
      <c r="A1424" s="4">
        <v>34</v>
      </c>
      <c r="B1424" s="4">
        <f t="shared" si="88"/>
        <v>1</v>
      </c>
      <c r="C1424" s="4">
        <f t="shared" si="89"/>
        <v>3</v>
      </c>
      <c r="D1424" s="4">
        <v>12</v>
      </c>
      <c r="E1424" s="4">
        <v>170000</v>
      </c>
      <c r="F1424" s="4">
        <f t="shared" si="90"/>
        <v>154219.77000000002</v>
      </c>
      <c r="G1424" s="4">
        <f t="shared" si="91"/>
        <v>15780.229999999981</v>
      </c>
      <c r="H1424" s="4" t="str">
        <v>Male</v>
      </c>
      <c r="I1424" s="4" t="str">
        <v>PhD</v>
      </c>
    </row>
    <row r="1425" spans="1:9" x14ac:dyDescent="0.25">
      <c r="A1425" s="4">
        <v>31</v>
      </c>
      <c r="B1425" s="4">
        <f t="shared" si="88"/>
        <v>1</v>
      </c>
      <c r="C1425" s="4">
        <f t="shared" si="89"/>
        <v>1</v>
      </c>
      <c r="D1425" s="4">
        <v>9</v>
      </c>
      <c r="E1425" s="4">
        <v>140000</v>
      </c>
      <c r="F1425" s="4">
        <f t="shared" si="90"/>
        <v>107211.76999999999</v>
      </c>
      <c r="G1425" s="4">
        <f t="shared" si="91"/>
        <v>32788.23000000001</v>
      </c>
      <c r="H1425" s="4" t="str">
        <v>Male</v>
      </c>
      <c r="I1425" s="4" t="str">
        <v>Bachelor's</v>
      </c>
    </row>
    <row r="1426" spans="1:9" x14ac:dyDescent="0.25">
      <c r="A1426" s="4">
        <v>24</v>
      </c>
      <c r="B1426" s="4">
        <f t="shared" si="88"/>
        <v>2</v>
      </c>
      <c r="C1426" s="4">
        <f t="shared" si="89"/>
        <v>0</v>
      </c>
      <c r="D1426" s="4">
        <v>1</v>
      </c>
      <c r="E1426" s="4">
        <v>30000</v>
      </c>
      <c r="F1426" s="4">
        <f t="shared" si="90"/>
        <v>43533.85</v>
      </c>
      <c r="G1426" s="4">
        <f t="shared" si="91"/>
        <v>-13533.849999999999</v>
      </c>
      <c r="H1426" s="4" t="str">
        <v>Female</v>
      </c>
      <c r="I1426" s="4" t="str">
        <v>High School</v>
      </c>
    </row>
    <row r="1427" spans="1:9" x14ac:dyDescent="0.25">
      <c r="A1427" s="4">
        <v>29</v>
      </c>
      <c r="B1427" s="4">
        <f t="shared" si="88"/>
        <v>1</v>
      </c>
      <c r="C1427" s="4">
        <f t="shared" si="89"/>
        <v>1</v>
      </c>
      <c r="D1427" s="4">
        <v>6</v>
      </c>
      <c r="E1427" s="4">
        <v>95000</v>
      </c>
      <c r="F1427" s="4">
        <f t="shared" si="90"/>
        <v>91021.45</v>
      </c>
      <c r="G1427" s="4">
        <f t="shared" si="91"/>
        <v>3978.5500000000029</v>
      </c>
      <c r="H1427" s="4" t="str">
        <v>Male</v>
      </c>
      <c r="I1427" s="4" t="str">
        <v>Bachelor's</v>
      </c>
    </row>
    <row r="1428" spans="1:9" x14ac:dyDescent="0.25">
      <c r="A1428" s="4">
        <v>27</v>
      </c>
      <c r="B1428" s="4">
        <f t="shared" si="88"/>
        <v>2</v>
      </c>
      <c r="C1428" s="4">
        <f t="shared" si="89"/>
        <v>2</v>
      </c>
      <c r="D1428" s="4">
        <v>4</v>
      </c>
      <c r="E1428" s="4">
        <v>80000</v>
      </c>
      <c r="F1428" s="4">
        <f t="shared" si="90"/>
        <v>90541.85</v>
      </c>
      <c r="G1428" s="4">
        <f t="shared" si="91"/>
        <v>-10541.850000000006</v>
      </c>
      <c r="H1428" s="4" t="str">
        <v>Female</v>
      </c>
      <c r="I1428" s="4" t="str">
        <v>Master's</v>
      </c>
    </row>
    <row r="1429" spans="1:9" x14ac:dyDescent="0.25">
      <c r="A1429" s="4">
        <v>33</v>
      </c>
      <c r="B1429" s="4">
        <f t="shared" si="88"/>
        <v>1</v>
      </c>
      <c r="C1429" s="4">
        <f t="shared" si="89"/>
        <v>3</v>
      </c>
      <c r="D1429" s="4">
        <v>10</v>
      </c>
      <c r="E1429" s="4">
        <v>155000</v>
      </c>
      <c r="F1429" s="4">
        <f t="shared" si="90"/>
        <v>143243.09</v>
      </c>
      <c r="G1429" s="4">
        <f t="shared" si="91"/>
        <v>11756.910000000003</v>
      </c>
      <c r="H1429" s="4" t="str">
        <v>Male</v>
      </c>
      <c r="I1429" s="4" t="str">
        <v>PhD</v>
      </c>
    </row>
    <row r="1430" spans="1:9" x14ac:dyDescent="0.25">
      <c r="A1430" s="4">
        <v>21</v>
      </c>
      <c r="B1430" s="4">
        <f t="shared" si="88"/>
        <v>2</v>
      </c>
      <c r="C1430" s="4">
        <f t="shared" si="89"/>
        <v>0</v>
      </c>
      <c r="D1430" s="4">
        <v>0</v>
      </c>
      <c r="E1430" s="4">
        <v>25000</v>
      </c>
      <c r="F1430" s="4">
        <f t="shared" si="90"/>
        <v>39419.009999999995</v>
      </c>
      <c r="G1430" s="4">
        <f t="shared" si="91"/>
        <v>-14419.009999999995</v>
      </c>
      <c r="H1430" s="4" t="str">
        <v>Female</v>
      </c>
      <c r="I1430" s="4" t="str">
        <v>High School</v>
      </c>
    </row>
    <row r="1431" spans="1:9" x14ac:dyDescent="0.25">
      <c r="A1431" s="4">
        <v>36</v>
      </c>
      <c r="B1431" s="4">
        <f t="shared" si="88"/>
        <v>1</v>
      </c>
      <c r="C1431" s="4">
        <f t="shared" si="89"/>
        <v>1</v>
      </c>
      <c r="D1431" s="4">
        <v>11</v>
      </c>
      <c r="E1431" s="4">
        <v>160000</v>
      </c>
      <c r="F1431" s="4">
        <f t="shared" si="90"/>
        <v>115990.85</v>
      </c>
      <c r="G1431" s="4">
        <f t="shared" si="91"/>
        <v>44009.149999999994</v>
      </c>
      <c r="H1431" s="4" t="str">
        <v>Male</v>
      </c>
      <c r="I1431" s="4" t="str">
        <v>Bachelor's</v>
      </c>
    </row>
    <row r="1432" spans="1:9" x14ac:dyDescent="0.25">
      <c r="A1432" s="4">
        <v>25</v>
      </c>
      <c r="B1432" s="4">
        <f t="shared" si="88"/>
        <v>2</v>
      </c>
      <c r="C1432" s="4">
        <f t="shared" si="89"/>
        <v>1</v>
      </c>
      <c r="D1432" s="4">
        <v>3</v>
      </c>
      <c r="E1432" s="4">
        <v>65000</v>
      </c>
      <c r="F1432" s="4">
        <f t="shared" si="90"/>
        <v>70194.069999999992</v>
      </c>
      <c r="G1432" s="4">
        <f t="shared" si="91"/>
        <v>-5194.0699999999924</v>
      </c>
      <c r="H1432" s="4" t="str">
        <v>Female</v>
      </c>
      <c r="I1432" s="4" t="str">
        <v>Bachelor's</v>
      </c>
    </row>
    <row r="1433" spans="1:9" x14ac:dyDescent="0.25">
      <c r="A1433" s="4">
        <v>30</v>
      </c>
      <c r="B1433" s="4">
        <f t="shared" si="88"/>
        <v>1</v>
      </c>
      <c r="C1433" s="4">
        <f t="shared" si="89"/>
        <v>2</v>
      </c>
      <c r="D1433" s="4">
        <v>7</v>
      </c>
      <c r="E1433" s="4">
        <v>120000</v>
      </c>
      <c r="F1433" s="4">
        <f t="shared" si="90"/>
        <v>111918.63</v>
      </c>
      <c r="G1433" s="4">
        <f t="shared" si="91"/>
        <v>8081.3699999999953</v>
      </c>
      <c r="H1433" s="4" t="str">
        <v>Male</v>
      </c>
      <c r="I1433" s="4" t="str">
        <v>Master's</v>
      </c>
    </row>
    <row r="1434" spans="1:9" x14ac:dyDescent="0.25">
      <c r="A1434" s="4">
        <v>28</v>
      </c>
      <c r="B1434" s="4">
        <f t="shared" si="88"/>
        <v>2</v>
      </c>
      <c r="C1434" s="4">
        <f t="shared" si="89"/>
        <v>3</v>
      </c>
      <c r="D1434" s="4">
        <v>6</v>
      </c>
      <c r="E1434" s="4">
        <v>105000</v>
      </c>
      <c r="F1434" s="4">
        <f t="shared" si="90"/>
        <v>117202.07</v>
      </c>
      <c r="G1434" s="4">
        <f t="shared" si="91"/>
        <v>-12202.070000000007</v>
      </c>
      <c r="H1434" s="4" t="str">
        <v>Female</v>
      </c>
      <c r="I1434" s="4" t="str">
        <v>PhD</v>
      </c>
    </row>
    <row r="1435" spans="1:9" x14ac:dyDescent="0.25">
      <c r="A1435" s="4">
        <v>22</v>
      </c>
      <c r="B1435" s="4">
        <f t="shared" si="88"/>
        <v>2</v>
      </c>
      <c r="C1435" s="4">
        <f t="shared" si="89"/>
        <v>0</v>
      </c>
      <c r="D1435" s="4">
        <v>0</v>
      </c>
      <c r="E1435" s="4">
        <v>25000</v>
      </c>
      <c r="F1435" s="4">
        <f t="shared" si="90"/>
        <v>38869.61</v>
      </c>
      <c r="G1435" s="4">
        <f t="shared" si="91"/>
        <v>-13869.61</v>
      </c>
      <c r="H1435" s="4" t="str">
        <v>Female</v>
      </c>
      <c r="I1435" s="4" t="str">
        <v>High School</v>
      </c>
    </row>
    <row r="1436" spans="1:9" x14ac:dyDescent="0.25">
      <c r="A1436" s="4">
        <v>45</v>
      </c>
      <c r="B1436" s="4">
        <f t="shared" si="88"/>
        <v>1</v>
      </c>
      <c r="C1436" s="4">
        <f t="shared" si="89"/>
        <v>1</v>
      </c>
      <c r="D1436" s="4">
        <v>21</v>
      </c>
      <c r="E1436" s="4">
        <v>250000</v>
      </c>
      <c r="F1436" s="4">
        <f t="shared" si="90"/>
        <v>168676.65</v>
      </c>
      <c r="G1436" s="4">
        <f t="shared" si="91"/>
        <v>81323.350000000006</v>
      </c>
      <c r="H1436" s="4" t="str">
        <v>Male</v>
      </c>
      <c r="I1436" s="4" t="str">
        <v>Bachelor's</v>
      </c>
    </row>
    <row r="1437" spans="1:9" x14ac:dyDescent="0.25">
      <c r="A1437" s="4">
        <v>31</v>
      </c>
      <c r="B1437" s="4">
        <f t="shared" si="88"/>
        <v>2</v>
      </c>
      <c r="C1437" s="4">
        <f t="shared" si="89"/>
        <v>2</v>
      </c>
      <c r="D1437" s="4">
        <v>8</v>
      </c>
      <c r="E1437" s="4">
        <v>120000</v>
      </c>
      <c r="F1437" s="4">
        <f t="shared" si="90"/>
        <v>111396.41</v>
      </c>
      <c r="G1437" s="4">
        <f t="shared" si="91"/>
        <v>8603.5899999999965</v>
      </c>
      <c r="H1437" s="4" t="str">
        <v>Female</v>
      </c>
      <c r="I1437" s="4" t="str">
        <v>Master's</v>
      </c>
    </row>
    <row r="1438" spans="1:9" x14ac:dyDescent="0.25">
      <c r="A1438" s="4">
        <v>28</v>
      </c>
      <c r="B1438" s="4">
        <f t="shared" si="88"/>
        <v>1</v>
      </c>
      <c r="C1438" s="4">
        <f t="shared" si="89"/>
        <v>1</v>
      </c>
      <c r="D1438" s="4">
        <v>4</v>
      </c>
      <c r="E1438" s="4">
        <v>80000</v>
      </c>
      <c r="F1438" s="4">
        <f t="shared" si="90"/>
        <v>80044.77</v>
      </c>
      <c r="G1438" s="4">
        <f t="shared" si="91"/>
        <v>-44.770000000004075</v>
      </c>
      <c r="H1438" s="4" t="str">
        <v>Male</v>
      </c>
      <c r="I1438" s="4" t="str">
        <v>Bachelor's</v>
      </c>
    </row>
    <row r="1439" spans="1:9" x14ac:dyDescent="0.25">
      <c r="A1439" s="4">
        <v>29</v>
      </c>
      <c r="B1439" s="4">
        <f t="shared" si="88"/>
        <v>1</v>
      </c>
      <c r="C1439" s="4">
        <f t="shared" si="89"/>
        <v>1</v>
      </c>
      <c r="D1439" s="4">
        <v>6</v>
      </c>
      <c r="E1439" s="4">
        <v>100000</v>
      </c>
      <c r="F1439" s="4">
        <f t="shared" si="90"/>
        <v>91021.45</v>
      </c>
      <c r="G1439" s="4">
        <f t="shared" si="91"/>
        <v>8978.5500000000029</v>
      </c>
      <c r="H1439" s="4" t="str">
        <v>Male</v>
      </c>
      <c r="I1439" s="4" t="str">
        <v>Bachelor's</v>
      </c>
    </row>
    <row r="1440" spans="1:9" x14ac:dyDescent="0.25">
      <c r="A1440" s="4">
        <v>35</v>
      </c>
      <c r="B1440" s="4">
        <f t="shared" si="88"/>
        <v>2</v>
      </c>
      <c r="C1440" s="4">
        <f t="shared" si="89"/>
        <v>3</v>
      </c>
      <c r="D1440" s="4">
        <v>12</v>
      </c>
      <c r="E1440" s="4">
        <v>170000</v>
      </c>
      <c r="F1440" s="4">
        <f t="shared" si="90"/>
        <v>147934.51</v>
      </c>
      <c r="G1440" s="4">
        <f t="shared" si="91"/>
        <v>22065.489999999991</v>
      </c>
      <c r="H1440" s="4" t="str">
        <v>Female</v>
      </c>
      <c r="I1440" s="4" t="str">
        <v>PhD</v>
      </c>
    </row>
    <row r="1441" spans="1:9" x14ac:dyDescent="0.25">
      <c r="A1441" s="4">
        <v>27</v>
      </c>
      <c r="B1441" s="4">
        <f t="shared" si="88"/>
        <v>1</v>
      </c>
      <c r="C1441" s="4">
        <f t="shared" si="89"/>
        <v>0</v>
      </c>
      <c r="D1441" s="4">
        <v>3</v>
      </c>
      <c r="E1441" s="4">
        <v>50000</v>
      </c>
      <c r="F1441" s="4">
        <f t="shared" si="90"/>
        <v>59147.59</v>
      </c>
      <c r="G1441" s="4">
        <f t="shared" si="91"/>
        <v>-9147.5899999999965</v>
      </c>
      <c r="H1441" s="4" t="str">
        <v>Male</v>
      </c>
      <c r="I1441" s="4" t="str">
        <v>High School</v>
      </c>
    </row>
    <row r="1442" spans="1:9" x14ac:dyDescent="0.25">
      <c r="A1442" s="4">
        <v>33</v>
      </c>
      <c r="B1442" s="4">
        <f t="shared" si="88"/>
        <v>2</v>
      </c>
      <c r="C1442" s="4">
        <f t="shared" si="89"/>
        <v>1</v>
      </c>
      <c r="D1442" s="4">
        <v>9</v>
      </c>
      <c r="E1442" s="4">
        <v>140000</v>
      </c>
      <c r="F1442" s="4">
        <f t="shared" si="90"/>
        <v>100377.10999999999</v>
      </c>
      <c r="G1442" s="4">
        <f t="shared" si="91"/>
        <v>39622.890000000014</v>
      </c>
      <c r="H1442" s="4" t="str">
        <v>Female</v>
      </c>
      <c r="I1442" s="4" t="str">
        <v>Bachelor's</v>
      </c>
    </row>
    <row r="1443" spans="1:9" x14ac:dyDescent="0.25">
      <c r="A1443" s="4">
        <v>25</v>
      </c>
      <c r="B1443" s="4">
        <f t="shared" si="88"/>
        <v>2</v>
      </c>
      <c r="C1443" s="4">
        <f t="shared" si="89"/>
        <v>1</v>
      </c>
      <c r="D1443" s="4">
        <v>2</v>
      </c>
      <c r="E1443" s="4">
        <v>55000</v>
      </c>
      <c r="F1443" s="4">
        <f t="shared" si="90"/>
        <v>64431.03</v>
      </c>
      <c r="G1443" s="4">
        <f t="shared" si="91"/>
        <v>-9431.0299999999988</v>
      </c>
      <c r="H1443" s="4" t="str">
        <v>Female</v>
      </c>
      <c r="I1443" s="4" t="str">
        <v>Bachelor's</v>
      </c>
    </row>
    <row r="1444" spans="1:9" x14ac:dyDescent="0.25">
      <c r="A1444" s="4">
        <v>29</v>
      </c>
      <c r="B1444" s="4">
        <f t="shared" si="88"/>
        <v>2</v>
      </c>
      <c r="C1444" s="4">
        <f t="shared" si="89"/>
        <v>2</v>
      </c>
      <c r="D1444" s="4">
        <v>4</v>
      </c>
      <c r="E1444" s="4">
        <v>80000</v>
      </c>
      <c r="F1444" s="4">
        <f t="shared" si="90"/>
        <v>89443.05</v>
      </c>
      <c r="G1444" s="4">
        <f t="shared" si="91"/>
        <v>-9443.0500000000029</v>
      </c>
      <c r="H1444" s="4" t="str">
        <v>Female</v>
      </c>
      <c r="I1444" s="4" t="str">
        <v>Master's</v>
      </c>
    </row>
    <row r="1445" spans="1:9" x14ac:dyDescent="0.25">
      <c r="A1445" s="4">
        <v>23</v>
      </c>
      <c r="B1445" s="4">
        <f t="shared" si="88"/>
        <v>1</v>
      </c>
      <c r="C1445" s="4">
        <f t="shared" si="89"/>
        <v>1</v>
      </c>
      <c r="D1445" s="4">
        <v>1</v>
      </c>
      <c r="E1445" s="4">
        <v>60000</v>
      </c>
      <c r="F1445" s="4">
        <f t="shared" si="90"/>
        <v>65502.65</v>
      </c>
      <c r="G1445" s="4">
        <f t="shared" si="91"/>
        <v>-5502.6500000000015</v>
      </c>
      <c r="H1445" s="4" t="str">
        <v>Male</v>
      </c>
      <c r="I1445" s="4" t="str">
        <v>Bachelor's</v>
      </c>
    </row>
    <row r="1446" spans="1:9" x14ac:dyDescent="0.25">
      <c r="A1446" s="4">
        <v>39</v>
      </c>
      <c r="B1446" s="4">
        <f t="shared" si="88"/>
        <v>2</v>
      </c>
      <c r="C1446" s="4">
        <f t="shared" si="89"/>
        <v>2</v>
      </c>
      <c r="D1446" s="4">
        <v>12</v>
      </c>
      <c r="E1446" s="4">
        <v>150000</v>
      </c>
      <c r="F1446" s="4">
        <f t="shared" si="90"/>
        <v>130053.37</v>
      </c>
      <c r="G1446" s="4">
        <f t="shared" si="91"/>
        <v>19946.630000000005</v>
      </c>
      <c r="H1446" s="4" t="str">
        <v>Female</v>
      </c>
      <c r="I1446" s="4" t="str">
        <v>Master's</v>
      </c>
    </row>
    <row r="1447" spans="1:9" x14ac:dyDescent="0.25">
      <c r="A1447" s="4">
        <v>28</v>
      </c>
      <c r="B1447" s="4">
        <f t="shared" si="88"/>
        <v>1</v>
      </c>
      <c r="C1447" s="4">
        <f t="shared" si="89"/>
        <v>1</v>
      </c>
      <c r="D1447" s="4">
        <v>4</v>
      </c>
      <c r="E1447" s="4">
        <v>80000</v>
      </c>
      <c r="F1447" s="4">
        <f t="shared" si="90"/>
        <v>80044.77</v>
      </c>
      <c r="G1447" s="4">
        <f t="shared" si="91"/>
        <v>-44.770000000004075</v>
      </c>
      <c r="H1447" s="4" t="str">
        <v>Male</v>
      </c>
      <c r="I1447" s="4" t="str">
        <v>Bachelor's</v>
      </c>
    </row>
    <row r="1448" spans="1:9" x14ac:dyDescent="0.25">
      <c r="A1448" s="4">
        <v>31</v>
      </c>
      <c r="B1448" s="4">
        <f t="shared" si="88"/>
        <v>2</v>
      </c>
      <c r="C1448" s="4">
        <f t="shared" si="89"/>
        <v>3</v>
      </c>
      <c r="D1448" s="4">
        <v>8</v>
      </c>
      <c r="E1448" s="4">
        <v>120000</v>
      </c>
      <c r="F1448" s="4">
        <f t="shared" si="90"/>
        <v>127079.95000000001</v>
      </c>
      <c r="G1448" s="4">
        <f t="shared" si="91"/>
        <v>-7079.9500000000116</v>
      </c>
      <c r="H1448" s="4" t="str">
        <v>Female</v>
      </c>
      <c r="I1448" s="4" t="str">
        <v>PhD</v>
      </c>
    </row>
    <row r="1449" spans="1:9" x14ac:dyDescent="0.25">
      <c r="A1449" s="4">
        <v>35</v>
      </c>
      <c r="B1449" s="4">
        <f t="shared" si="88"/>
        <v>1</v>
      </c>
      <c r="C1449" s="4">
        <f t="shared" si="89"/>
        <v>1</v>
      </c>
      <c r="D1449" s="4">
        <v>10</v>
      </c>
      <c r="E1449" s="4">
        <v>130000</v>
      </c>
      <c r="F1449" s="4">
        <f t="shared" si="90"/>
        <v>110777.20999999999</v>
      </c>
      <c r="G1449" s="4">
        <f t="shared" si="91"/>
        <v>19222.790000000008</v>
      </c>
      <c r="H1449" s="4" t="str">
        <v>Male</v>
      </c>
      <c r="I1449" s="4" t="str">
        <v>Bachelor's</v>
      </c>
    </row>
    <row r="1450" spans="1:9" x14ac:dyDescent="0.25">
      <c r="A1450" s="4">
        <v>27</v>
      </c>
      <c r="B1450" s="4">
        <f t="shared" si="88"/>
        <v>2</v>
      </c>
      <c r="C1450" s="4">
        <f t="shared" si="89"/>
        <v>1</v>
      </c>
      <c r="D1450" s="4">
        <v>2</v>
      </c>
      <c r="E1450" s="4">
        <v>50000</v>
      </c>
      <c r="F1450" s="4">
        <f t="shared" si="90"/>
        <v>63332.23</v>
      </c>
      <c r="G1450" s="4">
        <f t="shared" si="91"/>
        <v>-13332.230000000003</v>
      </c>
      <c r="H1450" s="4" t="str">
        <v>Female</v>
      </c>
      <c r="I1450" s="4" t="str">
        <v>Bachelor's</v>
      </c>
    </row>
    <row r="1451" spans="1:9" x14ac:dyDescent="0.25">
      <c r="A1451" s="4">
        <v>42</v>
      </c>
      <c r="B1451" s="4">
        <f t="shared" si="88"/>
        <v>1</v>
      </c>
      <c r="C1451" s="4">
        <f t="shared" si="89"/>
        <v>2</v>
      </c>
      <c r="D1451" s="4">
        <v>18</v>
      </c>
      <c r="E1451" s="4">
        <v>180000</v>
      </c>
      <c r="F1451" s="4">
        <f t="shared" si="90"/>
        <v>168719.27000000002</v>
      </c>
      <c r="G1451" s="4">
        <f t="shared" si="91"/>
        <v>11280.729999999981</v>
      </c>
      <c r="H1451" s="4" t="str">
        <v>Male</v>
      </c>
      <c r="I1451" s="4" t="str">
        <v>Master's</v>
      </c>
    </row>
    <row r="1452" spans="1:9" x14ac:dyDescent="0.25">
      <c r="A1452" s="4">
        <v>29</v>
      </c>
      <c r="B1452" s="4">
        <f t="shared" si="88"/>
        <v>2</v>
      </c>
      <c r="C1452" s="4">
        <f t="shared" si="89"/>
        <v>1</v>
      </c>
      <c r="D1452" s="4">
        <v>3</v>
      </c>
      <c r="E1452" s="4">
        <v>60000</v>
      </c>
      <c r="F1452" s="4">
        <f t="shared" si="90"/>
        <v>67996.47</v>
      </c>
      <c r="G1452" s="4">
        <f t="shared" si="91"/>
        <v>-7996.4700000000012</v>
      </c>
      <c r="H1452" s="4" t="str">
        <v>Female</v>
      </c>
      <c r="I1452" s="4" t="str">
        <v>Bachelor's</v>
      </c>
    </row>
    <row r="1453" spans="1:9" x14ac:dyDescent="0.25">
      <c r="A1453" s="4">
        <v>33</v>
      </c>
      <c r="B1453" s="4">
        <f t="shared" si="88"/>
        <v>1</v>
      </c>
      <c r="C1453" s="4">
        <f t="shared" si="89"/>
        <v>1</v>
      </c>
      <c r="D1453" s="4">
        <v>7</v>
      </c>
      <c r="E1453" s="4">
        <v>110000</v>
      </c>
      <c r="F1453" s="4">
        <f t="shared" si="90"/>
        <v>94586.889999999985</v>
      </c>
      <c r="G1453" s="4">
        <f t="shared" si="91"/>
        <v>15413.110000000015</v>
      </c>
      <c r="H1453" s="4" t="str">
        <v>Male</v>
      </c>
      <c r="I1453" s="4" t="str">
        <v>Bachelor's</v>
      </c>
    </row>
    <row r="1454" spans="1:9" x14ac:dyDescent="0.25">
      <c r="A1454" s="4">
        <v>24</v>
      </c>
      <c r="B1454" s="4">
        <f t="shared" si="88"/>
        <v>2</v>
      </c>
      <c r="C1454" s="4">
        <f t="shared" si="89"/>
        <v>0</v>
      </c>
      <c r="D1454" s="4">
        <v>0</v>
      </c>
      <c r="E1454" s="4">
        <v>25000</v>
      </c>
      <c r="F1454" s="4">
        <f t="shared" si="90"/>
        <v>37770.81</v>
      </c>
      <c r="G1454" s="4">
        <f t="shared" si="91"/>
        <v>-12770.809999999998</v>
      </c>
      <c r="H1454" s="4" t="str">
        <v>Female</v>
      </c>
      <c r="I1454" s="4" t="str">
        <v>High School</v>
      </c>
    </row>
    <row r="1455" spans="1:9" x14ac:dyDescent="0.25">
      <c r="A1455" s="4">
        <v>30</v>
      </c>
      <c r="B1455" s="4">
        <f t="shared" si="88"/>
        <v>1</v>
      </c>
      <c r="C1455" s="4">
        <f t="shared" si="89"/>
        <v>2</v>
      </c>
      <c r="D1455" s="4">
        <v>6</v>
      </c>
      <c r="E1455" s="4">
        <v>100000</v>
      </c>
      <c r="F1455" s="4">
        <f t="shared" si="90"/>
        <v>106155.59</v>
      </c>
      <c r="G1455" s="4">
        <f t="shared" si="91"/>
        <v>-6155.5899999999965</v>
      </c>
      <c r="H1455" s="4" t="str">
        <v>Male</v>
      </c>
      <c r="I1455" s="4" t="str">
        <v>Master's</v>
      </c>
    </row>
    <row r="1456" spans="1:9" x14ac:dyDescent="0.25">
      <c r="A1456" s="4">
        <v>26</v>
      </c>
      <c r="B1456" s="4">
        <f t="shared" si="88"/>
        <v>2</v>
      </c>
      <c r="C1456" s="4">
        <f t="shared" si="89"/>
        <v>1</v>
      </c>
      <c r="D1456" s="4">
        <v>3</v>
      </c>
      <c r="E1456" s="4">
        <v>55000</v>
      </c>
      <c r="F1456" s="4">
        <f t="shared" si="90"/>
        <v>69644.67</v>
      </c>
      <c r="G1456" s="4">
        <f t="shared" si="91"/>
        <v>-14644.669999999998</v>
      </c>
      <c r="H1456" s="4" t="str">
        <v>Female</v>
      </c>
      <c r="I1456" s="4" t="str">
        <v>Bachelor's</v>
      </c>
    </row>
    <row r="1457" spans="1:9" x14ac:dyDescent="0.25">
      <c r="A1457" s="4">
        <v>32</v>
      </c>
      <c r="B1457" s="4">
        <f t="shared" si="88"/>
        <v>1</v>
      </c>
      <c r="C1457" s="4">
        <f t="shared" si="89"/>
        <v>3</v>
      </c>
      <c r="D1457" s="4">
        <v>9</v>
      </c>
      <c r="E1457" s="4">
        <v>140000</v>
      </c>
      <c r="F1457" s="4">
        <f t="shared" si="90"/>
        <v>138029.45000000001</v>
      </c>
      <c r="G1457" s="4">
        <f t="shared" si="91"/>
        <v>1970.5499999999884</v>
      </c>
      <c r="H1457" s="4" t="str">
        <v>Male</v>
      </c>
      <c r="I1457" s="4" t="str">
        <v>PhD</v>
      </c>
    </row>
    <row r="1458" spans="1:9" x14ac:dyDescent="0.25">
      <c r="A1458" s="4">
        <v>22</v>
      </c>
      <c r="B1458" s="4">
        <f t="shared" si="88"/>
        <v>2</v>
      </c>
      <c r="C1458" s="4">
        <f t="shared" si="89"/>
        <v>0</v>
      </c>
      <c r="D1458" s="4">
        <v>0</v>
      </c>
      <c r="E1458" s="4">
        <v>25000</v>
      </c>
      <c r="F1458" s="4">
        <f t="shared" si="90"/>
        <v>38869.61</v>
      </c>
      <c r="G1458" s="4">
        <f t="shared" si="91"/>
        <v>-13869.61</v>
      </c>
      <c r="H1458" s="4" t="str">
        <v>Female</v>
      </c>
      <c r="I1458" s="4" t="str">
        <v>High School</v>
      </c>
    </row>
    <row r="1459" spans="1:9" x14ac:dyDescent="0.25">
      <c r="A1459" s="4">
        <v>37</v>
      </c>
      <c r="B1459" s="4">
        <f t="shared" si="88"/>
        <v>1</v>
      </c>
      <c r="C1459" s="4">
        <f t="shared" si="89"/>
        <v>1</v>
      </c>
      <c r="D1459" s="4">
        <v>12</v>
      </c>
      <c r="E1459" s="4">
        <v>150000</v>
      </c>
      <c r="F1459" s="4">
        <f t="shared" si="90"/>
        <v>121204.48999999999</v>
      </c>
      <c r="G1459" s="4">
        <f t="shared" si="91"/>
        <v>28795.510000000009</v>
      </c>
      <c r="H1459" s="4" t="str">
        <v>Male</v>
      </c>
      <c r="I1459" s="4" t="str">
        <v>Bachelor's</v>
      </c>
    </row>
    <row r="1460" spans="1:9" x14ac:dyDescent="0.25">
      <c r="A1460" s="4">
        <v>38</v>
      </c>
      <c r="B1460" s="4">
        <f t="shared" si="88"/>
        <v>2</v>
      </c>
      <c r="C1460" s="4">
        <f t="shared" si="89"/>
        <v>2</v>
      </c>
      <c r="D1460" s="4">
        <v>14</v>
      </c>
      <c r="E1460" s="4">
        <v>170000</v>
      </c>
      <c r="F1460" s="4">
        <f t="shared" si="90"/>
        <v>142128.84999999998</v>
      </c>
      <c r="G1460" s="4">
        <f t="shared" si="91"/>
        <v>27871.150000000023</v>
      </c>
      <c r="H1460" s="4" t="str">
        <v>Female</v>
      </c>
      <c r="I1460" s="4" t="str">
        <v>Master's</v>
      </c>
    </row>
    <row r="1461" spans="1:9" x14ac:dyDescent="0.25">
      <c r="A1461" s="4">
        <v>25</v>
      </c>
      <c r="B1461" s="4">
        <f t="shared" si="88"/>
        <v>1</v>
      </c>
      <c r="C1461" s="4">
        <f t="shared" si="89"/>
        <v>1</v>
      </c>
      <c r="D1461" s="4">
        <v>1</v>
      </c>
      <c r="E1461" s="4">
        <v>55000</v>
      </c>
      <c r="F1461" s="4">
        <f t="shared" si="90"/>
        <v>64403.85</v>
      </c>
      <c r="G1461" s="4">
        <f t="shared" si="91"/>
        <v>-9403.8499999999985</v>
      </c>
      <c r="H1461" s="4" t="str">
        <v>Male</v>
      </c>
      <c r="I1461" s="4" t="str">
        <v>Bachelor's</v>
      </c>
    </row>
    <row r="1462" spans="1:9" x14ac:dyDescent="0.25">
      <c r="A1462" s="4">
        <v>29</v>
      </c>
      <c r="B1462" s="4">
        <f t="shared" si="88"/>
        <v>2</v>
      </c>
      <c r="C1462" s="4">
        <f t="shared" si="89"/>
        <v>1</v>
      </c>
      <c r="D1462" s="4">
        <v>4</v>
      </c>
      <c r="E1462" s="4">
        <v>65000</v>
      </c>
      <c r="F1462" s="4">
        <f t="shared" si="90"/>
        <v>73759.509999999995</v>
      </c>
      <c r="G1462" s="4">
        <f t="shared" si="91"/>
        <v>-8759.5099999999948</v>
      </c>
      <c r="H1462" s="4" t="str">
        <v>Female</v>
      </c>
      <c r="I1462" s="4" t="str">
        <v>Bachelor's</v>
      </c>
    </row>
    <row r="1463" spans="1:9" x14ac:dyDescent="0.25">
      <c r="A1463" s="4">
        <v>27</v>
      </c>
      <c r="B1463" s="4">
        <f t="shared" si="88"/>
        <v>1</v>
      </c>
      <c r="C1463" s="4">
        <f t="shared" si="89"/>
        <v>1</v>
      </c>
      <c r="D1463" s="4">
        <v>3</v>
      </c>
      <c r="E1463" s="4">
        <v>60000</v>
      </c>
      <c r="F1463" s="4">
        <f t="shared" si="90"/>
        <v>74831.13</v>
      </c>
      <c r="G1463" s="4">
        <f t="shared" si="91"/>
        <v>-14831.130000000005</v>
      </c>
      <c r="H1463" s="4" t="str">
        <v>Male</v>
      </c>
      <c r="I1463" s="4" t="str">
        <v>Bachelor's</v>
      </c>
    </row>
    <row r="1464" spans="1:9" x14ac:dyDescent="0.25">
      <c r="A1464" s="4">
        <v>34</v>
      </c>
      <c r="B1464" s="4">
        <f t="shared" si="88"/>
        <v>2</v>
      </c>
      <c r="C1464" s="4">
        <f t="shared" si="89"/>
        <v>3</v>
      </c>
      <c r="D1464" s="4">
        <v>10</v>
      </c>
      <c r="E1464" s="4">
        <v>150000</v>
      </c>
      <c r="F1464" s="4">
        <f t="shared" si="90"/>
        <v>136957.82999999999</v>
      </c>
      <c r="G1464" s="4">
        <f t="shared" si="91"/>
        <v>13042.170000000013</v>
      </c>
      <c r="H1464" s="4" t="str">
        <v>Female</v>
      </c>
      <c r="I1464" s="4" t="str">
        <v>PhD</v>
      </c>
    </row>
    <row r="1465" spans="1:9" x14ac:dyDescent="0.25">
      <c r="A1465" s="4">
        <v>26</v>
      </c>
      <c r="B1465" s="4">
        <f t="shared" si="88"/>
        <v>1</v>
      </c>
      <c r="C1465" s="4">
        <f t="shared" si="89"/>
        <v>1</v>
      </c>
      <c r="D1465" s="4">
        <v>2</v>
      </c>
      <c r="E1465" s="4">
        <v>50000</v>
      </c>
      <c r="F1465" s="4">
        <f t="shared" si="90"/>
        <v>69617.489999999991</v>
      </c>
      <c r="G1465" s="4">
        <f t="shared" si="91"/>
        <v>-19617.489999999991</v>
      </c>
      <c r="H1465" s="4" t="str">
        <v>Male</v>
      </c>
      <c r="I1465" s="4" t="str">
        <v>Bachelor's</v>
      </c>
    </row>
    <row r="1466" spans="1:9" x14ac:dyDescent="0.25">
      <c r="A1466" s="4">
        <v>31</v>
      </c>
      <c r="B1466" s="4">
        <f t="shared" si="88"/>
        <v>2</v>
      </c>
      <c r="C1466" s="4">
        <f t="shared" si="89"/>
        <v>2</v>
      </c>
      <c r="D1466" s="4">
        <v>7</v>
      </c>
      <c r="E1466" s="4">
        <v>120000</v>
      </c>
      <c r="F1466" s="4">
        <f t="shared" si="90"/>
        <v>105633.37</v>
      </c>
      <c r="G1466" s="4">
        <f t="shared" si="91"/>
        <v>14366.630000000005</v>
      </c>
      <c r="H1466" s="4" t="str">
        <v>Female</v>
      </c>
      <c r="I1466" s="4" t="str">
        <v>Master's</v>
      </c>
    </row>
    <row r="1467" spans="1:9" x14ac:dyDescent="0.25">
      <c r="A1467" s="4">
        <v>28</v>
      </c>
      <c r="B1467" s="4">
        <f t="shared" si="88"/>
        <v>1</v>
      </c>
      <c r="C1467" s="4">
        <f t="shared" si="89"/>
        <v>1</v>
      </c>
      <c r="D1467" s="4">
        <v>3</v>
      </c>
      <c r="E1467" s="4">
        <v>85000</v>
      </c>
      <c r="F1467" s="4">
        <f t="shared" si="90"/>
        <v>74281.73</v>
      </c>
      <c r="G1467" s="4">
        <f t="shared" si="91"/>
        <v>10718.270000000004</v>
      </c>
      <c r="H1467" s="4" t="str">
        <v>Male</v>
      </c>
      <c r="I1467" s="4" t="str">
        <v>Bachelor's</v>
      </c>
    </row>
    <row r="1468" spans="1:9" x14ac:dyDescent="0.25">
      <c r="A1468" s="4">
        <v>36</v>
      </c>
      <c r="B1468" s="4">
        <f t="shared" si="88"/>
        <v>2</v>
      </c>
      <c r="C1468" s="4">
        <f t="shared" si="89"/>
        <v>2</v>
      </c>
      <c r="D1468" s="4">
        <v>11</v>
      </c>
      <c r="E1468" s="4">
        <v>160000</v>
      </c>
      <c r="F1468" s="4">
        <f t="shared" si="90"/>
        <v>125938.53</v>
      </c>
      <c r="G1468" s="4">
        <f t="shared" si="91"/>
        <v>34061.47</v>
      </c>
      <c r="H1468" s="4" t="str">
        <v>Female</v>
      </c>
      <c r="I1468" s="4" t="str">
        <v>Master's</v>
      </c>
    </row>
    <row r="1469" spans="1:9" x14ac:dyDescent="0.25">
      <c r="A1469" s="4">
        <v>25</v>
      </c>
      <c r="B1469" s="4">
        <f t="shared" si="88"/>
        <v>1</v>
      </c>
      <c r="C1469" s="4">
        <f t="shared" si="89"/>
        <v>1</v>
      </c>
      <c r="D1469" s="4">
        <v>1</v>
      </c>
      <c r="E1469" s="4">
        <v>55000</v>
      </c>
      <c r="F1469" s="4">
        <f t="shared" si="90"/>
        <v>64403.85</v>
      </c>
      <c r="G1469" s="4">
        <f t="shared" si="91"/>
        <v>-9403.8499999999985</v>
      </c>
      <c r="H1469" s="4" t="str">
        <v>Male</v>
      </c>
      <c r="I1469" s="4" t="str">
        <v>Bachelor's</v>
      </c>
    </row>
    <row r="1470" spans="1:9" x14ac:dyDescent="0.25">
      <c r="A1470" s="4">
        <v>29</v>
      </c>
      <c r="B1470" s="4">
        <f t="shared" si="88"/>
        <v>2</v>
      </c>
      <c r="C1470" s="4">
        <f t="shared" si="89"/>
        <v>3</v>
      </c>
      <c r="D1470" s="4">
        <v>5</v>
      </c>
      <c r="E1470" s="4">
        <v>100000</v>
      </c>
      <c r="F1470" s="4">
        <f t="shared" si="90"/>
        <v>110889.62999999999</v>
      </c>
      <c r="G1470" s="4">
        <f t="shared" si="91"/>
        <v>-10889.62999999999</v>
      </c>
      <c r="H1470" s="4" t="str">
        <v>Female</v>
      </c>
      <c r="I1470" s="4" t="str">
        <v>PhD</v>
      </c>
    </row>
    <row r="1471" spans="1:9" x14ac:dyDescent="0.25">
      <c r="A1471" s="4">
        <v>33</v>
      </c>
      <c r="B1471" s="4">
        <f t="shared" si="88"/>
        <v>1</v>
      </c>
      <c r="C1471" s="4">
        <f t="shared" si="89"/>
        <v>1</v>
      </c>
      <c r="D1471" s="4">
        <v>8</v>
      </c>
      <c r="E1471" s="4">
        <v>120000</v>
      </c>
      <c r="F1471" s="4">
        <f t="shared" si="90"/>
        <v>100349.93</v>
      </c>
      <c r="G1471" s="4">
        <f t="shared" si="91"/>
        <v>19650.070000000007</v>
      </c>
      <c r="H1471" s="4" t="str">
        <v>Male</v>
      </c>
      <c r="I1471" s="4" t="str">
        <v>Bachelor's</v>
      </c>
    </row>
    <row r="1472" spans="1:9" x14ac:dyDescent="0.25">
      <c r="A1472" s="4">
        <v>43</v>
      </c>
      <c r="B1472" s="4">
        <f t="shared" si="88"/>
        <v>1</v>
      </c>
      <c r="C1472" s="4">
        <f t="shared" si="89"/>
        <v>2</v>
      </c>
      <c r="D1472" s="4">
        <v>19</v>
      </c>
      <c r="E1472" s="4">
        <v>185000</v>
      </c>
      <c r="F1472" s="4">
        <f t="shared" si="90"/>
        <v>173932.90999999997</v>
      </c>
      <c r="G1472" s="4">
        <f t="shared" si="91"/>
        <v>11067.090000000026</v>
      </c>
      <c r="H1472" s="4" t="str">
        <v>Male</v>
      </c>
      <c r="I1472" s="4" t="str">
        <v>Master's</v>
      </c>
    </row>
    <row r="1473" spans="1:9" x14ac:dyDescent="0.25">
      <c r="A1473" s="4">
        <v>30</v>
      </c>
      <c r="B1473" s="4">
        <f t="shared" si="88"/>
        <v>2</v>
      </c>
      <c r="C1473" s="4">
        <f t="shared" si="89"/>
        <v>1</v>
      </c>
      <c r="D1473" s="4">
        <v>4</v>
      </c>
      <c r="E1473" s="4">
        <v>65000</v>
      </c>
      <c r="F1473" s="4">
        <f t="shared" si="90"/>
        <v>73210.11</v>
      </c>
      <c r="G1473" s="4">
        <f t="shared" si="91"/>
        <v>-8210.11</v>
      </c>
      <c r="H1473" s="4" t="str">
        <v>Female</v>
      </c>
      <c r="I1473" s="4" t="str">
        <v>Bachelor's</v>
      </c>
    </row>
    <row r="1474" spans="1:9" x14ac:dyDescent="0.25">
      <c r="A1474" s="4">
        <v>34</v>
      </c>
      <c r="B1474" s="4">
        <f t="shared" ref="B1474:B1537" si="92">IF(H1474 = "Male", 1, IF(H1474 = "Female", 2, IF(H1474 = "Other", 3)))</f>
        <v>1</v>
      </c>
      <c r="C1474" s="4">
        <f t="shared" ref="C1474:C1537" si="93">IF(I1474 = "High School", 0, IF(I1474 = "Bachelor's", 1, IF(I1474 = "Master's", 2, IF(I1474 = "PhD", 3))))</f>
        <v>1</v>
      </c>
      <c r="D1474" s="4">
        <v>9</v>
      </c>
      <c r="E1474" s="4">
        <v>130000</v>
      </c>
      <c r="F1474" s="4">
        <f t="shared" si="90"/>
        <v>105563.57</v>
      </c>
      <c r="G1474" s="4">
        <f t="shared" si="91"/>
        <v>24436.429999999993</v>
      </c>
      <c r="H1474" s="4" t="str">
        <v>Male</v>
      </c>
      <c r="I1474" s="4" t="str">
        <v>Bachelor's</v>
      </c>
    </row>
    <row r="1475" spans="1:9" x14ac:dyDescent="0.25">
      <c r="A1475" s="4">
        <v>25</v>
      </c>
      <c r="B1475" s="4">
        <f t="shared" si="92"/>
        <v>2</v>
      </c>
      <c r="C1475" s="4">
        <f t="shared" si="93"/>
        <v>0</v>
      </c>
      <c r="D1475" s="4">
        <v>0</v>
      </c>
      <c r="E1475" s="4">
        <v>25000</v>
      </c>
      <c r="F1475" s="4">
        <f t="shared" ref="F1475:F1538" si="94">62428.13 + (-549.4*A1475) + (-5735.86*B1475) + (15683.54*C1475) + (5763.04*D1475)</f>
        <v>37221.409999999996</v>
      </c>
      <c r="G1475" s="4">
        <f t="shared" ref="G1475:G1538" si="95">E1475-F1475</f>
        <v>-12221.409999999996</v>
      </c>
      <c r="H1475" s="4" t="str">
        <v>Female</v>
      </c>
      <c r="I1475" s="4" t="str">
        <v>High School</v>
      </c>
    </row>
    <row r="1476" spans="1:9" x14ac:dyDescent="0.25">
      <c r="A1476" s="4">
        <v>31</v>
      </c>
      <c r="B1476" s="4">
        <f t="shared" si="92"/>
        <v>1</v>
      </c>
      <c r="C1476" s="4">
        <f t="shared" si="93"/>
        <v>2</v>
      </c>
      <c r="D1476" s="4">
        <v>6</v>
      </c>
      <c r="E1476" s="4">
        <v>100000</v>
      </c>
      <c r="F1476" s="4">
        <f t="shared" si="94"/>
        <v>105606.19</v>
      </c>
      <c r="G1476" s="4">
        <f t="shared" si="95"/>
        <v>-5606.1900000000023</v>
      </c>
      <c r="H1476" s="4" t="str">
        <v>Male</v>
      </c>
      <c r="I1476" s="4" t="str">
        <v>Master's</v>
      </c>
    </row>
    <row r="1477" spans="1:9" x14ac:dyDescent="0.25">
      <c r="A1477" s="4">
        <v>27</v>
      </c>
      <c r="B1477" s="4">
        <f t="shared" si="92"/>
        <v>2</v>
      </c>
      <c r="C1477" s="4">
        <f t="shared" si="93"/>
        <v>1</v>
      </c>
      <c r="D1477" s="4">
        <v>3</v>
      </c>
      <c r="E1477" s="4">
        <v>55000</v>
      </c>
      <c r="F1477" s="4">
        <f t="shared" si="94"/>
        <v>69095.27</v>
      </c>
      <c r="G1477" s="4">
        <f t="shared" si="95"/>
        <v>-14095.270000000004</v>
      </c>
      <c r="H1477" s="4" t="str">
        <v>Female</v>
      </c>
      <c r="I1477" s="4" t="str">
        <v>Bachelor's</v>
      </c>
    </row>
    <row r="1478" spans="1:9" x14ac:dyDescent="0.25">
      <c r="A1478" s="4">
        <v>33</v>
      </c>
      <c r="B1478" s="4">
        <f t="shared" si="92"/>
        <v>1</v>
      </c>
      <c r="C1478" s="4">
        <f t="shared" si="93"/>
        <v>3</v>
      </c>
      <c r="D1478" s="4">
        <v>10</v>
      </c>
      <c r="E1478" s="4">
        <v>150000</v>
      </c>
      <c r="F1478" s="4">
        <f t="shared" si="94"/>
        <v>143243.09</v>
      </c>
      <c r="G1478" s="4">
        <f t="shared" si="95"/>
        <v>6756.9100000000035</v>
      </c>
      <c r="H1478" s="4" t="str">
        <v>Male</v>
      </c>
      <c r="I1478" s="4" t="str">
        <v>PhD</v>
      </c>
    </row>
    <row r="1479" spans="1:9" x14ac:dyDescent="0.25">
      <c r="A1479" s="4">
        <v>23</v>
      </c>
      <c r="B1479" s="4">
        <f t="shared" si="92"/>
        <v>2</v>
      </c>
      <c r="C1479" s="4">
        <f t="shared" si="93"/>
        <v>0</v>
      </c>
      <c r="D1479" s="4">
        <v>0</v>
      </c>
      <c r="E1479" s="4">
        <v>25000</v>
      </c>
      <c r="F1479" s="4">
        <f t="shared" si="94"/>
        <v>38320.21</v>
      </c>
      <c r="G1479" s="4">
        <f t="shared" si="95"/>
        <v>-13320.21</v>
      </c>
      <c r="H1479" s="4" t="str">
        <v>Female</v>
      </c>
      <c r="I1479" s="4" t="str">
        <v>High School</v>
      </c>
    </row>
    <row r="1480" spans="1:9" x14ac:dyDescent="0.25">
      <c r="A1480" s="4">
        <v>38</v>
      </c>
      <c r="B1480" s="4">
        <f t="shared" si="92"/>
        <v>1</v>
      </c>
      <c r="C1480" s="4">
        <f t="shared" si="93"/>
        <v>1</v>
      </c>
      <c r="D1480" s="4">
        <v>13</v>
      </c>
      <c r="E1480" s="4">
        <v>160000</v>
      </c>
      <c r="F1480" s="4">
        <f t="shared" si="94"/>
        <v>126418.13</v>
      </c>
      <c r="G1480" s="4">
        <f t="shared" si="95"/>
        <v>33581.869999999995</v>
      </c>
      <c r="H1480" s="4" t="str">
        <v>Male</v>
      </c>
      <c r="I1480" s="4" t="str">
        <v>Bachelor's</v>
      </c>
    </row>
    <row r="1481" spans="1:9" x14ac:dyDescent="0.25">
      <c r="A1481" s="4">
        <v>39</v>
      </c>
      <c r="B1481" s="4">
        <f t="shared" si="92"/>
        <v>2</v>
      </c>
      <c r="C1481" s="4">
        <f t="shared" si="93"/>
        <v>2</v>
      </c>
      <c r="D1481" s="4">
        <v>14</v>
      </c>
      <c r="E1481" s="4">
        <v>170000</v>
      </c>
      <c r="F1481" s="4">
        <f t="shared" si="94"/>
        <v>141579.45000000001</v>
      </c>
      <c r="G1481" s="4">
        <f t="shared" si="95"/>
        <v>28420.549999999988</v>
      </c>
      <c r="H1481" s="4" t="str">
        <v>Female</v>
      </c>
      <c r="I1481" s="4" t="str">
        <v>Master's</v>
      </c>
    </row>
    <row r="1482" spans="1:9" x14ac:dyDescent="0.25">
      <c r="A1482" s="4">
        <v>26</v>
      </c>
      <c r="B1482" s="4">
        <f t="shared" si="92"/>
        <v>1</v>
      </c>
      <c r="C1482" s="4">
        <f t="shared" si="93"/>
        <v>1</v>
      </c>
      <c r="D1482" s="4">
        <v>1</v>
      </c>
      <c r="E1482" s="4">
        <v>55000</v>
      </c>
      <c r="F1482" s="4">
        <f t="shared" si="94"/>
        <v>63854.45</v>
      </c>
      <c r="G1482" s="4">
        <f t="shared" si="95"/>
        <v>-8854.4499999999971</v>
      </c>
      <c r="H1482" s="4" t="str">
        <v>Male</v>
      </c>
      <c r="I1482" s="4" t="str">
        <v>Bachelor's</v>
      </c>
    </row>
    <row r="1483" spans="1:9" x14ac:dyDescent="0.25">
      <c r="A1483" s="4">
        <v>30</v>
      </c>
      <c r="B1483" s="4">
        <f t="shared" si="92"/>
        <v>2</v>
      </c>
      <c r="C1483" s="4">
        <f t="shared" si="93"/>
        <v>1</v>
      </c>
      <c r="D1483" s="4">
        <v>4</v>
      </c>
      <c r="E1483" s="4">
        <v>65000</v>
      </c>
      <c r="F1483" s="4">
        <f t="shared" si="94"/>
        <v>73210.11</v>
      </c>
      <c r="G1483" s="4">
        <f t="shared" si="95"/>
        <v>-8210.11</v>
      </c>
      <c r="H1483" s="4" t="str">
        <v>Female</v>
      </c>
      <c r="I1483" s="4" t="str">
        <v>Bachelor's</v>
      </c>
    </row>
    <row r="1484" spans="1:9" x14ac:dyDescent="0.25">
      <c r="A1484" s="4">
        <v>28</v>
      </c>
      <c r="B1484" s="4">
        <f t="shared" si="92"/>
        <v>1</v>
      </c>
      <c r="C1484" s="4">
        <f t="shared" si="93"/>
        <v>1</v>
      </c>
      <c r="D1484" s="4">
        <v>3</v>
      </c>
      <c r="E1484" s="4">
        <v>60000</v>
      </c>
      <c r="F1484" s="4">
        <f t="shared" si="94"/>
        <v>74281.73</v>
      </c>
      <c r="G1484" s="4">
        <f t="shared" si="95"/>
        <v>-14281.729999999996</v>
      </c>
      <c r="H1484" s="4" t="str">
        <v>Male</v>
      </c>
      <c r="I1484" s="4" t="str">
        <v>Bachelor's</v>
      </c>
    </row>
    <row r="1485" spans="1:9" x14ac:dyDescent="0.25">
      <c r="A1485" s="4">
        <v>35</v>
      </c>
      <c r="B1485" s="4">
        <f t="shared" si="92"/>
        <v>2</v>
      </c>
      <c r="C1485" s="4">
        <f t="shared" si="93"/>
        <v>3</v>
      </c>
      <c r="D1485" s="4">
        <v>11</v>
      </c>
      <c r="E1485" s="4">
        <v>160000</v>
      </c>
      <c r="F1485" s="4">
        <f t="shared" si="94"/>
        <v>142171.47</v>
      </c>
      <c r="G1485" s="4">
        <f t="shared" si="95"/>
        <v>17828.53</v>
      </c>
      <c r="H1485" s="4" t="str">
        <v>Female</v>
      </c>
      <c r="I1485" s="4" t="str">
        <v>PhD</v>
      </c>
    </row>
    <row r="1486" spans="1:9" x14ac:dyDescent="0.25">
      <c r="A1486" s="4">
        <v>27</v>
      </c>
      <c r="B1486" s="4">
        <f t="shared" si="92"/>
        <v>1</v>
      </c>
      <c r="C1486" s="4">
        <f t="shared" si="93"/>
        <v>1</v>
      </c>
      <c r="D1486" s="4">
        <v>2</v>
      </c>
      <c r="E1486" s="4">
        <v>50000</v>
      </c>
      <c r="F1486" s="4">
        <f t="shared" si="94"/>
        <v>69068.09</v>
      </c>
      <c r="G1486" s="4">
        <f t="shared" si="95"/>
        <v>-19068.089999999997</v>
      </c>
      <c r="H1486" s="4" t="str">
        <v>Male</v>
      </c>
      <c r="I1486" s="4" t="str">
        <v>Bachelor's</v>
      </c>
    </row>
    <row r="1487" spans="1:9" x14ac:dyDescent="0.25">
      <c r="A1487" s="4">
        <v>32</v>
      </c>
      <c r="B1487" s="4">
        <f t="shared" si="92"/>
        <v>2</v>
      </c>
      <c r="C1487" s="4">
        <f t="shared" si="93"/>
        <v>2</v>
      </c>
      <c r="D1487" s="4">
        <v>8</v>
      </c>
      <c r="E1487" s="4">
        <v>120000</v>
      </c>
      <c r="F1487" s="4">
        <f t="shared" si="94"/>
        <v>110847.01000000001</v>
      </c>
      <c r="G1487" s="4">
        <f t="shared" si="95"/>
        <v>9152.9899999999907</v>
      </c>
      <c r="H1487" s="4" t="str">
        <v>Female</v>
      </c>
      <c r="I1487" s="4" t="str">
        <v>Master's</v>
      </c>
    </row>
    <row r="1488" spans="1:9" x14ac:dyDescent="0.25">
      <c r="A1488" s="4">
        <v>27</v>
      </c>
      <c r="B1488" s="4">
        <f t="shared" si="92"/>
        <v>1</v>
      </c>
      <c r="C1488" s="4">
        <f t="shared" si="93"/>
        <v>1</v>
      </c>
      <c r="D1488" s="4">
        <v>3</v>
      </c>
      <c r="E1488" s="4">
        <v>85000</v>
      </c>
      <c r="F1488" s="4">
        <f t="shared" si="94"/>
        <v>74831.13</v>
      </c>
      <c r="G1488" s="4">
        <f t="shared" si="95"/>
        <v>10168.869999999995</v>
      </c>
      <c r="H1488" s="4" t="str">
        <v>Male</v>
      </c>
      <c r="I1488" s="4" t="str">
        <v>Bachelor's</v>
      </c>
    </row>
    <row r="1489" spans="1:9" x14ac:dyDescent="0.25">
      <c r="A1489" s="4">
        <v>35</v>
      </c>
      <c r="B1489" s="4">
        <f t="shared" si="92"/>
        <v>2</v>
      </c>
      <c r="C1489" s="4">
        <f t="shared" si="93"/>
        <v>2</v>
      </c>
      <c r="D1489" s="4">
        <v>11</v>
      </c>
      <c r="E1489" s="4">
        <v>160000</v>
      </c>
      <c r="F1489" s="4">
        <f t="shared" si="94"/>
        <v>126487.93</v>
      </c>
      <c r="G1489" s="4">
        <f t="shared" si="95"/>
        <v>33512.070000000007</v>
      </c>
      <c r="H1489" s="4" t="str">
        <v>Female</v>
      </c>
      <c r="I1489" s="4" t="str">
        <v>Master's</v>
      </c>
    </row>
    <row r="1490" spans="1:9" x14ac:dyDescent="0.25">
      <c r="A1490" s="4">
        <v>24</v>
      </c>
      <c r="B1490" s="4">
        <f t="shared" si="92"/>
        <v>1</v>
      </c>
      <c r="C1490" s="4">
        <f t="shared" si="93"/>
        <v>1</v>
      </c>
      <c r="D1490" s="4">
        <v>1</v>
      </c>
      <c r="E1490" s="4">
        <v>55000</v>
      </c>
      <c r="F1490" s="4">
        <f t="shared" si="94"/>
        <v>64953.25</v>
      </c>
      <c r="G1490" s="4">
        <f t="shared" si="95"/>
        <v>-9953.25</v>
      </c>
      <c r="H1490" s="4" t="str">
        <v>Male</v>
      </c>
      <c r="I1490" s="4" t="str">
        <v>Bachelor's</v>
      </c>
    </row>
    <row r="1491" spans="1:9" x14ac:dyDescent="0.25">
      <c r="A1491" s="4">
        <v>28</v>
      </c>
      <c r="B1491" s="4">
        <f t="shared" si="92"/>
        <v>2</v>
      </c>
      <c r="C1491" s="4">
        <f t="shared" si="93"/>
        <v>3</v>
      </c>
      <c r="D1491" s="4">
        <v>5</v>
      </c>
      <c r="E1491" s="4">
        <v>100000</v>
      </c>
      <c r="F1491" s="4">
        <f t="shared" si="94"/>
        <v>111439.03</v>
      </c>
      <c r="G1491" s="4">
        <f t="shared" si="95"/>
        <v>-11439.029999999999</v>
      </c>
      <c r="H1491" s="4" t="str">
        <v>Female</v>
      </c>
      <c r="I1491" s="4" t="str">
        <v>PhD</v>
      </c>
    </row>
    <row r="1492" spans="1:9" x14ac:dyDescent="0.25">
      <c r="A1492" s="4">
        <v>32</v>
      </c>
      <c r="B1492" s="4">
        <f t="shared" si="92"/>
        <v>1</v>
      </c>
      <c r="C1492" s="4">
        <f t="shared" si="93"/>
        <v>1</v>
      </c>
      <c r="D1492" s="4">
        <v>8</v>
      </c>
      <c r="E1492" s="4">
        <v>120000</v>
      </c>
      <c r="F1492" s="4">
        <f t="shared" si="94"/>
        <v>100899.33</v>
      </c>
      <c r="G1492" s="4">
        <f t="shared" si="95"/>
        <v>19100.669999999998</v>
      </c>
      <c r="H1492" s="4" t="str">
        <v>Male</v>
      </c>
      <c r="I1492" s="4" t="str">
        <v>Bachelor's</v>
      </c>
    </row>
    <row r="1493" spans="1:9" x14ac:dyDescent="0.25">
      <c r="A1493" s="4">
        <v>26</v>
      </c>
      <c r="B1493" s="4">
        <f t="shared" si="92"/>
        <v>2</v>
      </c>
      <c r="C1493" s="4">
        <f t="shared" si="93"/>
        <v>1</v>
      </c>
      <c r="D1493" s="4">
        <v>2</v>
      </c>
      <c r="E1493" s="4">
        <v>50000</v>
      </c>
      <c r="F1493" s="4">
        <f t="shared" si="94"/>
        <v>63881.63</v>
      </c>
      <c r="G1493" s="4">
        <f t="shared" si="95"/>
        <v>-13881.629999999997</v>
      </c>
      <c r="H1493" s="4" t="str">
        <v>Female</v>
      </c>
      <c r="I1493" s="4" t="str">
        <v>Bachelor's</v>
      </c>
    </row>
    <row r="1494" spans="1:9" x14ac:dyDescent="0.25">
      <c r="A1494" s="4">
        <v>41</v>
      </c>
      <c r="B1494" s="4">
        <f t="shared" si="92"/>
        <v>1</v>
      </c>
      <c r="C1494" s="4">
        <f t="shared" si="93"/>
        <v>2</v>
      </c>
      <c r="D1494" s="4">
        <v>19</v>
      </c>
      <c r="E1494" s="4">
        <v>185000</v>
      </c>
      <c r="F1494" s="4">
        <f t="shared" si="94"/>
        <v>175031.71</v>
      </c>
      <c r="G1494" s="4">
        <f t="shared" si="95"/>
        <v>9968.2900000000081</v>
      </c>
      <c r="H1494" s="4" t="str">
        <v>Male</v>
      </c>
      <c r="I1494" s="4" t="str">
        <v>Master's</v>
      </c>
    </row>
    <row r="1495" spans="1:9" x14ac:dyDescent="0.25">
      <c r="A1495" s="4">
        <v>29</v>
      </c>
      <c r="B1495" s="4">
        <f t="shared" si="92"/>
        <v>2</v>
      </c>
      <c r="C1495" s="4">
        <f t="shared" si="93"/>
        <v>1</v>
      </c>
      <c r="D1495" s="4">
        <v>4</v>
      </c>
      <c r="E1495" s="4">
        <v>65000</v>
      </c>
      <c r="F1495" s="4">
        <f t="shared" si="94"/>
        <v>73759.509999999995</v>
      </c>
      <c r="G1495" s="4">
        <f t="shared" si="95"/>
        <v>-8759.5099999999948</v>
      </c>
      <c r="H1495" s="4" t="str">
        <v>Female</v>
      </c>
      <c r="I1495" s="4" t="str">
        <v>Bachelor's</v>
      </c>
    </row>
    <row r="1496" spans="1:9" x14ac:dyDescent="0.25">
      <c r="A1496" s="4">
        <v>33</v>
      </c>
      <c r="B1496" s="4">
        <f t="shared" si="92"/>
        <v>1</v>
      </c>
      <c r="C1496" s="4">
        <f t="shared" si="93"/>
        <v>1</v>
      </c>
      <c r="D1496" s="4">
        <v>9</v>
      </c>
      <c r="E1496" s="4">
        <v>130000</v>
      </c>
      <c r="F1496" s="4">
        <f t="shared" si="94"/>
        <v>106112.97</v>
      </c>
      <c r="G1496" s="4">
        <f t="shared" si="95"/>
        <v>23887.03</v>
      </c>
      <c r="H1496" s="4" t="str">
        <v>Male</v>
      </c>
      <c r="I1496" s="4" t="str">
        <v>Bachelor's</v>
      </c>
    </row>
    <row r="1497" spans="1:9" x14ac:dyDescent="0.25">
      <c r="A1497" s="4">
        <v>32</v>
      </c>
      <c r="B1497" s="4">
        <f t="shared" si="92"/>
        <v>1</v>
      </c>
      <c r="C1497" s="4">
        <f t="shared" si="93"/>
        <v>3</v>
      </c>
      <c r="D1497" s="4">
        <v>10</v>
      </c>
      <c r="E1497" s="4">
        <v>150000</v>
      </c>
      <c r="F1497" s="4">
        <f t="shared" si="94"/>
        <v>143792.49</v>
      </c>
      <c r="G1497" s="4">
        <f t="shared" si="95"/>
        <v>6207.5100000000093</v>
      </c>
      <c r="H1497" s="4" t="str">
        <v>Male</v>
      </c>
      <c r="I1497" s="4" t="str">
        <v>PhD</v>
      </c>
    </row>
    <row r="1498" spans="1:9" x14ac:dyDescent="0.25">
      <c r="A1498" s="4">
        <v>37</v>
      </c>
      <c r="B1498" s="4">
        <f t="shared" si="92"/>
        <v>1</v>
      </c>
      <c r="C1498" s="4">
        <f t="shared" si="93"/>
        <v>1</v>
      </c>
      <c r="D1498" s="4">
        <v>13</v>
      </c>
      <c r="E1498" s="4">
        <v>160000</v>
      </c>
      <c r="F1498" s="4">
        <f t="shared" si="94"/>
        <v>126967.53</v>
      </c>
      <c r="G1498" s="4">
        <f t="shared" si="95"/>
        <v>33032.47</v>
      </c>
      <c r="H1498" s="4" t="str">
        <v>Male</v>
      </c>
      <c r="I1498" s="4" t="str">
        <v>Bachelor's</v>
      </c>
    </row>
    <row r="1499" spans="1:9" x14ac:dyDescent="0.25">
      <c r="A1499" s="4">
        <v>38</v>
      </c>
      <c r="B1499" s="4">
        <f t="shared" si="92"/>
        <v>2</v>
      </c>
      <c r="C1499" s="4">
        <f t="shared" si="93"/>
        <v>2</v>
      </c>
      <c r="D1499" s="4">
        <v>14</v>
      </c>
      <c r="E1499" s="4">
        <v>170000</v>
      </c>
      <c r="F1499" s="4">
        <f t="shared" si="94"/>
        <v>142128.84999999998</v>
      </c>
      <c r="G1499" s="4">
        <f t="shared" si="95"/>
        <v>27871.150000000023</v>
      </c>
      <c r="H1499" s="4" t="str">
        <v>Female</v>
      </c>
      <c r="I1499" s="4" t="str">
        <v>Master's</v>
      </c>
    </row>
    <row r="1500" spans="1:9" x14ac:dyDescent="0.25">
      <c r="A1500" s="4">
        <v>27</v>
      </c>
      <c r="B1500" s="4">
        <f t="shared" si="92"/>
        <v>1</v>
      </c>
      <c r="C1500" s="4">
        <f t="shared" si="93"/>
        <v>1</v>
      </c>
      <c r="D1500" s="4">
        <v>1</v>
      </c>
      <c r="E1500" s="4">
        <v>55000</v>
      </c>
      <c r="F1500" s="4">
        <f t="shared" si="94"/>
        <v>63305.05</v>
      </c>
      <c r="G1500" s="4">
        <f t="shared" si="95"/>
        <v>-8305.0500000000029</v>
      </c>
      <c r="H1500" s="4" t="str">
        <v>Male</v>
      </c>
      <c r="I1500" s="4" t="str">
        <v>Bachelor's</v>
      </c>
    </row>
    <row r="1501" spans="1:9" x14ac:dyDescent="0.25">
      <c r="A1501" s="4">
        <v>31</v>
      </c>
      <c r="B1501" s="4">
        <f t="shared" si="92"/>
        <v>2</v>
      </c>
      <c r="C1501" s="4">
        <f t="shared" si="93"/>
        <v>1</v>
      </c>
      <c r="D1501" s="4">
        <v>4</v>
      </c>
      <c r="E1501" s="4">
        <v>65000</v>
      </c>
      <c r="F1501" s="4">
        <f t="shared" si="94"/>
        <v>72660.709999999992</v>
      </c>
      <c r="G1501" s="4">
        <f t="shared" si="95"/>
        <v>-7660.7099999999919</v>
      </c>
      <c r="H1501" s="4" t="str">
        <v>Female</v>
      </c>
      <c r="I1501" s="4" t="str">
        <v>Bachelor's</v>
      </c>
    </row>
    <row r="1502" spans="1:9" x14ac:dyDescent="0.25">
      <c r="A1502" s="4">
        <v>29</v>
      </c>
      <c r="B1502" s="4">
        <f t="shared" si="92"/>
        <v>1</v>
      </c>
      <c r="C1502" s="4">
        <f t="shared" si="93"/>
        <v>1</v>
      </c>
      <c r="D1502" s="4">
        <v>3</v>
      </c>
      <c r="E1502" s="4">
        <v>60000</v>
      </c>
      <c r="F1502" s="4">
        <f t="shared" si="94"/>
        <v>73732.33</v>
      </c>
      <c r="G1502" s="4">
        <f t="shared" si="95"/>
        <v>-13732.330000000002</v>
      </c>
      <c r="H1502" s="4" t="str">
        <v>Male</v>
      </c>
      <c r="I1502" s="4" t="str">
        <v>Bachelor's</v>
      </c>
    </row>
    <row r="1503" spans="1:9" x14ac:dyDescent="0.25">
      <c r="A1503" s="4">
        <v>34</v>
      </c>
      <c r="B1503" s="4">
        <f t="shared" si="92"/>
        <v>2</v>
      </c>
      <c r="C1503" s="4">
        <f t="shared" si="93"/>
        <v>3</v>
      </c>
      <c r="D1503" s="4">
        <v>11</v>
      </c>
      <c r="E1503" s="4">
        <v>160000</v>
      </c>
      <c r="F1503" s="4">
        <f t="shared" si="94"/>
        <v>142720.87</v>
      </c>
      <c r="G1503" s="4">
        <f t="shared" si="95"/>
        <v>17279.130000000005</v>
      </c>
      <c r="H1503" s="4" t="str">
        <v>Female</v>
      </c>
      <c r="I1503" s="4" t="str">
        <v>PhD</v>
      </c>
    </row>
    <row r="1504" spans="1:9" x14ac:dyDescent="0.25">
      <c r="A1504" s="4">
        <v>31</v>
      </c>
      <c r="B1504" s="4">
        <f t="shared" si="92"/>
        <v>2</v>
      </c>
      <c r="C1504" s="4">
        <f t="shared" si="93"/>
        <v>2</v>
      </c>
      <c r="D1504" s="4">
        <v>8</v>
      </c>
      <c r="E1504" s="4">
        <v>120000</v>
      </c>
      <c r="F1504" s="4">
        <f t="shared" si="94"/>
        <v>111396.41</v>
      </c>
      <c r="G1504" s="4">
        <f t="shared" si="95"/>
        <v>8603.5899999999965</v>
      </c>
      <c r="H1504" s="4" t="str">
        <v>Female</v>
      </c>
      <c r="I1504" s="4" t="str">
        <v>Master's</v>
      </c>
    </row>
    <row r="1505" spans="1:9" x14ac:dyDescent="0.25">
      <c r="A1505" s="4">
        <v>26</v>
      </c>
      <c r="B1505" s="4">
        <f t="shared" si="92"/>
        <v>2</v>
      </c>
      <c r="C1505" s="4">
        <f t="shared" si="93"/>
        <v>1</v>
      </c>
      <c r="D1505" s="4">
        <v>7</v>
      </c>
      <c r="E1505" s="4">
        <v>100000</v>
      </c>
      <c r="F1505" s="4">
        <f t="shared" si="94"/>
        <v>92696.829999999987</v>
      </c>
      <c r="G1505" s="4">
        <f t="shared" si="95"/>
        <v>7303.1700000000128</v>
      </c>
      <c r="H1505" s="4" t="str">
        <v>Female</v>
      </c>
      <c r="I1505" s="4" t="str">
        <v>Bachelor's</v>
      </c>
    </row>
    <row r="1506" spans="1:9" x14ac:dyDescent="0.25">
      <c r="A1506" s="4">
        <v>31</v>
      </c>
      <c r="B1506" s="4">
        <f t="shared" si="92"/>
        <v>1</v>
      </c>
      <c r="C1506" s="4">
        <f t="shared" si="93"/>
        <v>1</v>
      </c>
      <c r="D1506" s="4">
        <v>7</v>
      </c>
      <c r="E1506" s="4">
        <v>120000</v>
      </c>
      <c r="F1506" s="4">
        <f t="shared" si="94"/>
        <v>95685.69</v>
      </c>
      <c r="G1506" s="4">
        <f t="shared" si="95"/>
        <v>24314.309999999998</v>
      </c>
      <c r="H1506" s="4" t="str">
        <v>Male</v>
      </c>
      <c r="I1506" s="4" t="str">
        <v>Bachelor's</v>
      </c>
    </row>
    <row r="1507" spans="1:9" x14ac:dyDescent="0.25">
      <c r="A1507" s="4">
        <v>33</v>
      </c>
      <c r="B1507" s="4">
        <f t="shared" si="92"/>
        <v>1</v>
      </c>
      <c r="C1507" s="4">
        <f t="shared" si="93"/>
        <v>2</v>
      </c>
      <c r="D1507" s="4">
        <v>9</v>
      </c>
      <c r="E1507" s="4">
        <v>130000</v>
      </c>
      <c r="F1507" s="4">
        <f t="shared" si="94"/>
        <v>121796.51</v>
      </c>
      <c r="G1507" s="4">
        <f t="shared" si="95"/>
        <v>8203.4900000000052</v>
      </c>
      <c r="H1507" s="4" t="str">
        <v>Male</v>
      </c>
      <c r="I1507" s="4" t="str">
        <v>Master's</v>
      </c>
    </row>
    <row r="1508" spans="1:9" x14ac:dyDescent="0.25">
      <c r="A1508" s="4">
        <v>29</v>
      </c>
      <c r="B1508" s="4">
        <f t="shared" si="92"/>
        <v>2</v>
      </c>
      <c r="C1508" s="4">
        <f t="shared" si="93"/>
        <v>0</v>
      </c>
      <c r="D1508" s="4">
        <v>3</v>
      </c>
      <c r="E1508" s="4">
        <v>35000</v>
      </c>
      <c r="F1508" s="4">
        <f t="shared" si="94"/>
        <v>52312.929999999993</v>
      </c>
      <c r="G1508" s="4">
        <f t="shared" si="95"/>
        <v>-17312.929999999993</v>
      </c>
      <c r="H1508" s="4" t="str">
        <v>Female</v>
      </c>
      <c r="I1508" s="4" t="str">
        <v>High School</v>
      </c>
    </row>
    <row r="1509" spans="1:9" x14ac:dyDescent="0.25">
      <c r="A1509" s="4">
        <v>36</v>
      </c>
      <c r="B1509" s="4">
        <f t="shared" si="92"/>
        <v>1</v>
      </c>
      <c r="C1509" s="4">
        <f t="shared" si="93"/>
        <v>3</v>
      </c>
      <c r="D1509" s="4">
        <v>13</v>
      </c>
      <c r="E1509" s="4">
        <v>160000</v>
      </c>
      <c r="F1509" s="4">
        <f t="shared" si="94"/>
        <v>158884.01</v>
      </c>
      <c r="G1509" s="4">
        <f t="shared" si="95"/>
        <v>1115.9899999999907</v>
      </c>
      <c r="H1509" s="4" t="str">
        <v>Male</v>
      </c>
      <c r="I1509" s="4" t="str">
        <v>PhD</v>
      </c>
    </row>
    <row r="1510" spans="1:9" x14ac:dyDescent="0.25">
      <c r="A1510" s="4">
        <v>27</v>
      </c>
      <c r="B1510" s="4">
        <f t="shared" si="92"/>
        <v>2</v>
      </c>
      <c r="C1510" s="4">
        <f t="shared" si="93"/>
        <v>1</v>
      </c>
      <c r="D1510" s="4">
        <v>2</v>
      </c>
      <c r="E1510" s="4">
        <v>50000</v>
      </c>
      <c r="F1510" s="4">
        <f t="shared" si="94"/>
        <v>63332.23</v>
      </c>
      <c r="G1510" s="4">
        <f t="shared" si="95"/>
        <v>-13332.230000000003</v>
      </c>
      <c r="H1510" s="4" t="str">
        <v>Female</v>
      </c>
      <c r="I1510" s="4" t="str">
        <v>Bachelor's</v>
      </c>
    </row>
    <row r="1511" spans="1:9" x14ac:dyDescent="0.25">
      <c r="A1511" s="4">
        <v>31</v>
      </c>
      <c r="B1511" s="4">
        <f t="shared" si="92"/>
        <v>1</v>
      </c>
      <c r="C1511" s="4">
        <f t="shared" si="93"/>
        <v>1</v>
      </c>
      <c r="D1511" s="4">
        <v>6</v>
      </c>
      <c r="E1511" s="4">
        <v>100000</v>
      </c>
      <c r="F1511" s="4">
        <f t="shared" si="94"/>
        <v>89922.65</v>
      </c>
      <c r="G1511" s="4">
        <f t="shared" si="95"/>
        <v>10077.350000000006</v>
      </c>
      <c r="H1511" s="4" t="str">
        <v>Male</v>
      </c>
      <c r="I1511" s="4" t="str">
        <v>Bachelor's</v>
      </c>
    </row>
    <row r="1512" spans="1:9" x14ac:dyDescent="0.25">
      <c r="A1512" s="4">
        <v>28</v>
      </c>
      <c r="B1512" s="4">
        <f t="shared" si="92"/>
        <v>2</v>
      </c>
      <c r="C1512" s="4">
        <f t="shared" si="93"/>
        <v>2</v>
      </c>
      <c r="D1512" s="4">
        <v>4</v>
      </c>
      <c r="E1512" s="4">
        <v>80000</v>
      </c>
      <c r="F1512" s="4">
        <f t="shared" si="94"/>
        <v>89992.450000000012</v>
      </c>
      <c r="G1512" s="4">
        <f t="shared" si="95"/>
        <v>-9992.4500000000116</v>
      </c>
      <c r="H1512" s="4" t="str">
        <v>Female</v>
      </c>
      <c r="I1512" s="4" t="str">
        <v>Master's</v>
      </c>
    </row>
    <row r="1513" spans="1:9" x14ac:dyDescent="0.25">
      <c r="A1513" s="4">
        <v>25</v>
      </c>
      <c r="B1513" s="4">
        <f t="shared" si="92"/>
        <v>1</v>
      </c>
      <c r="C1513" s="4">
        <f t="shared" si="93"/>
        <v>1</v>
      </c>
      <c r="D1513" s="4">
        <v>1</v>
      </c>
      <c r="E1513" s="4">
        <v>60000</v>
      </c>
      <c r="F1513" s="4">
        <f t="shared" si="94"/>
        <v>64403.85</v>
      </c>
      <c r="G1513" s="4">
        <f t="shared" si="95"/>
        <v>-4403.8499999999985</v>
      </c>
      <c r="H1513" s="4" t="str">
        <v>Male</v>
      </c>
      <c r="I1513" s="4" t="str">
        <v>Bachelor's</v>
      </c>
    </row>
    <row r="1514" spans="1:9" x14ac:dyDescent="0.25">
      <c r="A1514" s="4">
        <v>30</v>
      </c>
      <c r="B1514" s="4">
        <f t="shared" si="92"/>
        <v>2</v>
      </c>
      <c r="C1514" s="4">
        <f t="shared" si="93"/>
        <v>1</v>
      </c>
      <c r="D1514" s="4">
        <v>5</v>
      </c>
      <c r="E1514" s="4">
        <v>90000</v>
      </c>
      <c r="F1514" s="4">
        <f t="shared" si="94"/>
        <v>78973.149999999994</v>
      </c>
      <c r="G1514" s="4">
        <f t="shared" si="95"/>
        <v>11026.850000000006</v>
      </c>
      <c r="H1514" s="4" t="str">
        <v>Female</v>
      </c>
      <c r="I1514" s="4" t="str">
        <v>Bachelor's</v>
      </c>
    </row>
    <row r="1515" spans="1:9" x14ac:dyDescent="0.25">
      <c r="A1515" s="4">
        <v>34</v>
      </c>
      <c r="B1515" s="4">
        <f t="shared" si="92"/>
        <v>1</v>
      </c>
      <c r="C1515" s="4">
        <f t="shared" si="93"/>
        <v>3</v>
      </c>
      <c r="D1515" s="4">
        <v>11</v>
      </c>
      <c r="E1515" s="4">
        <v>170000</v>
      </c>
      <c r="F1515" s="4">
        <f t="shared" si="94"/>
        <v>148456.73000000001</v>
      </c>
      <c r="G1515" s="4">
        <f t="shared" si="95"/>
        <v>21543.26999999999</v>
      </c>
      <c r="H1515" s="4" t="str">
        <v>Male</v>
      </c>
      <c r="I1515" s="4" t="str">
        <v>PhD</v>
      </c>
    </row>
    <row r="1516" spans="1:9" x14ac:dyDescent="0.25">
      <c r="A1516" s="4">
        <v>28</v>
      </c>
      <c r="B1516" s="4">
        <f t="shared" si="92"/>
        <v>2</v>
      </c>
      <c r="C1516" s="4">
        <f t="shared" si="93"/>
        <v>1</v>
      </c>
      <c r="D1516" s="4">
        <v>3</v>
      </c>
      <c r="E1516" s="4">
        <v>60000</v>
      </c>
      <c r="F1516" s="4">
        <f t="shared" si="94"/>
        <v>68545.87</v>
      </c>
      <c r="G1516" s="4">
        <f t="shared" si="95"/>
        <v>-8545.8699999999953</v>
      </c>
      <c r="H1516" s="4" t="str">
        <v>Female</v>
      </c>
      <c r="I1516" s="4" t="str">
        <v>Bachelor's</v>
      </c>
    </row>
    <row r="1517" spans="1:9" x14ac:dyDescent="0.25">
      <c r="A1517" s="4">
        <v>32</v>
      </c>
      <c r="B1517" s="4">
        <f t="shared" si="92"/>
        <v>1</v>
      </c>
      <c r="C1517" s="4">
        <f t="shared" si="93"/>
        <v>1</v>
      </c>
      <c r="D1517" s="4">
        <v>7</v>
      </c>
      <c r="E1517" s="4">
        <v>120000</v>
      </c>
      <c r="F1517" s="4">
        <f t="shared" si="94"/>
        <v>95136.290000000008</v>
      </c>
      <c r="G1517" s="4">
        <f t="shared" si="95"/>
        <v>24863.709999999992</v>
      </c>
      <c r="H1517" s="4" t="str">
        <v>Male</v>
      </c>
      <c r="I1517" s="4" t="str">
        <v>Bachelor's</v>
      </c>
    </row>
    <row r="1518" spans="1:9" x14ac:dyDescent="0.25">
      <c r="A1518" s="4">
        <v>24</v>
      </c>
      <c r="B1518" s="4">
        <f t="shared" si="92"/>
        <v>2</v>
      </c>
      <c r="C1518" s="4">
        <f t="shared" si="93"/>
        <v>0</v>
      </c>
      <c r="D1518" s="4">
        <v>0</v>
      </c>
      <c r="E1518" s="4">
        <v>25000</v>
      </c>
      <c r="F1518" s="4">
        <f t="shared" si="94"/>
        <v>37770.81</v>
      </c>
      <c r="G1518" s="4">
        <f t="shared" si="95"/>
        <v>-12770.809999999998</v>
      </c>
      <c r="H1518" s="4" t="str">
        <v>Female</v>
      </c>
      <c r="I1518" s="4" t="str">
        <v>High School</v>
      </c>
    </row>
    <row r="1519" spans="1:9" x14ac:dyDescent="0.25">
      <c r="A1519" s="4">
        <v>37</v>
      </c>
      <c r="B1519" s="4">
        <f t="shared" si="92"/>
        <v>1</v>
      </c>
      <c r="C1519" s="4">
        <f t="shared" si="93"/>
        <v>2</v>
      </c>
      <c r="D1519" s="4">
        <v>14</v>
      </c>
      <c r="E1519" s="4">
        <v>180000</v>
      </c>
      <c r="F1519" s="4">
        <f t="shared" si="94"/>
        <v>148414.10999999999</v>
      </c>
      <c r="G1519" s="4">
        <f t="shared" si="95"/>
        <v>31585.890000000014</v>
      </c>
      <c r="H1519" s="4" t="str">
        <v>Male</v>
      </c>
      <c r="I1519" s="4" t="str">
        <v>Master's</v>
      </c>
    </row>
    <row r="1520" spans="1:9" x14ac:dyDescent="0.25">
      <c r="A1520" s="4">
        <v>39</v>
      </c>
      <c r="B1520" s="4">
        <f t="shared" si="92"/>
        <v>2</v>
      </c>
      <c r="C1520" s="4">
        <f t="shared" si="93"/>
        <v>1</v>
      </c>
      <c r="D1520" s="4">
        <v>16</v>
      </c>
      <c r="E1520" s="4">
        <v>200000</v>
      </c>
      <c r="F1520" s="4">
        <f t="shared" si="94"/>
        <v>137421.99</v>
      </c>
      <c r="G1520" s="4">
        <f t="shared" si="95"/>
        <v>62578.010000000009</v>
      </c>
      <c r="H1520" s="4" t="str">
        <v>Female</v>
      </c>
      <c r="I1520" s="4" t="str">
        <v>Bachelor's</v>
      </c>
    </row>
    <row r="1521" spans="1:9" x14ac:dyDescent="0.25">
      <c r="A1521" s="4">
        <v>26</v>
      </c>
      <c r="B1521" s="4">
        <f t="shared" si="92"/>
        <v>1</v>
      </c>
      <c r="C1521" s="4">
        <f t="shared" si="93"/>
        <v>1</v>
      </c>
      <c r="D1521" s="4">
        <v>2</v>
      </c>
      <c r="E1521" s="4">
        <v>50000</v>
      </c>
      <c r="F1521" s="4">
        <f t="shared" si="94"/>
        <v>69617.489999999991</v>
      </c>
      <c r="G1521" s="4">
        <f t="shared" si="95"/>
        <v>-19617.489999999991</v>
      </c>
      <c r="H1521" s="4" t="str">
        <v>Male</v>
      </c>
      <c r="I1521" s="4" t="str">
        <v>Bachelor's</v>
      </c>
    </row>
    <row r="1522" spans="1:9" x14ac:dyDescent="0.25">
      <c r="A1522" s="4">
        <v>31</v>
      </c>
      <c r="B1522" s="4">
        <f t="shared" si="92"/>
        <v>2</v>
      </c>
      <c r="C1522" s="4">
        <f t="shared" si="93"/>
        <v>3</v>
      </c>
      <c r="D1522" s="4">
        <v>8</v>
      </c>
      <c r="E1522" s="4">
        <v>140000</v>
      </c>
      <c r="F1522" s="4">
        <f t="shared" si="94"/>
        <v>127079.95000000001</v>
      </c>
      <c r="G1522" s="4">
        <f t="shared" si="95"/>
        <v>12920.049999999988</v>
      </c>
      <c r="H1522" s="4" t="str">
        <v>Female</v>
      </c>
      <c r="I1522" s="4" t="str">
        <v>PhD</v>
      </c>
    </row>
    <row r="1523" spans="1:9" x14ac:dyDescent="0.25">
      <c r="A1523" s="4">
        <v>29</v>
      </c>
      <c r="B1523" s="4">
        <f t="shared" si="92"/>
        <v>1</v>
      </c>
      <c r="C1523" s="4">
        <f t="shared" si="93"/>
        <v>1</v>
      </c>
      <c r="D1523" s="4">
        <v>4</v>
      </c>
      <c r="E1523" s="4">
        <v>70000</v>
      </c>
      <c r="F1523" s="4">
        <f t="shared" si="94"/>
        <v>79495.37</v>
      </c>
      <c r="G1523" s="4">
        <f t="shared" si="95"/>
        <v>-9495.3699999999953</v>
      </c>
      <c r="H1523" s="4" t="str">
        <v>Male</v>
      </c>
      <c r="I1523" s="4" t="str">
        <v>Bachelor's</v>
      </c>
    </row>
    <row r="1524" spans="1:9" x14ac:dyDescent="0.25">
      <c r="A1524" s="4">
        <v>33</v>
      </c>
      <c r="B1524" s="4">
        <f t="shared" si="92"/>
        <v>2</v>
      </c>
      <c r="C1524" s="4">
        <f t="shared" si="93"/>
        <v>2</v>
      </c>
      <c r="D1524" s="4">
        <v>9</v>
      </c>
      <c r="E1524" s="4">
        <v>130000</v>
      </c>
      <c r="F1524" s="4">
        <f t="shared" si="94"/>
        <v>116060.65</v>
      </c>
      <c r="G1524" s="4">
        <f t="shared" si="95"/>
        <v>13939.350000000006</v>
      </c>
      <c r="H1524" s="4" t="str">
        <v>Female</v>
      </c>
      <c r="I1524" s="4" t="str">
        <v>Master's</v>
      </c>
    </row>
    <row r="1525" spans="1:9" x14ac:dyDescent="0.25">
      <c r="A1525" s="4">
        <v>27</v>
      </c>
      <c r="B1525" s="4">
        <f t="shared" si="92"/>
        <v>1</v>
      </c>
      <c r="C1525" s="4">
        <f t="shared" si="93"/>
        <v>1</v>
      </c>
      <c r="D1525" s="4">
        <v>3</v>
      </c>
      <c r="E1525" s="4">
        <v>80000</v>
      </c>
      <c r="F1525" s="4">
        <f t="shared" si="94"/>
        <v>74831.13</v>
      </c>
      <c r="G1525" s="4">
        <f t="shared" si="95"/>
        <v>5168.8699999999953</v>
      </c>
      <c r="H1525" s="4" t="str">
        <v>Male</v>
      </c>
      <c r="I1525" s="4" t="str">
        <v>Bachelor's</v>
      </c>
    </row>
    <row r="1526" spans="1:9" x14ac:dyDescent="0.25">
      <c r="A1526" s="4">
        <v>36</v>
      </c>
      <c r="B1526" s="4">
        <f t="shared" si="92"/>
        <v>2</v>
      </c>
      <c r="C1526" s="4">
        <f t="shared" si="93"/>
        <v>3</v>
      </c>
      <c r="D1526" s="4">
        <v>12</v>
      </c>
      <c r="E1526" s="4">
        <v>160000</v>
      </c>
      <c r="F1526" s="4">
        <f t="shared" si="94"/>
        <v>147385.10999999999</v>
      </c>
      <c r="G1526" s="4">
        <f t="shared" si="95"/>
        <v>12614.890000000014</v>
      </c>
      <c r="H1526" s="4" t="str">
        <v>Female</v>
      </c>
      <c r="I1526" s="4" t="str">
        <v>PhD</v>
      </c>
    </row>
    <row r="1527" spans="1:9" x14ac:dyDescent="0.25">
      <c r="A1527" s="4">
        <v>25</v>
      </c>
      <c r="B1527" s="4">
        <f t="shared" si="92"/>
        <v>1</v>
      </c>
      <c r="C1527" s="4">
        <f t="shared" si="93"/>
        <v>1</v>
      </c>
      <c r="D1527" s="4">
        <v>1</v>
      </c>
      <c r="E1527" s="4">
        <v>55000</v>
      </c>
      <c r="F1527" s="4">
        <f t="shared" si="94"/>
        <v>64403.85</v>
      </c>
      <c r="G1527" s="4">
        <f t="shared" si="95"/>
        <v>-9403.8499999999985</v>
      </c>
      <c r="H1527" s="4" t="str">
        <v>Male</v>
      </c>
      <c r="I1527" s="4" t="str">
        <v>Bachelor's</v>
      </c>
    </row>
    <row r="1528" spans="1:9" x14ac:dyDescent="0.25">
      <c r="A1528" s="4">
        <v>30</v>
      </c>
      <c r="B1528" s="4">
        <f t="shared" si="92"/>
        <v>2</v>
      </c>
      <c r="C1528" s="4">
        <f t="shared" si="93"/>
        <v>1</v>
      </c>
      <c r="D1528" s="4">
        <v>5</v>
      </c>
      <c r="E1528" s="4">
        <v>85000</v>
      </c>
      <c r="F1528" s="4">
        <f t="shared" si="94"/>
        <v>78973.149999999994</v>
      </c>
      <c r="G1528" s="4">
        <f t="shared" si="95"/>
        <v>6026.8500000000058</v>
      </c>
      <c r="H1528" s="4" t="str">
        <v>Female</v>
      </c>
      <c r="I1528" s="4" t="str">
        <v>Bachelor's</v>
      </c>
    </row>
    <row r="1529" spans="1:9" x14ac:dyDescent="0.25">
      <c r="A1529" s="4">
        <v>28</v>
      </c>
      <c r="B1529" s="4">
        <f t="shared" si="92"/>
        <v>2</v>
      </c>
      <c r="C1529" s="4">
        <f t="shared" si="93"/>
        <v>1</v>
      </c>
      <c r="D1529" s="4">
        <v>3</v>
      </c>
      <c r="E1529" s="4">
        <v>60000</v>
      </c>
      <c r="F1529" s="4">
        <f t="shared" si="94"/>
        <v>68545.87</v>
      </c>
      <c r="G1529" s="4">
        <f t="shared" si="95"/>
        <v>-8545.8699999999953</v>
      </c>
      <c r="H1529" s="4" t="str">
        <v>Female</v>
      </c>
      <c r="I1529" s="4" t="str">
        <v>Bachelor's</v>
      </c>
    </row>
    <row r="1530" spans="1:9" x14ac:dyDescent="0.25">
      <c r="A1530" s="4">
        <v>33</v>
      </c>
      <c r="B1530" s="4">
        <f t="shared" si="92"/>
        <v>1</v>
      </c>
      <c r="C1530" s="4">
        <f t="shared" si="93"/>
        <v>2</v>
      </c>
      <c r="D1530" s="4">
        <v>9</v>
      </c>
      <c r="E1530" s="4">
        <v>120000</v>
      </c>
      <c r="F1530" s="4">
        <f t="shared" si="94"/>
        <v>121796.51</v>
      </c>
      <c r="G1530" s="4">
        <f t="shared" si="95"/>
        <v>-1796.5099999999948</v>
      </c>
      <c r="H1530" s="4" t="str">
        <v>Male</v>
      </c>
      <c r="I1530" s="4" t="str">
        <v>Master's</v>
      </c>
    </row>
    <row r="1531" spans="1:9" x14ac:dyDescent="0.25">
      <c r="A1531" s="4">
        <v>26</v>
      </c>
      <c r="B1531" s="4">
        <f t="shared" si="92"/>
        <v>2</v>
      </c>
      <c r="C1531" s="4">
        <f t="shared" si="93"/>
        <v>1</v>
      </c>
      <c r="D1531" s="4">
        <v>1</v>
      </c>
      <c r="E1531" s="4">
        <v>45000</v>
      </c>
      <c r="F1531" s="4">
        <f t="shared" si="94"/>
        <v>58118.59</v>
      </c>
      <c r="G1531" s="4">
        <f t="shared" si="95"/>
        <v>-13118.589999999997</v>
      </c>
      <c r="H1531" s="4" t="str">
        <v>Female</v>
      </c>
      <c r="I1531" s="4" t="str">
        <v>Bachelor's</v>
      </c>
    </row>
    <row r="1532" spans="1:9" x14ac:dyDescent="0.25">
      <c r="A1532" s="4">
        <v>29</v>
      </c>
      <c r="B1532" s="4">
        <f t="shared" si="92"/>
        <v>1</v>
      </c>
      <c r="C1532" s="4">
        <f t="shared" si="93"/>
        <v>1</v>
      </c>
      <c r="D1532" s="4">
        <v>5</v>
      </c>
      <c r="E1532" s="4">
        <v>80000</v>
      </c>
      <c r="F1532" s="4">
        <f t="shared" si="94"/>
        <v>85258.41</v>
      </c>
      <c r="G1532" s="4">
        <f t="shared" si="95"/>
        <v>-5258.4100000000035</v>
      </c>
      <c r="H1532" s="4" t="str">
        <v>Male</v>
      </c>
      <c r="I1532" s="4" t="str">
        <v>Bachelor's</v>
      </c>
    </row>
    <row r="1533" spans="1:9" x14ac:dyDescent="0.25">
      <c r="A1533" s="4">
        <v>35</v>
      </c>
      <c r="B1533" s="4">
        <f t="shared" si="92"/>
        <v>2</v>
      </c>
      <c r="C1533" s="4">
        <f t="shared" si="93"/>
        <v>3</v>
      </c>
      <c r="D1533" s="4">
        <v>11</v>
      </c>
      <c r="E1533" s="4">
        <v>150000</v>
      </c>
      <c r="F1533" s="4">
        <f t="shared" si="94"/>
        <v>142171.47</v>
      </c>
      <c r="G1533" s="4">
        <f t="shared" si="95"/>
        <v>7828.5299999999988</v>
      </c>
      <c r="H1533" s="4" t="str">
        <v>Female</v>
      </c>
      <c r="I1533" s="4" t="str">
        <v>PhD</v>
      </c>
    </row>
    <row r="1534" spans="1:9" x14ac:dyDescent="0.25">
      <c r="A1534" s="4">
        <v>27</v>
      </c>
      <c r="B1534" s="4">
        <f t="shared" si="92"/>
        <v>1</v>
      </c>
      <c r="C1534" s="4">
        <f t="shared" si="93"/>
        <v>1</v>
      </c>
      <c r="D1534" s="4">
        <v>2</v>
      </c>
      <c r="E1534" s="4">
        <v>65000</v>
      </c>
      <c r="F1534" s="4">
        <f t="shared" si="94"/>
        <v>69068.09</v>
      </c>
      <c r="G1534" s="4">
        <f t="shared" si="95"/>
        <v>-4068.0899999999965</v>
      </c>
      <c r="H1534" s="4" t="str">
        <v>Male</v>
      </c>
      <c r="I1534" s="4" t="str">
        <v>Bachelor's</v>
      </c>
    </row>
    <row r="1535" spans="1:9" x14ac:dyDescent="0.25">
      <c r="A1535" s="4">
        <v>31</v>
      </c>
      <c r="B1535" s="4">
        <f t="shared" si="92"/>
        <v>2</v>
      </c>
      <c r="C1535" s="4">
        <f t="shared" si="93"/>
        <v>1</v>
      </c>
      <c r="D1535" s="4">
        <v>7</v>
      </c>
      <c r="E1535" s="4">
        <v>100000</v>
      </c>
      <c r="F1535" s="4">
        <f t="shared" si="94"/>
        <v>89949.829999999987</v>
      </c>
      <c r="G1535" s="4">
        <f t="shared" si="95"/>
        <v>10050.170000000013</v>
      </c>
      <c r="H1535" s="4" t="str">
        <v>Female</v>
      </c>
      <c r="I1535" s="4" t="str">
        <v>Bachelor's</v>
      </c>
    </row>
    <row r="1536" spans="1:9" x14ac:dyDescent="0.25">
      <c r="A1536" s="4">
        <v>28</v>
      </c>
      <c r="B1536" s="4">
        <f t="shared" si="92"/>
        <v>1</v>
      </c>
      <c r="C1536" s="4">
        <f t="shared" si="93"/>
        <v>2</v>
      </c>
      <c r="D1536" s="4">
        <v>4</v>
      </c>
      <c r="E1536" s="4">
        <v>90000</v>
      </c>
      <c r="F1536" s="4">
        <f t="shared" si="94"/>
        <v>95728.31</v>
      </c>
      <c r="G1536" s="4">
        <f t="shared" si="95"/>
        <v>-5728.3099999999977</v>
      </c>
      <c r="H1536" s="4" t="str">
        <v>Male</v>
      </c>
      <c r="I1536" s="4" t="str">
        <v>Master's</v>
      </c>
    </row>
    <row r="1537" spans="1:9" x14ac:dyDescent="0.25">
      <c r="A1537" s="4">
        <v>24</v>
      </c>
      <c r="B1537" s="4">
        <f t="shared" si="92"/>
        <v>2</v>
      </c>
      <c r="C1537" s="4">
        <f t="shared" si="93"/>
        <v>1</v>
      </c>
      <c r="D1537" s="4">
        <v>0</v>
      </c>
      <c r="E1537" s="4">
        <v>40000</v>
      </c>
      <c r="F1537" s="4">
        <f t="shared" si="94"/>
        <v>53454.35</v>
      </c>
      <c r="G1537" s="4">
        <f t="shared" si="95"/>
        <v>-13454.349999999999</v>
      </c>
      <c r="H1537" s="4" t="str">
        <v>Female</v>
      </c>
      <c r="I1537" s="4" t="str">
        <v>Bachelor's</v>
      </c>
    </row>
    <row r="1538" spans="1:9" x14ac:dyDescent="0.25">
      <c r="A1538" s="4">
        <v>30</v>
      </c>
      <c r="B1538" s="4">
        <f t="shared" ref="B1538:B1601" si="96">IF(H1538 = "Male", 1, IF(H1538 = "Female", 2, IF(H1538 = "Other", 3)))</f>
        <v>1</v>
      </c>
      <c r="C1538" s="4">
        <f t="shared" ref="C1538:C1601" si="97">IF(I1538 = "High School", 0, IF(I1538 = "Bachelor's", 1, IF(I1538 = "Master's", 2, IF(I1538 = "PhD", 3))))</f>
        <v>1</v>
      </c>
      <c r="D1538" s="4">
        <v>6</v>
      </c>
      <c r="E1538" s="4">
        <v>110000</v>
      </c>
      <c r="F1538" s="4">
        <f t="shared" si="94"/>
        <v>90472.049999999988</v>
      </c>
      <c r="G1538" s="4">
        <f t="shared" si="95"/>
        <v>19527.950000000012</v>
      </c>
      <c r="H1538" s="4" t="str">
        <v>Male</v>
      </c>
      <c r="I1538" s="4" t="str">
        <v>Bachelor's</v>
      </c>
    </row>
    <row r="1539" spans="1:9" x14ac:dyDescent="0.25">
      <c r="A1539" s="4">
        <v>34</v>
      </c>
      <c r="B1539" s="4">
        <f t="shared" si="96"/>
        <v>2</v>
      </c>
      <c r="C1539" s="4">
        <f t="shared" si="97"/>
        <v>3</v>
      </c>
      <c r="D1539" s="4">
        <v>12</v>
      </c>
      <c r="E1539" s="4">
        <v>170000</v>
      </c>
      <c r="F1539" s="4">
        <f t="shared" ref="F1539:F1602" si="98">62428.13 + (-549.4*A1539) + (-5735.86*B1539) + (15683.54*C1539) + (5763.04*D1539)</f>
        <v>148483.90999999997</v>
      </c>
      <c r="G1539" s="4">
        <f t="shared" ref="G1539:G1602" si="99">E1539-F1539</f>
        <v>21516.090000000026</v>
      </c>
      <c r="H1539" s="4" t="str">
        <v>Female</v>
      </c>
      <c r="I1539" s="4" t="str">
        <v>PhD</v>
      </c>
    </row>
    <row r="1540" spans="1:9" x14ac:dyDescent="0.25">
      <c r="A1540" s="4">
        <v>27</v>
      </c>
      <c r="B1540" s="4">
        <f t="shared" si="96"/>
        <v>1</v>
      </c>
      <c r="C1540" s="4">
        <f t="shared" si="97"/>
        <v>1</v>
      </c>
      <c r="D1540" s="4">
        <v>3</v>
      </c>
      <c r="E1540" s="4">
        <v>75000</v>
      </c>
      <c r="F1540" s="4">
        <f t="shared" si="98"/>
        <v>74831.13</v>
      </c>
      <c r="G1540" s="4">
        <f t="shared" si="99"/>
        <v>168.86999999999534</v>
      </c>
      <c r="H1540" s="4" t="str">
        <v>Male</v>
      </c>
      <c r="I1540" s="4" t="str">
        <v>Bachelor's</v>
      </c>
    </row>
    <row r="1541" spans="1:9" x14ac:dyDescent="0.25">
      <c r="A1541" s="4">
        <v>33</v>
      </c>
      <c r="B1541" s="4">
        <f t="shared" si="96"/>
        <v>2</v>
      </c>
      <c r="C1541" s="4">
        <f t="shared" si="97"/>
        <v>2</v>
      </c>
      <c r="D1541" s="4">
        <v>8</v>
      </c>
      <c r="E1541" s="4">
        <v>120000</v>
      </c>
      <c r="F1541" s="4">
        <f t="shared" si="98"/>
        <v>110297.60999999999</v>
      </c>
      <c r="G1541" s="4">
        <f t="shared" si="99"/>
        <v>9702.390000000014</v>
      </c>
      <c r="H1541" s="4" t="str">
        <v>Female</v>
      </c>
      <c r="I1541" s="4" t="str">
        <v>Master's</v>
      </c>
    </row>
    <row r="1542" spans="1:9" x14ac:dyDescent="0.25">
      <c r="A1542" s="4">
        <v>25</v>
      </c>
      <c r="B1542" s="4">
        <f t="shared" si="96"/>
        <v>2</v>
      </c>
      <c r="C1542" s="4">
        <f t="shared" si="97"/>
        <v>0</v>
      </c>
      <c r="D1542" s="4">
        <v>1</v>
      </c>
      <c r="E1542" s="4">
        <v>30000</v>
      </c>
      <c r="F1542" s="4">
        <f t="shared" si="98"/>
        <v>42984.45</v>
      </c>
      <c r="G1542" s="4">
        <f t="shared" si="99"/>
        <v>-12984.449999999997</v>
      </c>
      <c r="H1542" s="4" t="str">
        <v>Female</v>
      </c>
      <c r="I1542" s="4" t="str">
        <v>High School</v>
      </c>
    </row>
    <row r="1543" spans="1:9" x14ac:dyDescent="0.25">
      <c r="A1543" s="4">
        <v>36</v>
      </c>
      <c r="B1543" s="4">
        <f t="shared" si="96"/>
        <v>1</v>
      </c>
      <c r="C1543" s="4">
        <f t="shared" si="97"/>
        <v>3</v>
      </c>
      <c r="D1543" s="4">
        <v>13</v>
      </c>
      <c r="E1543" s="4">
        <v>180000</v>
      </c>
      <c r="F1543" s="4">
        <f t="shared" si="98"/>
        <v>158884.01</v>
      </c>
      <c r="G1543" s="4">
        <f t="shared" si="99"/>
        <v>21115.989999999991</v>
      </c>
      <c r="H1543" s="4" t="str">
        <v>Male</v>
      </c>
      <c r="I1543" s="4" t="str">
        <v>PhD</v>
      </c>
    </row>
    <row r="1544" spans="1:9" x14ac:dyDescent="0.25">
      <c r="A1544" s="4">
        <v>39</v>
      </c>
      <c r="B1544" s="4">
        <f t="shared" si="96"/>
        <v>2</v>
      </c>
      <c r="C1544" s="4">
        <f t="shared" si="97"/>
        <v>1</v>
      </c>
      <c r="D1544" s="4">
        <v>15</v>
      </c>
      <c r="E1544" s="4">
        <v>200000</v>
      </c>
      <c r="F1544" s="4">
        <f t="shared" si="98"/>
        <v>131658.95000000001</v>
      </c>
      <c r="G1544" s="4">
        <f t="shared" si="99"/>
        <v>68341.049999999988</v>
      </c>
      <c r="H1544" s="4" t="str">
        <v>Female</v>
      </c>
      <c r="I1544" s="4" t="str">
        <v>Bachelor's</v>
      </c>
    </row>
    <row r="1545" spans="1:9" x14ac:dyDescent="0.25">
      <c r="A1545" s="4">
        <v>26</v>
      </c>
      <c r="B1545" s="4">
        <f t="shared" si="96"/>
        <v>1</v>
      </c>
      <c r="C1545" s="4">
        <f t="shared" si="97"/>
        <v>1</v>
      </c>
      <c r="D1545" s="4">
        <v>1</v>
      </c>
      <c r="E1545" s="4">
        <v>50000</v>
      </c>
      <c r="F1545" s="4">
        <f t="shared" si="98"/>
        <v>63854.45</v>
      </c>
      <c r="G1545" s="4">
        <f t="shared" si="99"/>
        <v>-13854.449999999997</v>
      </c>
      <c r="H1545" s="4" t="str">
        <v>Male</v>
      </c>
      <c r="I1545" s="4" t="str">
        <v>Bachelor's</v>
      </c>
    </row>
    <row r="1546" spans="1:9" x14ac:dyDescent="0.25">
      <c r="A1546" s="4">
        <v>28</v>
      </c>
      <c r="B1546" s="4">
        <f t="shared" si="96"/>
        <v>1</v>
      </c>
      <c r="C1546" s="4">
        <f t="shared" si="97"/>
        <v>1</v>
      </c>
      <c r="D1546" s="4">
        <v>3</v>
      </c>
      <c r="E1546" s="4">
        <v>65000</v>
      </c>
      <c r="F1546" s="4">
        <f t="shared" si="98"/>
        <v>74281.73</v>
      </c>
      <c r="G1546" s="4">
        <f t="shared" si="99"/>
        <v>-9281.7299999999959</v>
      </c>
      <c r="H1546" s="4" t="str">
        <v>Male</v>
      </c>
      <c r="I1546" s="4" t="str">
        <v>Bachelor's</v>
      </c>
    </row>
    <row r="1547" spans="1:9" x14ac:dyDescent="0.25">
      <c r="A1547" s="4">
        <v>32</v>
      </c>
      <c r="B1547" s="4">
        <f t="shared" si="96"/>
        <v>2</v>
      </c>
      <c r="C1547" s="4">
        <f t="shared" si="97"/>
        <v>1</v>
      </c>
      <c r="D1547" s="4">
        <v>7</v>
      </c>
      <c r="E1547" s="4">
        <v>110000</v>
      </c>
      <c r="F1547" s="4">
        <f t="shared" si="98"/>
        <v>89400.43</v>
      </c>
      <c r="G1547" s="4">
        <f t="shared" si="99"/>
        <v>20599.570000000007</v>
      </c>
      <c r="H1547" s="4" t="str">
        <v>Female</v>
      </c>
      <c r="I1547" s="4" t="str">
        <v>Bachelor's</v>
      </c>
    </row>
    <row r="1548" spans="1:9" x14ac:dyDescent="0.25">
      <c r="A1548" s="4">
        <v>24</v>
      </c>
      <c r="B1548" s="4">
        <f t="shared" si="96"/>
        <v>1</v>
      </c>
      <c r="C1548" s="4">
        <f t="shared" si="97"/>
        <v>0</v>
      </c>
      <c r="D1548" s="4">
        <v>0</v>
      </c>
      <c r="E1548" s="4">
        <v>28000</v>
      </c>
      <c r="F1548" s="4">
        <f t="shared" si="98"/>
        <v>43506.67</v>
      </c>
      <c r="G1548" s="4">
        <f t="shared" si="99"/>
        <v>-15506.669999999998</v>
      </c>
      <c r="H1548" s="4" t="str">
        <v>Male</v>
      </c>
      <c r="I1548" s="4" t="str">
        <v>High School</v>
      </c>
    </row>
    <row r="1549" spans="1:9" x14ac:dyDescent="0.25">
      <c r="A1549" s="4">
        <v>37</v>
      </c>
      <c r="B1549" s="4">
        <f t="shared" si="96"/>
        <v>1</v>
      </c>
      <c r="C1549" s="4">
        <f t="shared" si="97"/>
        <v>2</v>
      </c>
      <c r="D1549" s="4">
        <v>14</v>
      </c>
      <c r="E1549" s="4">
        <v>190000</v>
      </c>
      <c r="F1549" s="4">
        <f t="shared" si="98"/>
        <v>148414.10999999999</v>
      </c>
      <c r="G1549" s="4">
        <f t="shared" si="99"/>
        <v>41585.890000000014</v>
      </c>
      <c r="H1549" s="4" t="str">
        <v>Male</v>
      </c>
      <c r="I1549" s="4" t="str">
        <v>Master's</v>
      </c>
    </row>
    <row r="1550" spans="1:9" x14ac:dyDescent="0.25">
      <c r="A1550" s="4">
        <v>39</v>
      </c>
      <c r="B1550" s="4">
        <f t="shared" si="96"/>
        <v>2</v>
      </c>
      <c r="C1550" s="4">
        <f t="shared" si="97"/>
        <v>1</v>
      </c>
      <c r="D1550" s="4">
        <v>16</v>
      </c>
      <c r="E1550" s="4">
        <v>210000</v>
      </c>
      <c r="F1550" s="4">
        <f t="shared" si="98"/>
        <v>137421.99</v>
      </c>
      <c r="G1550" s="4">
        <f t="shared" si="99"/>
        <v>72578.010000000009</v>
      </c>
      <c r="H1550" s="4" t="str">
        <v>Female</v>
      </c>
      <c r="I1550" s="4" t="str">
        <v>Bachelor's</v>
      </c>
    </row>
    <row r="1551" spans="1:9" x14ac:dyDescent="0.25">
      <c r="A1551" s="4">
        <v>26</v>
      </c>
      <c r="B1551" s="4">
        <f t="shared" si="96"/>
        <v>1</v>
      </c>
      <c r="C1551" s="4">
        <f t="shared" si="97"/>
        <v>1</v>
      </c>
      <c r="D1551" s="4">
        <v>2</v>
      </c>
      <c r="E1551" s="4">
        <v>55000</v>
      </c>
      <c r="F1551" s="4">
        <f t="shared" si="98"/>
        <v>69617.489999999991</v>
      </c>
      <c r="G1551" s="4">
        <f t="shared" si="99"/>
        <v>-14617.489999999991</v>
      </c>
      <c r="H1551" s="4" t="str">
        <v>Male</v>
      </c>
      <c r="I1551" s="4" t="str">
        <v>Bachelor's</v>
      </c>
    </row>
    <row r="1552" spans="1:9" x14ac:dyDescent="0.25">
      <c r="A1552" s="4">
        <v>36</v>
      </c>
      <c r="B1552" s="4">
        <f t="shared" si="96"/>
        <v>2</v>
      </c>
      <c r="C1552" s="4">
        <f t="shared" si="97"/>
        <v>3</v>
      </c>
      <c r="D1552" s="4">
        <v>12</v>
      </c>
      <c r="E1552" s="4">
        <v>170000</v>
      </c>
      <c r="F1552" s="4">
        <f t="shared" si="98"/>
        <v>147385.10999999999</v>
      </c>
      <c r="G1552" s="4">
        <f t="shared" si="99"/>
        <v>22614.890000000014</v>
      </c>
      <c r="H1552" s="4" t="str">
        <v>Female</v>
      </c>
      <c r="I1552" s="4" t="str">
        <v>PhD</v>
      </c>
    </row>
    <row r="1553" spans="1:9" x14ac:dyDescent="0.25">
      <c r="A1553" s="4">
        <v>25</v>
      </c>
      <c r="B1553" s="4">
        <f t="shared" si="96"/>
        <v>1</v>
      </c>
      <c r="C1553" s="4">
        <f t="shared" si="97"/>
        <v>1</v>
      </c>
      <c r="D1553" s="4">
        <v>1</v>
      </c>
      <c r="E1553" s="4">
        <v>60000</v>
      </c>
      <c r="F1553" s="4">
        <f t="shared" si="98"/>
        <v>64403.85</v>
      </c>
      <c r="G1553" s="4">
        <f t="shared" si="99"/>
        <v>-4403.8499999999985</v>
      </c>
      <c r="H1553" s="4" t="str">
        <v>Male</v>
      </c>
      <c r="I1553" s="4" t="str">
        <v>Bachelor's</v>
      </c>
    </row>
    <row r="1554" spans="1:9" x14ac:dyDescent="0.25">
      <c r="A1554" s="4">
        <v>30</v>
      </c>
      <c r="B1554" s="4">
        <f t="shared" si="96"/>
        <v>2</v>
      </c>
      <c r="C1554" s="4">
        <f t="shared" si="97"/>
        <v>1</v>
      </c>
      <c r="D1554" s="4">
        <v>5</v>
      </c>
      <c r="E1554" s="4">
        <v>90000</v>
      </c>
      <c r="F1554" s="4">
        <f t="shared" si="98"/>
        <v>78973.149999999994</v>
      </c>
      <c r="G1554" s="4">
        <f t="shared" si="99"/>
        <v>11026.850000000006</v>
      </c>
      <c r="H1554" s="4" t="str">
        <v>Female</v>
      </c>
      <c r="I1554" s="4" t="str">
        <v>Bachelor's</v>
      </c>
    </row>
    <row r="1555" spans="1:9" x14ac:dyDescent="0.25">
      <c r="A1555" s="4">
        <v>34</v>
      </c>
      <c r="B1555" s="4">
        <f t="shared" si="96"/>
        <v>1</v>
      </c>
      <c r="C1555" s="4">
        <f t="shared" si="97"/>
        <v>3</v>
      </c>
      <c r="D1555" s="4">
        <v>11</v>
      </c>
      <c r="E1555" s="4">
        <v>160000</v>
      </c>
      <c r="F1555" s="4">
        <f t="shared" si="98"/>
        <v>148456.73000000001</v>
      </c>
      <c r="G1555" s="4">
        <f t="shared" si="99"/>
        <v>11543.26999999999</v>
      </c>
      <c r="H1555" s="4" t="str">
        <v>Male</v>
      </c>
      <c r="I1555" s="4" t="str">
        <v>PhD</v>
      </c>
    </row>
    <row r="1556" spans="1:9" x14ac:dyDescent="0.25">
      <c r="A1556" s="4">
        <v>29</v>
      </c>
      <c r="B1556" s="4">
        <f t="shared" si="96"/>
        <v>1</v>
      </c>
      <c r="C1556" s="4">
        <f t="shared" si="97"/>
        <v>1</v>
      </c>
      <c r="D1556" s="4">
        <v>3</v>
      </c>
      <c r="E1556" s="4">
        <v>75000</v>
      </c>
      <c r="F1556" s="4">
        <f t="shared" si="98"/>
        <v>73732.33</v>
      </c>
      <c r="G1556" s="4">
        <f t="shared" si="99"/>
        <v>1267.6699999999983</v>
      </c>
      <c r="H1556" s="4" t="str">
        <v>Male</v>
      </c>
      <c r="I1556" s="4" t="str">
        <v>Bachelor's</v>
      </c>
    </row>
    <row r="1557" spans="1:9" x14ac:dyDescent="0.25">
      <c r="A1557" s="4">
        <v>32</v>
      </c>
      <c r="B1557" s="4">
        <f t="shared" si="96"/>
        <v>2</v>
      </c>
      <c r="C1557" s="4">
        <f t="shared" si="97"/>
        <v>2</v>
      </c>
      <c r="D1557" s="4">
        <v>8</v>
      </c>
      <c r="E1557" s="4">
        <v>120000</v>
      </c>
      <c r="F1557" s="4">
        <f t="shared" si="98"/>
        <v>110847.01000000001</v>
      </c>
      <c r="G1557" s="4">
        <f t="shared" si="99"/>
        <v>9152.9899999999907</v>
      </c>
      <c r="H1557" s="4" t="str">
        <v>Female</v>
      </c>
      <c r="I1557" s="4" t="str">
        <v>Master's</v>
      </c>
    </row>
    <row r="1558" spans="1:9" x14ac:dyDescent="0.25">
      <c r="A1558" s="4">
        <v>27</v>
      </c>
      <c r="B1558" s="4">
        <f t="shared" si="96"/>
        <v>1</v>
      </c>
      <c r="C1558" s="4">
        <f t="shared" si="97"/>
        <v>1</v>
      </c>
      <c r="D1558" s="4">
        <v>2</v>
      </c>
      <c r="E1558" s="4">
        <v>65000</v>
      </c>
      <c r="F1558" s="4">
        <f t="shared" si="98"/>
        <v>69068.09</v>
      </c>
      <c r="G1558" s="4">
        <f t="shared" si="99"/>
        <v>-4068.0899999999965</v>
      </c>
      <c r="H1558" s="4" t="str">
        <v>Male</v>
      </c>
      <c r="I1558" s="4" t="str">
        <v>Bachelor's</v>
      </c>
    </row>
    <row r="1559" spans="1:9" x14ac:dyDescent="0.25">
      <c r="A1559" s="4">
        <v>30</v>
      </c>
      <c r="B1559" s="4">
        <f t="shared" si="96"/>
        <v>2</v>
      </c>
      <c r="C1559" s="4">
        <f t="shared" si="97"/>
        <v>3</v>
      </c>
      <c r="D1559" s="4">
        <v>6</v>
      </c>
      <c r="E1559" s="4">
        <v>100000</v>
      </c>
      <c r="F1559" s="4">
        <f t="shared" si="98"/>
        <v>116103.26999999999</v>
      </c>
      <c r="G1559" s="4">
        <f t="shared" si="99"/>
        <v>-16103.26999999999</v>
      </c>
      <c r="H1559" s="4" t="str">
        <v>Female</v>
      </c>
      <c r="I1559" s="4" t="str">
        <v>PhD</v>
      </c>
    </row>
    <row r="1560" spans="1:9" x14ac:dyDescent="0.25">
      <c r="A1560" s="4">
        <v>36</v>
      </c>
      <c r="B1560" s="4">
        <f t="shared" si="96"/>
        <v>1</v>
      </c>
      <c r="C1560" s="4">
        <f t="shared" si="97"/>
        <v>1</v>
      </c>
      <c r="D1560" s="4">
        <v>11</v>
      </c>
      <c r="E1560" s="4">
        <v>150000</v>
      </c>
      <c r="F1560" s="4">
        <f t="shared" si="98"/>
        <v>115990.85</v>
      </c>
      <c r="G1560" s="4">
        <f t="shared" si="99"/>
        <v>34009.149999999994</v>
      </c>
      <c r="H1560" s="4" t="str">
        <v>Male</v>
      </c>
      <c r="I1560" s="4" t="str">
        <v>Bachelor's</v>
      </c>
    </row>
    <row r="1561" spans="1:9" x14ac:dyDescent="0.25">
      <c r="A1561" s="4">
        <v>27</v>
      </c>
      <c r="B1561" s="4">
        <f t="shared" si="96"/>
        <v>1</v>
      </c>
      <c r="C1561" s="4">
        <f t="shared" si="97"/>
        <v>3</v>
      </c>
      <c r="D1561" s="4">
        <v>7</v>
      </c>
      <c r="E1561" s="4">
        <v>120000</v>
      </c>
      <c r="F1561" s="4">
        <f t="shared" si="98"/>
        <v>129250.37</v>
      </c>
      <c r="G1561" s="4">
        <f t="shared" si="99"/>
        <v>-9250.3699999999953</v>
      </c>
      <c r="H1561" s="4" t="str">
        <v>Male</v>
      </c>
      <c r="I1561" s="4" t="str">
        <v>phD</v>
      </c>
    </row>
    <row r="1562" spans="1:9" x14ac:dyDescent="0.25">
      <c r="A1562" s="4">
        <v>33</v>
      </c>
      <c r="B1562" s="4">
        <f t="shared" si="96"/>
        <v>1</v>
      </c>
      <c r="C1562" s="4">
        <f t="shared" si="97"/>
        <v>2</v>
      </c>
      <c r="D1562" s="4">
        <v>8</v>
      </c>
      <c r="E1562" s="4">
        <v>120000</v>
      </c>
      <c r="F1562" s="4">
        <f t="shared" si="98"/>
        <v>116033.47</v>
      </c>
      <c r="G1562" s="4">
        <f t="shared" si="99"/>
        <v>3966.5299999999988</v>
      </c>
      <c r="H1562" s="4" t="str">
        <v>Male</v>
      </c>
      <c r="I1562" s="4" t="str">
        <v>Master's</v>
      </c>
    </row>
    <row r="1563" spans="1:9" x14ac:dyDescent="0.25">
      <c r="A1563" s="4">
        <v>27</v>
      </c>
      <c r="B1563" s="4">
        <f t="shared" si="96"/>
        <v>2</v>
      </c>
      <c r="C1563" s="4">
        <f t="shared" si="97"/>
        <v>1</v>
      </c>
      <c r="D1563" s="4">
        <v>2</v>
      </c>
      <c r="E1563" s="4">
        <v>65000</v>
      </c>
      <c r="F1563" s="4">
        <f t="shared" si="98"/>
        <v>63332.23</v>
      </c>
      <c r="G1563" s="4">
        <f t="shared" si="99"/>
        <v>1667.7699999999968</v>
      </c>
      <c r="H1563" s="4" t="str">
        <v>Female</v>
      </c>
      <c r="I1563" s="4" t="str">
        <v>Bachelor's</v>
      </c>
    </row>
    <row r="1564" spans="1:9" x14ac:dyDescent="0.25">
      <c r="A1564" s="4">
        <v>30</v>
      </c>
      <c r="B1564" s="4">
        <f t="shared" si="96"/>
        <v>1</v>
      </c>
      <c r="C1564" s="4">
        <f t="shared" si="97"/>
        <v>3</v>
      </c>
      <c r="D1564" s="4">
        <v>6</v>
      </c>
      <c r="E1564" s="4">
        <v>100000</v>
      </c>
      <c r="F1564" s="4">
        <f t="shared" si="98"/>
        <v>121839.13</v>
      </c>
      <c r="G1564" s="4">
        <f t="shared" si="99"/>
        <v>-21839.130000000005</v>
      </c>
      <c r="H1564" s="4" t="str">
        <v>Male</v>
      </c>
      <c r="I1564" s="4" t="str">
        <v>PhD</v>
      </c>
    </row>
    <row r="1565" spans="1:9" x14ac:dyDescent="0.25">
      <c r="A1565" s="4">
        <v>36</v>
      </c>
      <c r="B1565" s="4">
        <f t="shared" si="96"/>
        <v>2</v>
      </c>
      <c r="C1565" s="4">
        <f t="shared" si="97"/>
        <v>1</v>
      </c>
      <c r="D1565" s="4">
        <v>11</v>
      </c>
      <c r="E1565" s="4">
        <v>150000</v>
      </c>
      <c r="F1565" s="4">
        <f t="shared" si="98"/>
        <v>110254.98999999999</v>
      </c>
      <c r="G1565" s="4">
        <f t="shared" si="99"/>
        <v>39745.010000000009</v>
      </c>
      <c r="H1565" s="4" t="str">
        <v>Female</v>
      </c>
      <c r="I1565" s="4" t="str">
        <v>Bachelor's</v>
      </c>
    </row>
    <row r="1566" spans="1:9" x14ac:dyDescent="0.25">
      <c r="A1566" s="4">
        <v>29</v>
      </c>
      <c r="B1566" s="4">
        <f t="shared" si="96"/>
        <v>1</v>
      </c>
      <c r="C1566" s="4">
        <f t="shared" si="97"/>
        <v>1</v>
      </c>
      <c r="D1566" s="4">
        <v>3</v>
      </c>
      <c r="E1566" s="4">
        <v>65000</v>
      </c>
      <c r="F1566" s="4">
        <f t="shared" si="98"/>
        <v>73732.33</v>
      </c>
      <c r="G1566" s="4">
        <f t="shared" si="99"/>
        <v>-8732.3300000000017</v>
      </c>
      <c r="H1566" s="4" t="str">
        <v>Male</v>
      </c>
      <c r="I1566" s="4" t="str">
        <v>Bachelor's</v>
      </c>
    </row>
    <row r="1567" spans="1:9" x14ac:dyDescent="0.25">
      <c r="A1567" s="4">
        <v>32</v>
      </c>
      <c r="B1567" s="4">
        <f t="shared" si="96"/>
        <v>2</v>
      </c>
      <c r="C1567" s="4">
        <f t="shared" si="97"/>
        <v>2</v>
      </c>
      <c r="D1567" s="4">
        <v>9</v>
      </c>
      <c r="E1567" s="4">
        <v>120000</v>
      </c>
      <c r="F1567" s="4">
        <f t="shared" si="98"/>
        <v>116610.05</v>
      </c>
      <c r="G1567" s="4">
        <f t="shared" si="99"/>
        <v>3389.9499999999971</v>
      </c>
      <c r="H1567" s="4" t="str">
        <v>Female</v>
      </c>
      <c r="I1567" s="4" t="str">
        <v>Master's</v>
      </c>
    </row>
    <row r="1568" spans="1:9" x14ac:dyDescent="0.25">
      <c r="A1568" s="4">
        <v>26</v>
      </c>
      <c r="B1568" s="4">
        <f t="shared" si="96"/>
        <v>1</v>
      </c>
      <c r="C1568" s="4">
        <f t="shared" si="97"/>
        <v>1</v>
      </c>
      <c r="D1568" s="4">
        <v>1</v>
      </c>
      <c r="E1568" s="4">
        <v>45000</v>
      </c>
      <c r="F1568" s="4">
        <f t="shared" si="98"/>
        <v>63854.45</v>
      </c>
      <c r="G1568" s="4">
        <f t="shared" si="99"/>
        <v>-18854.449999999997</v>
      </c>
      <c r="H1568" s="4" t="str">
        <v>Male</v>
      </c>
      <c r="I1568" s="4" t="str">
        <v>Bachelor's</v>
      </c>
    </row>
    <row r="1569" spans="1:9" x14ac:dyDescent="0.25">
      <c r="A1569" s="4">
        <v>29</v>
      </c>
      <c r="B1569" s="4">
        <f t="shared" si="96"/>
        <v>2</v>
      </c>
      <c r="C1569" s="4">
        <f t="shared" si="97"/>
        <v>1</v>
      </c>
      <c r="D1569" s="4">
        <v>5</v>
      </c>
      <c r="E1569" s="4">
        <v>80000</v>
      </c>
      <c r="F1569" s="4">
        <f t="shared" si="98"/>
        <v>79522.55</v>
      </c>
      <c r="G1569" s="4">
        <f t="shared" si="99"/>
        <v>477.44999999999709</v>
      </c>
      <c r="H1569" s="4" t="str">
        <v>Female</v>
      </c>
      <c r="I1569" s="4" t="str">
        <v>Bachelor's</v>
      </c>
    </row>
    <row r="1570" spans="1:9" x14ac:dyDescent="0.25">
      <c r="A1570" s="4">
        <v>35</v>
      </c>
      <c r="B1570" s="4">
        <f t="shared" si="96"/>
        <v>1</v>
      </c>
      <c r="C1570" s="4">
        <f t="shared" si="97"/>
        <v>3</v>
      </c>
      <c r="D1570" s="4">
        <v>11</v>
      </c>
      <c r="E1570" s="4">
        <v>150000</v>
      </c>
      <c r="F1570" s="4">
        <f t="shared" si="98"/>
        <v>147907.33000000002</v>
      </c>
      <c r="G1570" s="4">
        <f t="shared" si="99"/>
        <v>2092.6699999999837</v>
      </c>
      <c r="H1570" s="4" t="str">
        <v>Male</v>
      </c>
      <c r="I1570" s="4" t="str">
        <v>PhD</v>
      </c>
    </row>
    <row r="1571" spans="1:9" x14ac:dyDescent="0.25">
      <c r="A1571" s="4">
        <v>34</v>
      </c>
      <c r="B1571" s="4">
        <f t="shared" si="96"/>
        <v>1</v>
      </c>
      <c r="C1571" s="4">
        <f t="shared" si="97"/>
        <v>2</v>
      </c>
      <c r="D1571" s="4">
        <v>9</v>
      </c>
      <c r="E1571" s="4">
        <v>125000</v>
      </c>
      <c r="F1571" s="4">
        <f t="shared" si="98"/>
        <v>121247.11</v>
      </c>
      <c r="G1571" s="4">
        <f t="shared" si="99"/>
        <v>3752.8899999999994</v>
      </c>
      <c r="H1571" s="4" t="str">
        <v>Male</v>
      </c>
      <c r="I1571" s="4" t="str">
        <v>Master's</v>
      </c>
    </row>
    <row r="1572" spans="1:9" x14ac:dyDescent="0.25">
      <c r="A1572" s="4">
        <v>28</v>
      </c>
      <c r="B1572" s="4">
        <f t="shared" si="96"/>
        <v>2</v>
      </c>
      <c r="C1572" s="4">
        <f t="shared" si="97"/>
        <v>1</v>
      </c>
      <c r="D1572" s="4">
        <v>3</v>
      </c>
      <c r="E1572" s="4">
        <v>70000</v>
      </c>
      <c r="F1572" s="4">
        <f t="shared" si="98"/>
        <v>68545.87</v>
      </c>
      <c r="G1572" s="4">
        <f t="shared" si="99"/>
        <v>1454.1300000000047</v>
      </c>
      <c r="H1572" s="4" t="str">
        <v>Female</v>
      </c>
      <c r="I1572" s="4" t="str">
        <v>Bachelor's</v>
      </c>
    </row>
    <row r="1573" spans="1:9" x14ac:dyDescent="0.25">
      <c r="A1573" s="4">
        <v>31</v>
      </c>
      <c r="B1573" s="4">
        <f t="shared" si="96"/>
        <v>1</v>
      </c>
      <c r="C1573" s="4">
        <f t="shared" si="97"/>
        <v>3</v>
      </c>
      <c r="D1573" s="4">
        <v>7</v>
      </c>
      <c r="E1573" s="4">
        <v>110000</v>
      </c>
      <c r="F1573" s="4">
        <f t="shared" si="98"/>
        <v>127052.76999999999</v>
      </c>
      <c r="G1573" s="4">
        <f t="shared" si="99"/>
        <v>-17052.76999999999</v>
      </c>
      <c r="H1573" s="4" t="str">
        <v>Male</v>
      </c>
      <c r="I1573" s="4" t="str">
        <v>PhD</v>
      </c>
    </row>
    <row r="1574" spans="1:9" x14ac:dyDescent="0.25">
      <c r="A1574" s="4">
        <v>37</v>
      </c>
      <c r="B1574" s="4">
        <f t="shared" si="96"/>
        <v>2</v>
      </c>
      <c r="C1574" s="4">
        <f t="shared" si="97"/>
        <v>1</v>
      </c>
      <c r="D1574" s="4">
        <v>12</v>
      </c>
      <c r="E1574" s="4">
        <v>160000</v>
      </c>
      <c r="F1574" s="4">
        <f t="shared" si="98"/>
        <v>115468.63</v>
      </c>
      <c r="G1574" s="4">
        <f t="shared" si="99"/>
        <v>44531.369999999995</v>
      </c>
      <c r="H1574" s="4" t="str">
        <v>Female</v>
      </c>
      <c r="I1574" s="4" t="str">
        <v>Bachelor's</v>
      </c>
    </row>
    <row r="1575" spans="1:9" x14ac:dyDescent="0.25">
      <c r="A1575" s="4">
        <v>30</v>
      </c>
      <c r="B1575" s="4">
        <f t="shared" si="96"/>
        <v>1</v>
      </c>
      <c r="C1575" s="4">
        <f t="shared" si="97"/>
        <v>1</v>
      </c>
      <c r="D1575" s="4">
        <v>4</v>
      </c>
      <c r="E1575" s="4">
        <v>75000</v>
      </c>
      <c r="F1575" s="4">
        <f t="shared" si="98"/>
        <v>78945.97</v>
      </c>
      <c r="G1575" s="4">
        <f t="shared" si="99"/>
        <v>-3945.9700000000012</v>
      </c>
      <c r="H1575" s="4" t="str">
        <v>Male</v>
      </c>
      <c r="I1575" s="4" t="str">
        <v>Bachelor's</v>
      </c>
    </row>
    <row r="1576" spans="1:9" x14ac:dyDescent="0.25">
      <c r="A1576" s="4">
        <v>33</v>
      </c>
      <c r="B1576" s="4">
        <f t="shared" si="96"/>
        <v>2</v>
      </c>
      <c r="C1576" s="4">
        <f t="shared" si="97"/>
        <v>2</v>
      </c>
      <c r="D1576" s="4">
        <v>8</v>
      </c>
      <c r="E1576" s="4">
        <v>120000</v>
      </c>
      <c r="F1576" s="4">
        <f t="shared" si="98"/>
        <v>110297.60999999999</v>
      </c>
      <c r="G1576" s="4">
        <f t="shared" si="99"/>
        <v>9702.390000000014</v>
      </c>
      <c r="H1576" s="4" t="str">
        <v>Female</v>
      </c>
      <c r="I1576" s="4" t="str">
        <v>Master's</v>
      </c>
    </row>
    <row r="1577" spans="1:9" x14ac:dyDescent="0.25">
      <c r="A1577" s="4">
        <v>27</v>
      </c>
      <c r="B1577" s="4">
        <f t="shared" si="96"/>
        <v>1</v>
      </c>
      <c r="C1577" s="4">
        <f t="shared" si="97"/>
        <v>1</v>
      </c>
      <c r="D1577" s="4">
        <v>2</v>
      </c>
      <c r="E1577" s="4">
        <v>50000</v>
      </c>
      <c r="F1577" s="4">
        <f t="shared" si="98"/>
        <v>69068.09</v>
      </c>
      <c r="G1577" s="4">
        <f t="shared" si="99"/>
        <v>-19068.089999999997</v>
      </c>
      <c r="H1577" s="4" t="str">
        <v>Male</v>
      </c>
      <c r="I1577" s="4" t="str">
        <v>Bachelor's</v>
      </c>
    </row>
    <row r="1578" spans="1:9" x14ac:dyDescent="0.25">
      <c r="A1578" s="4">
        <v>30</v>
      </c>
      <c r="B1578" s="4">
        <f t="shared" si="96"/>
        <v>2</v>
      </c>
      <c r="C1578" s="4">
        <f t="shared" si="97"/>
        <v>1</v>
      </c>
      <c r="D1578" s="4">
        <v>5</v>
      </c>
      <c r="E1578" s="4">
        <v>85000</v>
      </c>
      <c r="F1578" s="4">
        <f t="shared" si="98"/>
        <v>78973.149999999994</v>
      </c>
      <c r="G1578" s="4">
        <f t="shared" si="99"/>
        <v>6026.8500000000058</v>
      </c>
      <c r="H1578" s="4" t="str">
        <v>Female</v>
      </c>
      <c r="I1578" s="4" t="str">
        <v>Bachelor's</v>
      </c>
    </row>
    <row r="1579" spans="1:9" x14ac:dyDescent="0.25">
      <c r="A1579" s="4">
        <v>36</v>
      </c>
      <c r="B1579" s="4">
        <f t="shared" si="96"/>
        <v>1</v>
      </c>
      <c r="C1579" s="4">
        <f t="shared" si="97"/>
        <v>3</v>
      </c>
      <c r="D1579" s="4">
        <v>11</v>
      </c>
      <c r="E1579" s="4">
        <v>155000</v>
      </c>
      <c r="F1579" s="4">
        <f t="shared" si="98"/>
        <v>147357.93</v>
      </c>
      <c r="G1579" s="4">
        <f t="shared" si="99"/>
        <v>7642.070000000007</v>
      </c>
      <c r="H1579" s="4" t="str">
        <v>Male</v>
      </c>
      <c r="I1579" s="4" t="str">
        <v>PhD</v>
      </c>
    </row>
    <row r="1580" spans="1:9" x14ac:dyDescent="0.25">
      <c r="A1580" s="4">
        <v>28</v>
      </c>
      <c r="B1580" s="4">
        <f t="shared" si="96"/>
        <v>1</v>
      </c>
      <c r="C1580" s="4">
        <f t="shared" si="97"/>
        <v>1</v>
      </c>
      <c r="D1580" s="4">
        <v>3</v>
      </c>
      <c r="E1580" s="4">
        <v>70000</v>
      </c>
      <c r="F1580" s="4">
        <f t="shared" si="98"/>
        <v>74281.73</v>
      </c>
      <c r="G1580" s="4">
        <f t="shared" si="99"/>
        <v>-4281.7299999999959</v>
      </c>
      <c r="H1580" s="4" t="str">
        <v>Male</v>
      </c>
      <c r="I1580" s="4" t="str">
        <v>Bachelor's</v>
      </c>
    </row>
    <row r="1581" spans="1:9" x14ac:dyDescent="0.25">
      <c r="A1581" s="4">
        <v>32</v>
      </c>
      <c r="B1581" s="4">
        <f t="shared" si="96"/>
        <v>2</v>
      </c>
      <c r="C1581" s="4">
        <f t="shared" si="97"/>
        <v>1</v>
      </c>
      <c r="D1581" s="4">
        <v>8</v>
      </c>
      <c r="E1581" s="4">
        <v>115000</v>
      </c>
      <c r="F1581" s="4">
        <f t="shared" si="98"/>
        <v>95163.47</v>
      </c>
      <c r="G1581" s="4">
        <f t="shared" si="99"/>
        <v>19836.53</v>
      </c>
      <c r="H1581" s="4" t="str">
        <v>Female</v>
      </c>
      <c r="I1581" s="4" t="str">
        <v>Bachelor's</v>
      </c>
    </row>
    <row r="1582" spans="1:9" x14ac:dyDescent="0.25">
      <c r="A1582" s="4">
        <v>29</v>
      </c>
      <c r="B1582" s="4">
        <f t="shared" si="96"/>
        <v>1</v>
      </c>
      <c r="C1582" s="4">
        <f t="shared" si="97"/>
        <v>2</v>
      </c>
      <c r="D1582" s="4">
        <v>5</v>
      </c>
      <c r="E1582" s="4">
        <v>95000</v>
      </c>
      <c r="F1582" s="4">
        <f t="shared" si="98"/>
        <v>100941.95</v>
      </c>
      <c r="G1582" s="4">
        <f t="shared" si="99"/>
        <v>-5941.9499999999971</v>
      </c>
      <c r="H1582" s="4" t="str">
        <v>Male</v>
      </c>
      <c r="I1582" s="4" t="str">
        <v>Master's</v>
      </c>
    </row>
    <row r="1583" spans="1:9" x14ac:dyDescent="0.25">
      <c r="A1583" s="4">
        <v>25</v>
      </c>
      <c r="B1583" s="4">
        <f t="shared" si="96"/>
        <v>2</v>
      </c>
      <c r="C1583" s="4">
        <f t="shared" si="97"/>
        <v>1</v>
      </c>
      <c r="D1583" s="4">
        <v>0</v>
      </c>
      <c r="E1583" s="4">
        <v>40000</v>
      </c>
      <c r="F1583" s="4">
        <f t="shared" si="98"/>
        <v>52904.95</v>
      </c>
      <c r="G1583" s="4">
        <f t="shared" si="99"/>
        <v>-12904.949999999997</v>
      </c>
      <c r="H1583" s="4" t="str">
        <v>Female</v>
      </c>
      <c r="I1583" s="4" t="str">
        <v>Bachelor's</v>
      </c>
    </row>
    <row r="1584" spans="1:9" x14ac:dyDescent="0.25">
      <c r="A1584" s="4">
        <v>31</v>
      </c>
      <c r="B1584" s="4">
        <f t="shared" si="96"/>
        <v>1</v>
      </c>
      <c r="C1584" s="4">
        <f t="shared" si="97"/>
        <v>1</v>
      </c>
      <c r="D1584" s="4">
        <v>6</v>
      </c>
      <c r="E1584" s="4">
        <v>115000</v>
      </c>
      <c r="F1584" s="4">
        <f t="shared" si="98"/>
        <v>89922.65</v>
      </c>
      <c r="G1584" s="4">
        <f t="shared" si="99"/>
        <v>25077.350000000006</v>
      </c>
      <c r="H1584" s="4" t="str">
        <v>Male</v>
      </c>
      <c r="I1584" s="4" t="str">
        <v>Bachelor's</v>
      </c>
    </row>
    <row r="1585" spans="1:9" x14ac:dyDescent="0.25">
      <c r="A1585" s="4">
        <v>35</v>
      </c>
      <c r="B1585" s="4">
        <f t="shared" si="96"/>
        <v>2</v>
      </c>
      <c r="C1585" s="4">
        <f t="shared" si="97"/>
        <v>3</v>
      </c>
      <c r="D1585" s="4">
        <v>12</v>
      </c>
      <c r="E1585" s="4">
        <v>175000</v>
      </c>
      <c r="F1585" s="4">
        <f t="shared" si="98"/>
        <v>147934.51</v>
      </c>
      <c r="G1585" s="4">
        <f t="shared" si="99"/>
        <v>27065.489999999991</v>
      </c>
      <c r="H1585" s="4" t="str">
        <v>Female</v>
      </c>
      <c r="I1585" s="4" t="str">
        <v>PhD</v>
      </c>
    </row>
    <row r="1586" spans="1:9" x14ac:dyDescent="0.25">
      <c r="A1586" s="4">
        <v>33</v>
      </c>
      <c r="B1586" s="4">
        <f t="shared" si="96"/>
        <v>2</v>
      </c>
      <c r="C1586" s="4">
        <f t="shared" si="97"/>
        <v>2</v>
      </c>
      <c r="D1586" s="4">
        <v>9</v>
      </c>
      <c r="E1586" s="4">
        <v>135000</v>
      </c>
      <c r="F1586" s="4">
        <f t="shared" si="98"/>
        <v>116060.65</v>
      </c>
      <c r="G1586" s="4">
        <f t="shared" si="99"/>
        <v>18939.350000000006</v>
      </c>
      <c r="H1586" s="4" t="str">
        <v>Female</v>
      </c>
      <c r="I1586" s="4" t="str">
        <v>Master's</v>
      </c>
    </row>
    <row r="1587" spans="1:9" x14ac:dyDescent="0.25">
      <c r="A1587" s="4">
        <v>29</v>
      </c>
      <c r="B1587" s="4">
        <f t="shared" si="96"/>
        <v>1</v>
      </c>
      <c r="C1587" s="4">
        <f t="shared" si="97"/>
        <v>1</v>
      </c>
      <c r="D1587" s="4">
        <v>4</v>
      </c>
      <c r="E1587" s="4">
        <v>75000</v>
      </c>
      <c r="F1587" s="4">
        <f t="shared" si="98"/>
        <v>79495.37</v>
      </c>
      <c r="G1587" s="4">
        <f t="shared" si="99"/>
        <v>-4495.3699999999953</v>
      </c>
      <c r="H1587" s="4" t="str">
        <v>Male</v>
      </c>
      <c r="I1587" s="4" t="str">
        <v>Bachelor's</v>
      </c>
    </row>
    <row r="1588" spans="1:9" x14ac:dyDescent="0.25">
      <c r="A1588" s="4">
        <v>36</v>
      </c>
      <c r="B1588" s="4">
        <f t="shared" si="96"/>
        <v>1</v>
      </c>
      <c r="C1588" s="4">
        <f t="shared" si="97"/>
        <v>3</v>
      </c>
      <c r="D1588" s="4">
        <v>13</v>
      </c>
      <c r="E1588" s="4">
        <v>185000</v>
      </c>
      <c r="F1588" s="4">
        <f t="shared" si="98"/>
        <v>158884.01</v>
      </c>
      <c r="G1588" s="4">
        <f t="shared" si="99"/>
        <v>26115.989999999991</v>
      </c>
      <c r="H1588" s="4" t="str">
        <v>Male</v>
      </c>
      <c r="I1588" s="4" t="str">
        <v>PhD</v>
      </c>
    </row>
    <row r="1589" spans="1:9" x14ac:dyDescent="0.25">
      <c r="A1589" s="4">
        <v>40</v>
      </c>
      <c r="B1589" s="4">
        <f t="shared" si="96"/>
        <v>2</v>
      </c>
      <c r="C1589" s="4">
        <f t="shared" si="97"/>
        <v>1</v>
      </c>
      <c r="D1589" s="4">
        <v>15</v>
      </c>
      <c r="E1589" s="4">
        <v>210000</v>
      </c>
      <c r="F1589" s="4">
        <f t="shared" si="98"/>
        <v>131109.54999999999</v>
      </c>
      <c r="G1589" s="4">
        <f t="shared" si="99"/>
        <v>78890.450000000012</v>
      </c>
      <c r="H1589" s="4" t="str">
        <v>Female</v>
      </c>
      <c r="I1589" s="4" t="str">
        <v>Bachelor's</v>
      </c>
    </row>
    <row r="1590" spans="1:9" x14ac:dyDescent="0.25">
      <c r="A1590" s="4">
        <v>27</v>
      </c>
      <c r="B1590" s="4">
        <f t="shared" si="96"/>
        <v>1</v>
      </c>
      <c r="C1590" s="4">
        <f t="shared" si="97"/>
        <v>1</v>
      </c>
      <c r="D1590" s="4">
        <v>1</v>
      </c>
      <c r="E1590" s="4">
        <v>45000</v>
      </c>
      <c r="F1590" s="4">
        <f t="shared" si="98"/>
        <v>63305.05</v>
      </c>
      <c r="G1590" s="4">
        <f t="shared" si="99"/>
        <v>-18305.050000000003</v>
      </c>
      <c r="H1590" s="4" t="str">
        <v>Male</v>
      </c>
      <c r="I1590" s="4" t="str">
        <v>Bachelor's</v>
      </c>
    </row>
    <row r="1591" spans="1:9" x14ac:dyDescent="0.25">
      <c r="A1591" s="4">
        <v>32</v>
      </c>
      <c r="B1591" s="4">
        <f t="shared" si="96"/>
        <v>2</v>
      </c>
      <c r="C1591" s="4">
        <f t="shared" si="97"/>
        <v>3</v>
      </c>
      <c r="D1591" s="4">
        <v>9</v>
      </c>
      <c r="E1591" s="4">
        <v>145000</v>
      </c>
      <c r="F1591" s="4">
        <f t="shared" si="98"/>
        <v>132293.59000000003</v>
      </c>
      <c r="G1591" s="4">
        <f t="shared" si="99"/>
        <v>12706.409999999974</v>
      </c>
      <c r="H1591" s="4" t="str">
        <v>Female</v>
      </c>
      <c r="I1591" s="4" t="str">
        <v>PhD</v>
      </c>
    </row>
    <row r="1592" spans="1:9" x14ac:dyDescent="0.25">
      <c r="A1592" s="4">
        <v>28</v>
      </c>
      <c r="B1592" s="4">
        <f t="shared" si="96"/>
        <v>1</v>
      </c>
      <c r="C1592" s="4">
        <f t="shared" si="97"/>
        <v>1</v>
      </c>
      <c r="D1592" s="4">
        <v>3</v>
      </c>
      <c r="E1592" s="4">
        <v>70000</v>
      </c>
      <c r="F1592" s="4">
        <f t="shared" si="98"/>
        <v>74281.73</v>
      </c>
      <c r="G1592" s="4">
        <f t="shared" si="99"/>
        <v>-4281.7299999999959</v>
      </c>
      <c r="H1592" s="4" t="str">
        <v>Male</v>
      </c>
      <c r="I1592" s="4" t="str">
        <v>Bachelor's</v>
      </c>
    </row>
    <row r="1593" spans="1:9" x14ac:dyDescent="0.25">
      <c r="A1593" s="4">
        <v>32</v>
      </c>
      <c r="B1593" s="4">
        <f t="shared" si="96"/>
        <v>2</v>
      </c>
      <c r="C1593" s="4">
        <f t="shared" si="97"/>
        <v>1</v>
      </c>
      <c r="D1593" s="4">
        <v>7</v>
      </c>
      <c r="E1593" s="4">
        <v>120000</v>
      </c>
      <c r="F1593" s="4">
        <f t="shared" si="98"/>
        <v>89400.43</v>
      </c>
      <c r="G1593" s="4">
        <f t="shared" si="99"/>
        <v>30599.570000000007</v>
      </c>
      <c r="H1593" s="4" t="str">
        <v>Female</v>
      </c>
      <c r="I1593" s="4" t="str">
        <v>Bachelor's</v>
      </c>
    </row>
    <row r="1594" spans="1:9" x14ac:dyDescent="0.25">
      <c r="A1594" s="4">
        <v>38</v>
      </c>
      <c r="B1594" s="4">
        <f t="shared" si="96"/>
        <v>1</v>
      </c>
      <c r="C1594" s="4">
        <f t="shared" si="97"/>
        <v>2</v>
      </c>
      <c r="D1594" s="4">
        <v>14</v>
      </c>
      <c r="E1594" s="4">
        <v>195000</v>
      </c>
      <c r="F1594" s="4">
        <f t="shared" si="98"/>
        <v>147864.71</v>
      </c>
      <c r="G1594" s="4">
        <f t="shared" si="99"/>
        <v>47135.290000000008</v>
      </c>
      <c r="H1594" s="4" t="str">
        <v>Male</v>
      </c>
      <c r="I1594" s="4" t="str">
        <v>Master's</v>
      </c>
    </row>
    <row r="1595" spans="1:9" x14ac:dyDescent="0.25">
      <c r="A1595" s="4">
        <v>40</v>
      </c>
      <c r="B1595" s="4">
        <f t="shared" si="96"/>
        <v>2</v>
      </c>
      <c r="C1595" s="4">
        <f t="shared" si="97"/>
        <v>1</v>
      </c>
      <c r="D1595" s="4">
        <v>16</v>
      </c>
      <c r="E1595" s="4">
        <v>215000</v>
      </c>
      <c r="F1595" s="4">
        <f t="shared" si="98"/>
        <v>136872.59</v>
      </c>
      <c r="G1595" s="4">
        <f t="shared" si="99"/>
        <v>78127.41</v>
      </c>
      <c r="H1595" s="4" t="str">
        <v>Female</v>
      </c>
      <c r="I1595" s="4" t="str">
        <v>Bachelor's</v>
      </c>
    </row>
    <row r="1596" spans="1:9" x14ac:dyDescent="0.25">
      <c r="A1596" s="4">
        <v>27</v>
      </c>
      <c r="B1596" s="4">
        <f t="shared" si="96"/>
        <v>1</v>
      </c>
      <c r="C1596" s="4">
        <f t="shared" si="97"/>
        <v>1</v>
      </c>
      <c r="D1596" s="4">
        <v>2</v>
      </c>
      <c r="E1596" s="4">
        <v>55000</v>
      </c>
      <c r="F1596" s="4">
        <f t="shared" si="98"/>
        <v>69068.09</v>
      </c>
      <c r="G1596" s="4">
        <f t="shared" si="99"/>
        <v>-14068.089999999997</v>
      </c>
      <c r="H1596" s="4" t="str">
        <v>Male</v>
      </c>
      <c r="I1596" s="4" t="str">
        <v>Bachelor's</v>
      </c>
    </row>
    <row r="1597" spans="1:9" x14ac:dyDescent="0.25">
      <c r="A1597" s="4">
        <v>36</v>
      </c>
      <c r="B1597" s="4">
        <f t="shared" si="96"/>
        <v>2</v>
      </c>
      <c r="C1597" s="4">
        <f t="shared" si="97"/>
        <v>3</v>
      </c>
      <c r="D1597" s="4">
        <v>13</v>
      </c>
      <c r="E1597" s="4">
        <v>185000</v>
      </c>
      <c r="F1597" s="4">
        <f t="shared" si="98"/>
        <v>153148.15000000002</v>
      </c>
      <c r="G1597" s="4">
        <f t="shared" si="99"/>
        <v>31851.849999999977</v>
      </c>
      <c r="H1597" s="4" t="str">
        <v>Female</v>
      </c>
      <c r="I1597" s="4" t="str">
        <v>PhD</v>
      </c>
    </row>
    <row r="1598" spans="1:9" x14ac:dyDescent="0.25">
      <c r="A1598" s="4">
        <v>30</v>
      </c>
      <c r="B1598" s="4">
        <f t="shared" si="96"/>
        <v>2</v>
      </c>
      <c r="C1598" s="4">
        <f t="shared" si="97"/>
        <v>1</v>
      </c>
      <c r="D1598" s="4">
        <v>5</v>
      </c>
      <c r="E1598" s="4">
        <v>95000</v>
      </c>
      <c r="F1598" s="4">
        <f t="shared" si="98"/>
        <v>78973.149999999994</v>
      </c>
      <c r="G1598" s="4">
        <f t="shared" si="99"/>
        <v>16026.850000000006</v>
      </c>
      <c r="H1598" s="4" t="str">
        <v>Female</v>
      </c>
      <c r="I1598" s="4" t="str">
        <v>Bachelor's</v>
      </c>
    </row>
    <row r="1599" spans="1:9" x14ac:dyDescent="0.25">
      <c r="A1599" s="4">
        <v>34</v>
      </c>
      <c r="B1599" s="4">
        <f t="shared" si="96"/>
        <v>1</v>
      </c>
      <c r="C1599" s="4">
        <f t="shared" si="97"/>
        <v>3</v>
      </c>
      <c r="D1599" s="4">
        <v>12</v>
      </c>
      <c r="E1599" s="4">
        <v>170000</v>
      </c>
      <c r="F1599" s="4">
        <f t="shared" si="98"/>
        <v>154219.77000000002</v>
      </c>
      <c r="G1599" s="4">
        <f t="shared" si="99"/>
        <v>15780.229999999981</v>
      </c>
      <c r="H1599" s="4" t="str">
        <v>Male</v>
      </c>
      <c r="I1599" s="4" t="str">
        <v>PhD</v>
      </c>
    </row>
    <row r="1600" spans="1:9" x14ac:dyDescent="0.25">
      <c r="A1600" s="4">
        <v>28</v>
      </c>
      <c r="B1600" s="4">
        <f t="shared" si="96"/>
        <v>2</v>
      </c>
      <c r="C1600" s="4">
        <f t="shared" si="97"/>
        <v>1</v>
      </c>
      <c r="D1600" s="4">
        <v>3</v>
      </c>
      <c r="E1600" s="4">
        <v>65000</v>
      </c>
      <c r="F1600" s="4">
        <f t="shared" si="98"/>
        <v>68545.87</v>
      </c>
      <c r="G1600" s="4">
        <f t="shared" si="99"/>
        <v>-3545.8699999999953</v>
      </c>
      <c r="H1600" s="4" t="str">
        <v>Female</v>
      </c>
      <c r="I1600" s="4" t="str">
        <v>Bachelor's</v>
      </c>
    </row>
    <row r="1601" spans="1:9" x14ac:dyDescent="0.25">
      <c r="A1601" s="4">
        <v>26</v>
      </c>
      <c r="B1601" s="4">
        <f t="shared" si="96"/>
        <v>2</v>
      </c>
      <c r="C1601" s="4">
        <f t="shared" si="97"/>
        <v>2</v>
      </c>
      <c r="D1601" s="4">
        <v>2</v>
      </c>
      <c r="E1601" s="4">
        <v>75000</v>
      </c>
      <c r="F1601" s="4">
        <f t="shared" si="98"/>
        <v>79565.17</v>
      </c>
      <c r="G1601" s="4">
        <f t="shared" si="99"/>
        <v>-4565.1699999999983</v>
      </c>
      <c r="H1601" s="4" t="str">
        <v>Female</v>
      </c>
      <c r="I1601" s="4" t="str">
        <v>Master's</v>
      </c>
    </row>
    <row r="1602" spans="1:9" x14ac:dyDescent="0.25">
      <c r="A1602" s="4">
        <v>39</v>
      </c>
      <c r="B1602" s="4">
        <f t="shared" ref="B1602:B1665" si="100">IF(H1602 = "Male", 1, IF(H1602 = "Female", 2, IF(H1602 = "Other", 3)))</f>
        <v>1</v>
      </c>
      <c r="C1602" s="4">
        <f t="shared" ref="C1602:C1665" si="101">IF(I1602 = "High School", 0, IF(I1602 = "Bachelor's", 1, IF(I1602 = "Master's", 2, IF(I1602 = "PhD", 3))))</f>
        <v>3</v>
      </c>
      <c r="D1602" s="4">
        <v>14</v>
      </c>
      <c r="E1602" s="4">
        <v>185000</v>
      </c>
      <c r="F1602" s="4">
        <f t="shared" si="98"/>
        <v>162998.85</v>
      </c>
      <c r="G1602" s="4">
        <f t="shared" si="99"/>
        <v>22001.149999999994</v>
      </c>
      <c r="H1602" s="4" t="str">
        <v>Male</v>
      </c>
      <c r="I1602" s="4" t="str">
        <v>PhD</v>
      </c>
    </row>
    <row r="1603" spans="1:9" x14ac:dyDescent="0.25">
      <c r="A1603" s="4">
        <v>32</v>
      </c>
      <c r="B1603" s="4">
        <f t="shared" si="100"/>
        <v>2</v>
      </c>
      <c r="C1603" s="4">
        <f t="shared" si="101"/>
        <v>1</v>
      </c>
      <c r="D1603" s="4">
        <v>7</v>
      </c>
      <c r="E1603" s="4">
        <v>120000</v>
      </c>
      <c r="F1603" s="4">
        <f t="shared" ref="F1603:F1666" si="102">62428.13 + (-549.4*A1603) + (-5735.86*B1603) + (15683.54*C1603) + (5763.04*D1603)</f>
        <v>89400.43</v>
      </c>
      <c r="G1603" s="4">
        <f t="shared" ref="G1603:G1666" si="103">E1603-F1603</f>
        <v>30599.570000000007</v>
      </c>
      <c r="H1603" s="4" t="str">
        <v>Female</v>
      </c>
      <c r="I1603" s="4" t="str">
        <v>Bachelor's</v>
      </c>
    </row>
    <row r="1604" spans="1:9" x14ac:dyDescent="0.25">
      <c r="A1604" s="4">
        <v>28</v>
      </c>
      <c r="B1604" s="4">
        <f t="shared" si="100"/>
        <v>1</v>
      </c>
      <c r="C1604" s="4">
        <f t="shared" si="101"/>
        <v>1</v>
      </c>
      <c r="D1604" s="4">
        <v>3</v>
      </c>
      <c r="E1604" s="4">
        <v>60000</v>
      </c>
      <c r="F1604" s="4">
        <f t="shared" si="102"/>
        <v>74281.73</v>
      </c>
      <c r="G1604" s="4">
        <f t="shared" si="103"/>
        <v>-14281.729999999996</v>
      </c>
      <c r="H1604" s="4" t="str">
        <v>Male</v>
      </c>
      <c r="I1604" s="4" t="str">
        <v>Bachelor's</v>
      </c>
    </row>
    <row r="1605" spans="1:9" x14ac:dyDescent="0.25">
      <c r="A1605" s="4">
        <v>35</v>
      </c>
      <c r="B1605" s="4">
        <f t="shared" si="100"/>
        <v>2</v>
      </c>
      <c r="C1605" s="4">
        <f t="shared" si="101"/>
        <v>2</v>
      </c>
      <c r="D1605" s="4">
        <v>10</v>
      </c>
      <c r="E1605" s="4">
        <v>145000</v>
      </c>
      <c r="F1605" s="4">
        <f t="shared" si="102"/>
        <v>120724.89</v>
      </c>
      <c r="G1605" s="4">
        <f t="shared" si="103"/>
        <v>24275.11</v>
      </c>
      <c r="H1605" s="4" t="str">
        <v>Female</v>
      </c>
      <c r="I1605" s="4" t="str">
        <v>Master's</v>
      </c>
    </row>
    <row r="1606" spans="1:9" x14ac:dyDescent="0.25">
      <c r="A1606" s="4">
        <v>33</v>
      </c>
      <c r="B1606" s="4">
        <f t="shared" si="100"/>
        <v>2</v>
      </c>
      <c r="C1606" s="4">
        <f t="shared" si="101"/>
        <v>2</v>
      </c>
      <c r="D1606" s="4">
        <v>8</v>
      </c>
      <c r="E1606" s="4">
        <v>135000</v>
      </c>
      <c r="F1606" s="4">
        <f t="shared" si="102"/>
        <v>110297.60999999999</v>
      </c>
      <c r="G1606" s="4">
        <f t="shared" si="103"/>
        <v>24702.390000000014</v>
      </c>
      <c r="H1606" s="4" t="str">
        <v>Female</v>
      </c>
      <c r="I1606" s="4" t="str">
        <v>Master's</v>
      </c>
    </row>
    <row r="1607" spans="1:9" x14ac:dyDescent="0.25">
      <c r="A1607" s="4">
        <v>27</v>
      </c>
      <c r="B1607" s="4">
        <f t="shared" si="100"/>
        <v>1</v>
      </c>
      <c r="C1607" s="4">
        <f t="shared" si="101"/>
        <v>1</v>
      </c>
      <c r="D1607" s="4">
        <v>2</v>
      </c>
      <c r="E1607" s="4">
        <v>70000</v>
      </c>
      <c r="F1607" s="4">
        <f t="shared" si="102"/>
        <v>69068.09</v>
      </c>
      <c r="G1607" s="4">
        <f t="shared" si="103"/>
        <v>931.91000000000349</v>
      </c>
      <c r="H1607" s="4" t="str">
        <v>Male</v>
      </c>
      <c r="I1607" s="4" t="str">
        <v>Bachelor's</v>
      </c>
    </row>
    <row r="1608" spans="1:9" x14ac:dyDescent="0.25">
      <c r="A1608" s="4">
        <v>36</v>
      </c>
      <c r="B1608" s="4">
        <f t="shared" si="100"/>
        <v>2</v>
      </c>
      <c r="C1608" s="4">
        <f t="shared" si="101"/>
        <v>3</v>
      </c>
      <c r="D1608" s="4">
        <v>12</v>
      </c>
      <c r="E1608" s="4">
        <v>175000</v>
      </c>
      <c r="F1608" s="4">
        <f t="shared" si="102"/>
        <v>147385.10999999999</v>
      </c>
      <c r="G1608" s="4">
        <f t="shared" si="103"/>
        <v>27614.890000000014</v>
      </c>
      <c r="H1608" s="4" t="str">
        <v>Female</v>
      </c>
      <c r="I1608" s="4" t="str">
        <v>PhD</v>
      </c>
    </row>
    <row r="1609" spans="1:9" x14ac:dyDescent="0.25">
      <c r="A1609" s="4">
        <v>29</v>
      </c>
      <c r="B1609" s="4">
        <f t="shared" si="100"/>
        <v>1</v>
      </c>
      <c r="C1609" s="4">
        <f t="shared" si="101"/>
        <v>1</v>
      </c>
      <c r="D1609" s="4">
        <v>2</v>
      </c>
      <c r="E1609" s="4">
        <v>45000</v>
      </c>
      <c r="F1609" s="4">
        <f t="shared" si="102"/>
        <v>67969.289999999994</v>
      </c>
      <c r="G1609" s="4">
        <f t="shared" si="103"/>
        <v>-22969.289999999994</v>
      </c>
      <c r="H1609" s="4" t="str">
        <v>Male</v>
      </c>
      <c r="I1609" s="4" t="str">
        <v>Bachelor's</v>
      </c>
    </row>
    <row r="1610" spans="1:9" x14ac:dyDescent="0.25">
      <c r="A1610" s="4">
        <v>45</v>
      </c>
      <c r="B1610" s="4">
        <f t="shared" si="100"/>
        <v>2</v>
      </c>
      <c r="C1610" s="4">
        <f t="shared" si="101"/>
        <v>2</v>
      </c>
      <c r="D1610" s="4">
        <v>8</v>
      </c>
      <c r="E1610" s="4">
        <v>80000</v>
      </c>
      <c r="F1610" s="4">
        <f t="shared" si="102"/>
        <v>103704.81</v>
      </c>
      <c r="G1610" s="4">
        <f t="shared" si="103"/>
        <v>-23704.809999999998</v>
      </c>
      <c r="H1610" s="4" t="str">
        <v>Female</v>
      </c>
      <c r="I1610" s="4" t="str">
        <v>Master's</v>
      </c>
    </row>
    <row r="1611" spans="1:9" x14ac:dyDescent="0.25">
      <c r="A1611" s="4">
        <v>37</v>
      </c>
      <c r="B1611" s="4">
        <f t="shared" si="100"/>
        <v>1</v>
      </c>
      <c r="C1611" s="4">
        <f t="shared" si="101"/>
        <v>3</v>
      </c>
      <c r="D1611" s="4">
        <v>7</v>
      </c>
      <c r="E1611" s="4">
        <v>90000</v>
      </c>
      <c r="F1611" s="4">
        <f t="shared" si="102"/>
        <v>123756.37</v>
      </c>
      <c r="G1611" s="4">
        <f t="shared" si="103"/>
        <v>-33756.369999999995</v>
      </c>
      <c r="H1611" s="4" t="str">
        <v>Male</v>
      </c>
      <c r="I1611" s="4" t="str">
        <v>PhD</v>
      </c>
    </row>
    <row r="1612" spans="1:9" x14ac:dyDescent="0.25">
      <c r="A1612" s="4">
        <v>23</v>
      </c>
      <c r="B1612" s="4">
        <f t="shared" si="100"/>
        <v>2</v>
      </c>
      <c r="C1612" s="4">
        <f t="shared" si="101"/>
        <v>0</v>
      </c>
      <c r="D1612" s="4">
        <v>1</v>
      </c>
      <c r="E1612" s="4">
        <v>35000</v>
      </c>
      <c r="F1612" s="4">
        <f t="shared" si="102"/>
        <v>44083.25</v>
      </c>
      <c r="G1612" s="4">
        <f t="shared" si="103"/>
        <v>-9083.25</v>
      </c>
      <c r="H1612" s="4" t="str">
        <v>Female</v>
      </c>
      <c r="I1612" s="4" t="str">
        <v>High School</v>
      </c>
    </row>
    <row r="1613" spans="1:9" x14ac:dyDescent="0.25">
      <c r="A1613" s="4">
        <v>41</v>
      </c>
      <c r="B1613" s="4">
        <f t="shared" si="100"/>
        <v>1</v>
      </c>
      <c r="C1613" s="4">
        <f t="shared" si="101"/>
        <v>1</v>
      </c>
      <c r="D1613" s="4">
        <v>12</v>
      </c>
      <c r="E1613" s="4">
        <v>120000</v>
      </c>
      <c r="F1613" s="4">
        <f t="shared" si="102"/>
        <v>119006.88999999998</v>
      </c>
      <c r="G1613" s="4">
        <f t="shared" si="103"/>
        <v>993.11000000001513</v>
      </c>
      <c r="H1613" s="4" t="str">
        <v>Male</v>
      </c>
      <c r="I1613" s="4" t="str">
        <v>Bachelor's</v>
      </c>
    </row>
    <row r="1614" spans="1:9" x14ac:dyDescent="0.25">
      <c r="A1614" s="4">
        <v>26</v>
      </c>
      <c r="B1614" s="4">
        <f t="shared" si="100"/>
        <v>2</v>
      </c>
      <c r="C1614" s="4">
        <f t="shared" si="101"/>
        <v>1</v>
      </c>
      <c r="D1614" s="4">
        <v>4</v>
      </c>
      <c r="E1614" s="4">
        <v>60000</v>
      </c>
      <c r="F1614" s="4">
        <f t="shared" si="102"/>
        <v>75407.709999999992</v>
      </c>
      <c r="G1614" s="4">
        <f t="shared" si="103"/>
        <v>-15407.709999999992</v>
      </c>
      <c r="H1614" s="4" t="str">
        <v>Female</v>
      </c>
      <c r="I1614" s="4" t="str">
        <v>Bachelor's</v>
      </c>
    </row>
    <row r="1615" spans="1:9" x14ac:dyDescent="0.25">
      <c r="A1615" s="4">
        <v>33</v>
      </c>
      <c r="B1615" s="4">
        <f t="shared" si="100"/>
        <v>1</v>
      </c>
      <c r="C1615" s="4">
        <f t="shared" si="101"/>
        <v>2</v>
      </c>
      <c r="D1615" s="4">
        <v>5</v>
      </c>
      <c r="E1615" s="4">
        <v>70000</v>
      </c>
      <c r="F1615" s="4">
        <f t="shared" si="102"/>
        <v>98744.349999999991</v>
      </c>
      <c r="G1615" s="4">
        <f t="shared" si="103"/>
        <v>-28744.349999999991</v>
      </c>
      <c r="H1615" s="4" t="str">
        <v>Male</v>
      </c>
      <c r="I1615" s="4" t="str">
        <v>Master's</v>
      </c>
    </row>
    <row r="1616" spans="1:9" x14ac:dyDescent="0.25">
      <c r="A1616" s="4">
        <v>28</v>
      </c>
      <c r="B1616" s="4">
        <f t="shared" si="100"/>
        <v>2</v>
      </c>
      <c r="C1616" s="4">
        <f t="shared" si="101"/>
        <v>0</v>
      </c>
      <c r="D1616" s="4">
        <v>3</v>
      </c>
      <c r="E1616" s="4">
        <v>40000</v>
      </c>
      <c r="F1616" s="4">
        <f t="shared" si="102"/>
        <v>52862.33</v>
      </c>
      <c r="G1616" s="4">
        <f t="shared" si="103"/>
        <v>-12862.330000000002</v>
      </c>
      <c r="H1616" s="4" t="str">
        <v>Female</v>
      </c>
      <c r="I1616" s="4" t="str">
        <v>High School</v>
      </c>
    </row>
    <row r="1617" spans="1:9" x14ac:dyDescent="0.25">
      <c r="A1617" s="4">
        <v>50</v>
      </c>
      <c r="B1617" s="4">
        <f t="shared" si="100"/>
        <v>1</v>
      </c>
      <c r="C1617" s="4">
        <f t="shared" si="101"/>
        <v>3</v>
      </c>
      <c r="D1617" s="4">
        <v>15</v>
      </c>
      <c r="E1617" s="4">
        <v>150000</v>
      </c>
      <c r="F1617" s="4">
        <f t="shared" si="102"/>
        <v>162718.49</v>
      </c>
      <c r="G1617" s="4">
        <f t="shared" si="103"/>
        <v>-12718.489999999991</v>
      </c>
      <c r="H1617" s="4" t="str">
        <v>Male</v>
      </c>
      <c r="I1617" s="4" t="str">
        <v>PhD</v>
      </c>
    </row>
    <row r="1618" spans="1:9" x14ac:dyDescent="0.25">
      <c r="A1618" s="4">
        <v>35</v>
      </c>
      <c r="B1618" s="4">
        <f t="shared" si="100"/>
        <v>2</v>
      </c>
      <c r="C1618" s="4">
        <f t="shared" si="101"/>
        <v>1</v>
      </c>
      <c r="D1618" s="4">
        <v>2</v>
      </c>
      <c r="E1618" s="4">
        <v>35000</v>
      </c>
      <c r="F1618" s="4">
        <f t="shared" si="102"/>
        <v>58937.03</v>
      </c>
      <c r="G1618" s="4">
        <f t="shared" si="103"/>
        <v>-23937.03</v>
      </c>
      <c r="H1618" s="4" t="str">
        <v>Female</v>
      </c>
      <c r="I1618" s="4" t="str">
        <v>Bachelor's</v>
      </c>
    </row>
    <row r="1619" spans="1:9" x14ac:dyDescent="0.25">
      <c r="A1619" s="4">
        <v>42</v>
      </c>
      <c r="B1619" s="4">
        <f t="shared" si="100"/>
        <v>1</v>
      </c>
      <c r="C1619" s="4">
        <f t="shared" si="101"/>
        <v>2</v>
      </c>
      <c r="D1619" s="4">
        <v>13</v>
      </c>
      <c r="E1619" s="4">
        <v>130000</v>
      </c>
      <c r="F1619" s="4">
        <f t="shared" si="102"/>
        <v>139904.07</v>
      </c>
      <c r="G1619" s="4">
        <f t="shared" si="103"/>
        <v>-9904.070000000007</v>
      </c>
      <c r="H1619" s="4" t="str">
        <v>Male</v>
      </c>
      <c r="I1619" s="4" t="str">
        <v>Master's</v>
      </c>
    </row>
    <row r="1620" spans="1:9" x14ac:dyDescent="0.25">
      <c r="A1620" s="4">
        <v>27</v>
      </c>
      <c r="B1620" s="4">
        <f t="shared" si="100"/>
        <v>2</v>
      </c>
      <c r="C1620" s="4">
        <f t="shared" si="101"/>
        <v>1</v>
      </c>
      <c r="D1620" s="4">
        <v>1</v>
      </c>
      <c r="E1620" s="4">
        <v>35000</v>
      </c>
      <c r="F1620" s="4">
        <f t="shared" si="102"/>
        <v>57569.19</v>
      </c>
      <c r="G1620" s="4">
        <f t="shared" si="103"/>
        <v>-22569.190000000002</v>
      </c>
      <c r="H1620" s="4" t="str">
        <v>Female</v>
      </c>
      <c r="I1620" s="4" t="str">
        <v>Bachelor's</v>
      </c>
    </row>
    <row r="1621" spans="1:9" x14ac:dyDescent="0.25">
      <c r="A1621" s="4">
        <v>48</v>
      </c>
      <c r="B1621" s="4">
        <f t="shared" si="100"/>
        <v>1</v>
      </c>
      <c r="C1621" s="4">
        <f t="shared" si="101"/>
        <v>3</v>
      </c>
      <c r="D1621" s="4">
        <v>18</v>
      </c>
      <c r="E1621" s="4">
        <v>180000</v>
      </c>
      <c r="F1621" s="4">
        <f t="shared" si="102"/>
        <v>181106.41</v>
      </c>
      <c r="G1621" s="4">
        <f t="shared" si="103"/>
        <v>-1106.4100000000035</v>
      </c>
      <c r="H1621" s="4" t="str">
        <v>Male</v>
      </c>
      <c r="I1621" s="4" t="str">
        <v>PhD</v>
      </c>
    </row>
    <row r="1622" spans="1:9" x14ac:dyDescent="0.25">
      <c r="A1622" s="4">
        <v>31</v>
      </c>
      <c r="B1622" s="4">
        <f t="shared" si="100"/>
        <v>2</v>
      </c>
      <c r="C1622" s="4">
        <f t="shared" si="101"/>
        <v>0</v>
      </c>
      <c r="D1622" s="4">
        <v>4</v>
      </c>
      <c r="E1622" s="4">
        <v>60000</v>
      </c>
      <c r="F1622" s="4">
        <f t="shared" si="102"/>
        <v>56977.17</v>
      </c>
      <c r="G1622" s="4">
        <f t="shared" si="103"/>
        <v>3022.8300000000017</v>
      </c>
      <c r="H1622" s="4" t="str">
        <v>Female</v>
      </c>
      <c r="I1622" s="4" t="str">
        <v>High School</v>
      </c>
    </row>
    <row r="1623" spans="1:9" x14ac:dyDescent="0.25">
      <c r="A1623" s="4">
        <v>36</v>
      </c>
      <c r="B1623" s="4">
        <f t="shared" si="100"/>
        <v>1</v>
      </c>
      <c r="C1623" s="4">
        <f t="shared" si="101"/>
        <v>1</v>
      </c>
      <c r="D1623" s="4">
        <v>6</v>
      </c>
      <c r="E1623" s="4">
        <v>75000</v>
      </c>
      <c r="F1623" s="4">
        <f t="shared" si="102"/>
        <v>87175.65</v>
      </c>
      <c r="G1623" s="4">
        <f t="shared" si="103"/>
        <v>-12175.649999999994</v>
      </c>
      <c r="H1623" s="4" t="str">
        <v>Male</v>
      </c>
      <c r="I1623" s="4" t="str">
        <v>Bachelor's</v>
      </c>
    </row>
    <row r="1624" spans="1:9" x14ac:dyDescent="0.25">
      <c r="A1624" s="4">
        <v>25</v>
      </c>
      <c r="B1624" s="4">
        <f t="shared" si="100"/>
        <v>2</v>
      </c>
      <c r="C1624" s="4">
        <f t="shared" si="101"/>
        <v>2</v>
      </c>
      <c r="D1624" s="4">
        <v>3</v>
      </c>
      <c r="E1624" s="4">
        <v>50000</v>
      </c>
      <c r="F1624" s="4">
        <f t="shared" si="102"/>
        <v>85877.609999999986</v>
      </c>
      <c r="G1624" s="4">
        <f t="shared" si="103"/>
        <v>-35877.609999999986</v>
      </c>
      <c r="H1624" s="4" t="str">
        <v>Female</v>
      </c>
      <c r="I1624" s="4" t="str">
        <v>Master's</v>
      </c>
    </row>
    <row r="1625" spans="1:9" x14ac:dyDescent="0.25">
      <c r="A1625" s="4">
        <v>39</v>
      </c>
      <c r="B1625" s="4">
        <f t="shared" si="100"/>
        <v>1</v>
      </c>
      <c r="C1625" s="4">
        <f t="shared" si="101"/>
        <v>3</v>
      </c>
      <c r="D1625" s="4">
        <v>10</v>
      </c>
      <c r="E1625" s="4">
        <v>100000</v>
      </c>
      <c r="F1625" s="4">
        <f t="shared" si="102"/>
        <v>139946.69</v>
      </c>
      <c r="G1625" s="4">
        <f t="shared" si="103"/>
        <v>-39946.69</v>
      </c>
      <c r="H1625" s="4" t="str">
        <v>Male</v>
      </c>
      <c r="I1625" s="4" t="str">
        <v>PhD</v>
      </c>
    </row>
    <row r="1626" spans="1:9" x14ac:dyDescent="0.25">
      <c r="A1626" s="4">
        <v>30</v>
      </c>
      <c r="B1626" s="4">
        <f t="shared" si="100"/>
        <v>2</v>
      </c>
      <c r="C1626" s="4">
        <f t="shared" si="101"/>
        <v>0</v>
      </c>
      <c r="D1626" s="4">
        <v>2</v>
      </c>
      <c r="E1626" s="4">
        <v>40000</v>
      </c>
      <c r="F1626" s="4">
        <f t="shared" si="102"/>
        <v>46000.49</v>
      </c>
      <c r="G1626" s="4">
        <f t="shared" si="103"/>
        <v>-6000.489999999998</v>
      </c>
      <c r="H1626" s="4" t="str">
        <v>Female</v>
      </c>
      <c r="I1626" s="4" t="str">
        <v>High School</v>
      </c>
    </row>
    <row r="1627" spans="1:9" x14ac:dyDescent="0.25">
      <c r="A1627" s="4">
        <v>44</v>
      </c>
      <c r="B1627" s="4">
        <f t="shared" si="100"/>
        <v>1</v>
      </c>
      <c r="C1627" s="4">
        <f t="shared" si="101"/>
        <v>1</v>
      </c>
      <c r="D1627" s="4">
        <v>11</v>
      </c>
      <c r="E1627" s="4">
        <v>110000</v>
      </c>
      <c r="F1627" s="4">
        <f t="shared" si="102"/>
        <v>111595.65</v>
      </c>
      <c r="G1627" s="4">
        <f t="shared" si="103"/>
        <v>-1595.6499999999942</v>
      </c>
      <c r="H1627" s="4" t="str">
        <v>Male</v>
      </c>
      <c r="I1627" s="4" t="str">
        <v>Bachelor's</v>
      </c>
    </row>
    <row r="1628" spans="1:9" x14ac:dyDescent="0.25">
      <c r="A1628" s="4">
        <v>29</v>
      </c>
      <c r="B1628" s="4">
        <f t="shared" si="100"/>
        <v>2</v>
      </c>
      <c r="C1628" s="4">
        <f t="shared" si="101"/>
        <v>2</v>
      </c>
      <c r="D1628" s="4">
        <v>4</v>
      </c>
      <c r="E1628" s="4">
        <v>55000</v>
      </c>
      <c r="F1628" s="4">
        <f t="shared" si="102"/>
        <v>89443.05</v>
      </c>
      <c r="G1628" s="4">
        <f t="shared" si="103"/>
        <v>-34443.050000000003</v>
      </c>
      <c r="H1628" s="4" t="str">
        <v>Female</v>
      </c>
      <c r="I1628" s="4" t="str">
        <v>Master's</v>
      </c>
    </row>
    <row r="1629" spans="1:9" x14ac:dyDescent="0.25">
      <c r="A1629" s="4">
        <v>47</v>
      </c>
      <c r="B1629" s="4">
        <f t="shared" si="100"/>
        <v>1</v>
      </c>
      <c r="C1629" s="4">
        <f t="shared" si="101"/>
        <v>3</v>
      </c>
      <c r="D1629" s="4">
        <v>17</v>
      </c>
      <c r="E1629" s="4">
        <v>170000</v>
      </c>
      <c r="F1629" s="4">
        <f t="shared" si="102"/>
        <v>175892.77</v>
      </c>
      <c r="G1629" s="4">
        <f t="shared" si="103"/>
        <v>-5892.7699999999895</v>
      </c>
      <c r="H1629" s="4" t="str">
        <v>Male</v>
      </c>
      <c r="I1629" s="4" t="str">
        <v>PhD</v>
      </c>
    </row>
    <row r="1630" spans="1:9" x14ac:dyDescent="0.25">
      <c r="A1630" s="4">
        <v>32</v>
      </c>
      <c r="B1630" s="4">
        <f t="shared" si="100"/>
        <v>2</v>
      </c>
      <c r="C1630" s="4">
        <f t="shared" si="101"/>
        <v>1</v>
      </c>
      <c r="D1630" s="4">
        <v>3</v>
      </c>
      <c r="E1630" s="4">
        <v>40000</v>
      </c>
      <c r="F1630" s="4">
        <f t="shared" si="102"/>
        <v>66348.27</v>
      </c>
      <c r="G1630" s="4">
        <f t="shared" si="103"/>
        <v>-26348.270000000004</v>
      </c>
      <c r="H1630" s="4" t="str">
        <v>Female</v>
      </c>
      <c r="I1630" s="4" t="str">
        <v>Bachelor's</v>
      </c>
    </row>
    <row r="1631" spans="1:9" x14ac:dyDescent="0.25">
      <c r="A1631" s="4">
        <v>38</v>
      </c>
      <c r="B1631" s="4">
        <f t="shared" si="100"/>
        <v>1</v>
      </c>
      <c r="C1631" s="4">
        <f t="shared" si="101"/>
        <v>2</v>
      </c>
      <c r="D1631" s="4">
        <v>9</v>
      </c>
      <c r="E1631" s="4">
        <v>95000</v>
      </c>
      <c r="F1631" s="4">
        <f t="shared" si="102"/>
        <v>119049.51</v>
      </c>
      <c r="G1631" s="4">
        <f t="shared" si="103"/>
        <v>-24049.509999999995</v>
      </c>
      <c r="H1631" s="4" t="str">
        <v>Male</v>
      </c>
      <c r="I1631" s="4" t="str">
        <v>Master's</v>
      </c>
    </row>
    <row r="1632" spans="1:9" x14ac:dyDescent="0.25">
      <c r="A1632" s="4">
        <v>24</v>
      </c>
      <c r="B1632" s="4">
        <f t="shared" si="100"/>
        <v>2</v>
      </c>
      <c r="C1632" s="4">
        <f t="shared" si="101"/>
        <v>0</v>
      </c>
      <c r="D1632" s="4">
        <v>1</v>
      </c>
      <c r="E1632" s="4">
        <v>35000</v>
      </c>
      <c r="F1632" s="4">
        <f t="shared" si="102"/>
        <v>43533.85</v>
      </c>
      <c r="G1632" s="4">
        <f t="shared" si="103"/>
        <v>-8533.8499999999985</v>
      </c>
      <c r="H1632" s="4" t="str">
        <v>Female</v>
      </c>
      <c r="I1632" s="4" t="str">
        <v>High School</v>
      </c>
    </row>
    <row r="1633" spans="1:9" x14ac:dyDescent="0.25">
      <c r="A1633" s="4">
        <v>40</v>
      </c>
      <c r="B1633" s="4">
        <f t="shared" si="100"/>
        <v>1</v>
      </c>
      <c r="C1633" s="4">
        <f t="shared" si="101"/>
        <v>3</v>
      </c>
      <c r="D1633" s="4">
        <v>14</v>
      </c>
      <c r="E1633" s="4">
        <v>140000</v>
      </c>
      <c r="F1633" s="4">
        <f t="shared" si="102"/>
        <v>162449.45000000001</v>
      </c>
      <c r="G1633" s="4">
        <f t="shared" si="103"/>
        <v>-22449.450000000012</v>
      </c>
      <c r="H1633" s="4" t="str">
        <v>Male</v>
      </c>
      <c r="I1633" s="4" t="str">
        <v>PhD</v>
      </c>
    </row>
    <row r="1634" spans="1:9" x14ac:dyDescent="0.25">
      <c r="A1634" s="4">
        <v>34</v>
      </c>
      <c r="B1634" s="4">
        <f t="shared" si="100"/>
        <v>2</v>
      </c>
      <c r="C1634" s="4">
        <f t="shared" si="101"/>
        <v>1</v>
      </c>
      <c r="D1634" s="4">
        <v>5</v>
      </c>
      <c r="E1634" s="4">
        <v>70000</v>
      </c>
      <c r="F1634" s="4">
        <f t="shared" si="102"/>
        <v>76775.55</v>
      </c>
      <c r="G1634" s="4">
        <f t="shared" si="103"/>
        <v>-6775.5500000000029</v>
      </c>
      <c r="H1634" s="4" t="str">
        <v>Female</v>
      </c>
      <c r="I1634" s="4" t="str">
        <v>Bachelor's</v>
      </c>
    </row>
    <row r="1635" spans="1:9" x14ac:dyDescent="0.25">
      <c r="A1635" s="4">
        <v>26</v>
      </c>
      <c r="B1635" s="4">
        <f t="shared" si="100"/>
        <v>1</v>
      </c>
      <c r="C1635" s="4">
        <f t="shared" si="101"/>
        <v>2</v>
      </c>
      <c r="D1635" s="4">
        <v>3</v>
      </c>
      <c r="E1635" s="4">
        <v>50000</v>
      </c>
      <c r="F1635" s="4">
        <f t="shared" si="102"/>
        <v>91064.069999999992</v>
      </c>
      <c r="G1635" s="4">
        <f t="shared" si="103"/>
        <v>-41064.069999999992</v>
      </c>
      <c r="H1635" s="4" t="str">
        <v>Male</v>
      </c>
      <c r="I1635" s="4" t="str">
        <v>Master's</v>
      </c>
    </row>
    <row r="1636" spans="1:9" x14ac:dyDescent="0.25">
      <c r="A1636" s="4">
        <v>31</v>
      </c>
      <c r="B1636" s="4">
        <f t="shared" si="100"/>
        <v>2</v>
      </c>
      <c r="C1636" s="4">
        <f t="shared" si="101"/>
        <v>3</v>
      </c>
      <c r="D1636" s="4">
        <v>6</v>
      </c>
      <c r="E1636" s="4">
        <v>75000</v>
      </c>
      <c r="F1636" s="4">
        <f t="shared" si="102"/>
        <v>115553.87</v>
      </c>
      <c r="G1636" s="4">
        <f t="shared" si="103"/>
        <v>-40553.869999999995</v>
      </c>
      <c r="H1636" s="4" t="str">
        <v>Female</v>
      </c>
      <c r="I1636" s="4" t="str">
        <v>PhD</v>
      </c>
    </row>
    <row r="1637" spans="1:9" x14ac:dyDescent="0.25">
      <c r="A1637" s="4">
        <v>27</v>
      </c>
      <c r="B1637" s="4">
        <f t="shared" si="100"/>
        <v>1</v>
      </c>
      <c r="C1637" s="4">
        <f t="shared" si="101"/>
        <v>0</v>
      </c>
      <c r="D1637" s="4">
        <v>2</v>
      </c>
      <c r="E1637" s="4">
        <v>40000</v>
      </c>
      <c r="F1637" s="4">
        <f t="shared" si="102"/>
        <v>53384.55</v>
      </c>
      <c r="G1637" s="4">
        <f t="shared" si="103"/>
        <v>-13384.550000000003</v>
      </c>
      <c r="H1637" s="4" t="str">
        <v>Male</v>
      </c>
      <c r="I1637" s="4" t="str">
        <v>High School</v>
      </c>
    </row>
    <row r="1638" spans="1:9" x14ac:dyDescent="0.25">
      <c r="A1638" s="4">
        <v>43</v>
      </c>
      <c r="B1638" s="4">
        <f t="shared" si="100"/>
        <v>2</v>
      </c>
      <c r="C1638" s="4">
        <f t="shared" si="101"/>
        <v>1</v>
      </c>
      <c r="D1638" s="4">
        <v>12</v>
      </c>
      <c r="E1638" s="4">
        <v>120000</v>
      </c>
      <c r="F1638" s="4">
        <f t="shared" si="102"/>
        <v>112172.22999999998</v>
      </c>
      <c r="G1638" s="4">
        <f t="shared" si="103"/>
        <v>7827.7700000000186</v>
      </c>
      <c r="H1638" s="4" t="str">
        <v>Female</v>
      </c>
      <c r="I1638" s="4" t="str">
        <v>Bachelor's</v>
      </c>
    </row>
    <row r="1639" spans="1:9" x14ac:dyDescent="0.25">
      <c r="A1639" s="4">
        <v>28</v>
      </c>
      <c r="B1639" s="4">
        <f t="shared" si="100"/>
        <v>1</v>
      </c>
      <c r="C1639" s="4">
        <f t="shared" si="101"/>
        <v>2</v>
      </c>
      <c r="D1639" s="4">
        <v>2</v>
      </c>
      <c r="E1639" s="4">
        <v>40000</v>
      </c>
      <c r="F1639" s="4">
        <f t="shared" si="102"/>
        <v>84202.23</v>
      </c>
      <c r="G1639" s="4">
        <f t="shared" si="103"/>
        <v>-44202.229999999996</v>
      </c>
      <c r="H1639" s="4" t="str">
        <v>Male</v>
      </c>
      <c r="I1639" s="4" t="str">
        <v>Master's</v>
      </c>
    </row>
    <row r="1640" spans="1:9" x14ac:dyDescent="0.25">
      <c r="A1640" s="4">
        <v>46</v>
      </c>
      <c r="B1640" s="4">
        <f t="shared" si="100"/>
        <v>2</v>
      </c>
      <c r="C1640" s="4">
        <f t="shared" si="101"/>
        <v>3</v>
      </c>
      <c r="D1640" s="4">
        <v>16</v>
      </c>
      <c r="E1640" s="4">
        <v>160000</v>
      </c>
      <c r="F1640" s="4">
        <f t="shared" si="102"/>
        <v>164943.27000000002</v>
      </c>
      <c r="G1640" s="4">
        <f t="shared" si="103"/>
        <v>-4943.2700000000186</v>
      </c>
      <c r="H1640" s="4" t="str">
        <v>Female</v>
      </c>
      <c r="I1640" s="4" t="str">
        <v>PhD</v>
      </c>
    </row>
    <row r="1641" spans="1:9" x14ac:dyDescent="0.25">
      <c r="A1641" s="4">
        <v>33</v>
      </c>
      <c r="B1641" s="4">
        <f t="shared" si="100"/>
        <v>1</v>
      </c>
      <c r="C1641" s="4">
        <f t="shared" si="101"/>
        <v>1</v>
      </c>
      <c r="D1641" s="4">
        <v>4</v>
      </c>
      <c r="E1641" s="4">
        <v>55000</v>
      </c>
      <c r="F1641" s="4">
        <f t="shared" si="102"/>
        <v>77297.76999999999</v>
      </c>
      <c r="G1641" s="4">
        <f t="shared" si="103"/>
        <v>-22297.76999999999</v>
      </c>
      <c r="H1641" s="4" t="str">
        <v>Male</v>
      </c>
      <c r="I1641" s="4" t="str">
        <v>Bachelor's</v>
      </c>
    </row>
    <row r="1642" spans="1:9" x14ac:dyDescent="0.25">
      <c r="A1642" s="4">
        <v>39</v>
      </c>
      <c r="B1642" s="4">
        <f t="shared" si="100"/>
        <v>2</v>
      </c>
      <c r="C1642" s="4">
        <f t="shared" si="101"/>
        <v>2</v>
      </c>
      <c r="D1642" s="4">
        <v>10</v>
      </c>
      <c r="E1642" s="4">
        <v>100000</v>
      </c>
      <c r="F1642" s="4">
        <f t="shared" si="102"/>
        <v>118527.29000000001</v>
      </c>
      <c r="G1642" s="4">
        <f t="shared" si="103"/>
        <v>-18527.290000000008</v>
      </c>
      <c r="H1642" s="4" t="str">
        <v>Female</v>
      </c>
      <c r="I1642" s="4" t="str">
        <v>Master's</v>
      </c>
    </row>
    <row r="1643" spans="1:9" x14ac:dyDescent="0.25">
      <c r="A1643" s="4">
        <v>25</v>
      </c>
      <c r="B1643" s="4">
        <f t="shared" si="100"/>
        <v>1</v>
      </c>
      <c r="C1643" s="4">
        <f t="shared" si="101"/>
        <v>0</v>
      </c>
      <c r="D1643" s="4">
        <v>1</v>
      </c>
      <c r="E1643" s="4">
        <v>35000</v>
      </c>
      <c r="F1643" s="4">
        <f t="shared" si="102"/>
        <v>48720.31</v>
      </c>
      <c r="G1643" s="4">
        <f t="shared" si="103"/>
        <v>-13720.309999999998</v>
      </c>
      <c r="H1643" s="4" t="str">
        <v>Male</v>
      </c>
      <c r="I1643" s="4" t="str">
        <v>High School</v>
      </c>
    </row>
    <row r="1644" spans="1:9" x14ac:dyDescent="0.25">
      <c r="A1644" s="4">
        <v>41</v>
      </c>
      <c r="B1644" s="4">
        <f t="shared" si="100"/>
        <v>2</v>
      </c>
      <c r="C1644" s="4">
        <f t="shared" si="101"/>
        <v>1</v>
      </c>
      <c r="D1644" s="4">
        <v>8</v>
      </c>
      <c r="E1644" s="4">
        <v>80000</v>
      </c>
      <c r="F1644" s="4">
        <f t="shared" si="102"/>
        <v>90218.87</v>
      </c>
      <c r="G1644" s="4">
        <f t="shared" si="103"/>
        <v>-10218.869999999995</v>
      </c>
      <c r="H1644" s="4" t="str">
        <v>Female</v>
      </c>
      <c r="I1644" s="4" t="str">
        <v>Bachelor's</v>
      </c>
    </row>
    <row r="1645" spans="1:9" x14ac:dyDescent="0.25">
      <c r="A1645" s="4">
        <v>35</v>
      </c>
      <c r="B1645" s="4">
        <f t="shared" si="100"/>
        <v>1</v>
      </c>
      <c r="C1645" s="4">
        <f t="shared" si="101"/>
        <v>3</v>
      </c>
      <c r="D1645" s="4">
        <v>7</v>
      </c>
      <c r="E1645" s="4">
        <v>90000</v>
      </c>
      <c r="F1645" s="4">
        <f t="shared" si="102"/>
        <v>124855.17</v>
      </c>
      <c r="G1645" s="4">
        <f t="shared" si="103"/>
        <v>-34855.17</v>
      </c>
      <c r="H1645" s="4" t="str">
        <v>Male</v>
      </c>
      <c r="I1645" s="4" t="str">
        <v>PhD</v>
      </c>
    </row>
    <row r="1646" spans="1:9" x14ac:dyDescent="0.25">
      <c r="A1646" s="4">
        <v>23</v>
      </c>
      <c r="B1646" s="4">
        <f t="shared" si="100"/>
        <v>2</v>
      </c>
      <c r="C1646" s="4">
        <f t="shared" si="101"/>
        <v>1</v>
      </c>
      <c r="D1646" s="4">
        <v>1</v>
      </c>
      <c r="E1646" s="4">
        <v>35000</v>
      </c>
      <c r="F1646" s="4">
        <f t="shared" si="102"/>
        <v>59766.79</v>
      </c>
      <c r="G1646" s="4">
        <f t="shared" si="103"/>
        <v>-24766.79</v>
      </c>
      <c r="H1646" s="4" t="str">
        <v>Female</v>
      </c>
      <c r="I1646" s="4" t="str">
        <v>Bachelor's</v>
      </c>
    </row>
    <row r="1647" spans="1:9" x14ac:dyDescent="0.25">
      <c r="A1647" s="4">
        <v>42</v>
      </c>
      <c r="B1647" s="4">
        <f t="shared" si="100"/>
        <v>1</v>
      </c>
      <c r="C1647" s="4">
        <f t="shared" si="101"/>
        <v>2</v>
      </c>
      <c r="D1647" s="4">
        <v>13</v>
      </c>
      <c r="E1647" s="4">
        <v>130000</v>
      </c>
      <c r="F1647" s="4">
        <f t="shared" si="102"/>
        <v>139904.07</v>
      </c>
      <c r="G1647" s="4">
        <f t="shared" si="103"/>
        <v>-9904.070000000007</v>
      </c>
      <c r="H1647" s="4" t="str">
        <v>Male</v>
      </c>
      <c r="I1647" s="4" t="str">
        <v>Master's</v>
      </c>
    </row>
    <row r="1648" spans="1:9" x14ac:dyDescent="0.25">
      <c r="A1648" s="4">
        <v>32</v>
      </c>
      <c r="B1648" s="4">
        <f t="shared" si="100"/>
        <v>1</v>
      </c>
      <c r="C1648" s="4">
        <f t="shared" si="101"/>
        <v>2</v>
      </c>
      <c r="D1648" s="4">
        <v>5</v>
      </c>
      <c r="E1648" s="4">
        <v>70000</v>
      </c>
      <c r="F1648" s="4">
        <f t="shared" si="102"/>
        <v>99293.75</v>
      </c>
      <c r="G1648" s="4">
        <f t="shared" si="103"/>
        <v>-29293.75</v>
      </c>
      <c r="H1648" s="4" t="str">
        <v>Male</v>
      </c>
      <c r="I1648" s="4" t="str">
        <v>Master's</v>
      </c>
    </row>
    <row r="1649" spans="1:9" x14ac:dyDescent="0.25">
      <c r="A1649" s="4">
        <v>27</v>
      </c>
      <c r="B1649" s="4">
        <f t="shared" si="100"/>
        <v>2</v>
      </c>
      <c r="C1649" s="4">
        <f t="shared" si="101"/>
        <v>0</v>
      </c>
      <c r="D1649" s="4">
        <v>3</v>
      </c>
      <c r="E1649" s="4">
        <v>40000</v>
      </c>
      <c r="F1649" s="4">
        <f t="shared" si="102"/>
        <v>53411.729999999996</v>
      </c>
      <c r="G1649" s="4">
        <f t="shared" si="103"/>
        <v>-13411.729999999996</v>
      </c>
      <c r="H1649" s="4" t="str">
        <v>Female</v>
      </c>
      <c r="I1649" s="4" t="str">
        <v>High School</v>
      </c>
    </row>
    <row r="1650" spans="1:9" x14ac:dyDescent="0.25">
      <c r="A1650" s="4">
        <v>36</v>
      </c>
      <c r="B1650" s="4">
        <f t="shared" si="100"/>
        <v>2</v>
      </c>
      <c r="C1650" s="4">
        <f t="shared" si="101"/>
        <v>1</v>
      </c>
      <c r="D1650" s="4">
        <v>2</v>
      </c>
      <c r="E1650" s="4">
        <v>35000</v>
      </c>
      <c r="F1650" s="4">
        <f t="shared" si="102"/>
        <v>58387.63</v>
      </c>
      <c r="G1650" s="4">
        <f t="shared" si="103"/>
        <v>-23387.629999999997</v>
      </c>
      <c r="H1650" s="4" t="str">
        <v>Female</v>
      </c>
      <c r="I1650" s="4" t="str">
        <v>Bachelor's</v>
      </c>
    </row>
    <row r="1651" spans="1:9" x14ac:dyDescent="0.25">
      <c r="A1651" s="4">
        <v>48</v>
      </c>
      <c r="B1651" s="4">
        <f t="shared" si="100"/>
        <v>1</v>
      </c>
      <c r="C1651" s="4">
        <f t="shared" si="101"/>
        <v>2</v>
      </c>
      <c r="D1651" s="4">
        <v>18</v>
      </c>
      <c r="E1651" s="4">
        <v>180000</v>
      </c>
      <c r="F1651" s="4">
        <f t="shared" si="102"/>
        <v>165422.87</v>
      </c>
      <c r="G1651" s="4">
        <f t="shared" si="103"/>
        <v>14577.130000000005</v>
      </c>
      <c r="H1651" s="4" t="str">
        <v>Male</v>
      </c>
      <c r="I1651" s="4" t="str">
        <v>Master's</v>
      </c>
    </row>
    <row r="1652" spans="1:9" x14ac:dyDescent="0.25">
      <c r="A1652" s="4">
        <v>31</v>
      </c>
      <c r="B1652" s="4">
        <f t="shared" si="100"/>
        <v>2</v>
      </c>
      <c r="C1652" s="4">
        <f t="shared" si="101"/>
        <v>0</v>
      </c>
      <c r="D1652" s="4">
        <v>2</v>
      </c>
      <c r="E1652" s="4">
        <v>40000</v>
      </c>
      <c r="F1652" s="4">
        <f t="shared" si="102"/>
        <v>45451.09</v>
      </c>
      <c r="G1652" s="4">
        <f t="shared" si="103"/>
        <v>-5451.0899999999965</v>
      </c>
      <c r="H1652" s="4" t="str">
        <v>Female</v>
      </c>
      <c r="I1652" s="4" t="str">
        <v>High School</v>
      </c>
    </row>
    <row r="1653" spans="1:9" x14ac:dyDescent="0.25">
      <c r="A1653" s="4">
        <v>29</v>
      </c>
      <c r="B1653" s="4">
        <f t="shared" si="100"/>
        <v>1</v>
      </c>
      <c r="C1653" s="4">
        <f t="shared" si="101"/>
        <v>1</v>
      </c>
      <c r="D1653" s="4">
        <v>6</v>
      </c>
      <c r="E1653" s="4">
        <v>75000</v>
      </c>
      <c r="F1653" s="4">
        <f t="shared" si="102"/>
        <v>91021.45</v>
      </c>
      <c r="G1653" s="4">
        <f t="shared" si="103"/>
        <v>-16021.449999999997</v>
      </c>
      <c r="H1653" s="4" t="str">
        <v>Male</v>
      </c>
      <c r="I1653" s="4" t="str">
        <v>Bachelor's</v>
      </c>
    </row>
    <row r="1654" spans="1:9" x14ac:dyDescent="0.25">
      <c r="A1654" s="4">
        <v>45</v>
      </c>
      <c r="B1654" s="4">
        <f t="shared" si="100"/>
        <v>2</v>
      </c>
      <c r="C1654" s="4">
        <f t="shared" si="101"/>
        <v>3</v>
      </c>
      <c r="D1654" s="4">
        <v>12</v>
      </c>
      <c r="E1654" s="4">
        <v>120000</v>
      </c>
      <c r="F1654" s="4">
        <f t="shared" si="102"/>
        <v>142440.51</v>
      </c>
      <c r="G1654" s="4">
        <f t="shared" si="103"/>
        <v>-22440.510000000009</v>
      </c>
      <c r="H1654" s="4" t="str">
        <v>Female</v>
      </c>
      <c r="I1654" s="4" t="str">
        <v>PhD</v>
      </c>
    </row>
    <row r="1655" spans="1:9" x14ac:dyDescent="0.25">
      <c r="A1655" s="4">
        <v>25</v>
      </c>
      <c r="B1655" s="4">
        <f t="shared" si="100"/>
        <v>1</v>
      </c>
      <c r="C1655" s="4">
        <f t="shared" si="101"/>
        <v>2</v>
      </c>
      <c r="D1655" s="4">
        <v>3</v>
      </c>
      <c r="E1655" s="4">
        <v>50000</v>
      </c>
      <c r="F1655" s="4">
        <f t="shared" si="102"/>
        <v>91613.47</v>
      </c>
      <c r="G1655" s="4">
        <f t="shared" si="103"/>
        <v>-41613.47</v>
      </c>
      <c r="H1655" s="4" t="str">
        <v>Male</v>
      </c>
      <c r="I1655" s="4" t="str">
        <v>Master's</v>
      </c>
    </row>
    <row r="1656" spans="1:9" x14ac:dyDescent="0.25">
      <c r="A1656" s="4">
        <v>37</v>
      </c>
      <c r="B1656" s="4">
        <f t="shared" si="100"/>
        <v>2</v>
      </c>
      <c r="C1656" s="4">
        <f t="shared" si="101"/>
        <v>1</v>
      </c>
      <c r="D1656" s="4">
        <v>7</v>
      </c>
      <c r="E1656" s="4">
        <v>90000</v>
      </c>
      <c r="F1656" s="4">
        <f t="shared" si="102"/>
        <v>86653.43</v>
      </c>
      <c r="G1656" s="4">
        <f t="shared" si="103"/>
        <v>3346.570000000007</v>
      </c>
      <c r="H1656" s="4" t="str">
        <v>Female</v>
      </c>
      <c r="I1656" s="4" t="str">
        <v>Bachelor's</v>
      </c>
    </row>
    <row r="1657" spans="1:9" x14ac:dyDescent="0.25">
      <c r="A1657" s="4">
        <v>23</v>
      </c>
      <c r="B1657" s="4">
        <f t="shared" si="100"/>
        <v>1</v>
      </c>
      <c r="C1657" s="4">
        <f t="shared" si="101"/>
        <v>0</v>
      </c>
      <c r="D1657" s="4">
        <v>1</v>
      </c>
      <c r="E1657" s="4">
        <v>35000</v>
      </c>
      <c r="F1657" s="4">
        <f t="shared" si="102"/>
        <v>49819.11</v>
      </c>
      <c r="G1657" s="4">
        <f t="shared" si="103"/>
        <v>-14819.11</v>
      </c>
      <c r="H1657" s="4" t="str">
        <v>Male</v>
      </c>
      <c r="I1657" s="4" t="str">
        <v>High School</v>
      </c>
    </row>
    <row r="1658" spans="1:9" x14ac:dyDescent="0.25">
      <c r="A1658" s="4">
        <v>41</v>
      </c>
      <c r="B1658" s="4">
        <f t="shared" si="100"/>
        <v>2</v>
      </c>
      <c r="C1658" s="4">
        <f t="shared" si="101"/>
        <v>1</v>
      </c>
      <c r="D1658" s="4">
        <v>11</v>
      </c>
      <c r="E1658" s="4">
        <v>110000</v>
      </c>
      <c r="F1658" s="4">
        <f t="shared" si="102"/>
        <v>107507.98999999999</v>
      </c>
      <c r="G1658" s="4">
        <f t="shared" si="103"/>
        <v>2492.0100000000093</v>
      </c>
      <c r="H1658" s="4" t="str">
        <v>Female</v>
      </c>
      <c r="I1658" s="4" t="str">
        <v>Bachelor's</v>
      </c>
    </row>
    <row r="1659" spans="1:9" x14ac:dyDescent="0.25">
      <c r="A1659" s="4">
        <v>26</v>
      </c>
      <c r="B1659" s="4">
        <f t="shared" si="100"/>
        <v>1</v>
      </c>
      <c r="C1659" s="4">
        <f t="shared" si="101"/>
        <v>2</v>
      </c>
      <c r="D1659" s="4">
        <v>3</v>
      </c>
      <c r="E1659" s="4">
        <v>45000</v>
      </c>
      <c r="F1659" s="4">
        <f t="shared" si="102"/>
        <v>91064.069999999992</v>
      </c>
      <c r="G1659" s="4">
        <f t="shared" si="103"/>
        <v>-46064.069999999992</v>
      </c>
      <c r="H1659" s="4" t="str">
        <v>Male</v>
      </c>
      <c r="I1659" s="4" t="str">
        <v>Master's</v>
      </c>
    </row>
    <row r="1660" spans="1:9" x14ac:dyDescent="0.25">
      <c r="A1660" s="4">
        <v>33</v>
      </c>
      <c r="B1660" s="4">
        <f t="shared" si="100"/>
        <v>2</v>
      </c>
      <c r="C1660" s="4">
        <f t="shared" si="101"/>
        <v>3</v>
      </c>
      <c r="D1660" s="4">
        <v>5</v>
      </c>
      <c r="E1660" s="4">
        <v>70000</v>
      </c>
      <c r="F1660" s="4">
        <f t="shared" si="102"/>
        <v>108692.02999999998</v>
      </c>
      <c r="G1660" s="4">
        <f t="shared" si="103"/>
        <v>-38692.029999999984</v>
      </c>
      <c r="H1660" s="4" t="str">
        <v>Female</v>
      </c>
      <c r="I1660" s="4" t="str">
        <v>PhD</v>
      </c>
    </row>
    <row r="1661" spans="1:9" x14ac:dyDescent="0.25">
      <c r="A1661" s="4">
        <v>28</v>
      </c>
      <c r="B1661" s="4">
        <f t="shared" si="100"/>
        <v>1</v>
      </c>
      <c r="C1661" s="4">
        <f t="shared" si="101"/>
        <v>1</v>
      </c>
      <c r="D1661" s="4">
        <v>1</v>
      </c>
      <c r="E1661" s="4">
        <v>30000</v>
      </c>
      <c r="F1661" s="4">
        <f t="shared" si="102"/>
        <v>62755.65</v>
      </c>
      <c r="G1661" s="4">
        <f t="shared" si="103"/>
        <v>-32755.65</v>
      </c>
      <c r="H1661" s="4" t="str">
        <v>Male</v>
      </c>
      <c r="I1661" s="4" t="str">
        <v>Bachelor's</v>
      </c>
    </row>
    <row r="1662" spans="1:9" x14ac:dyDescent="0.25">
      <c r="A1662" s="4">
        <v>42</v>
      </c>
      <c r="B1662" s="4">
        <f t="shared" si="100"/>
        <v>2</v>
      </c>
      <c r="C1662" s="4">
        <f t="shared" si="101"/>
        <v>2</v>
      </c>
      <c r="D1662" s="4">
        <v>13</v>
      </c>
      <c r="E1662" s="4">
        <v>130000</v>
      </c>
      <c r="F1662" s="4">
        <f t="shared" si="102"/>
        <v>134168.21000000002</v>
      </c>
      <c r="G1662" s="4">
        <f t="shared" si="103"/>
        <v>-4168.210000000021</v>
      </c>
      <c r="H1662" s="4" t="str">
        <v>Female</v>
      </c>
      <c r="I1662" s="4" t="str">
        <v>Master's</v>
      </c>
    </row>
    <row r="1663" spans="1:9" x14ac:dyDescent="0.25">
      <c r="A1663" s="4">
        <v>27</v>
      </c>
      <c r="B1663" s="4">
        <f t="shared" si="100"/>
        <v>1</v>
      </c>
      <c r="C1663" s="4">
        <f t="shared" si="101"/>
        <v>0</v>
      </c>
      <c r="D1663" s="4">
        <v>4</v>
      </c>
      <c r="E1663" s="4">
        <v>60000</v>
      </c>
      <c r="F1663" s="4">
        <f t="shared" si="102"/>
        <v>64910.630000000005</v>
      </c>
      <c r="G1663" s="4">
        <f t="shared" si="103"/>
        <v>-4910.6300000000047</v>
      </c>
      <c r="H1663" s="4" t="str">
        <v>Male</v>
      </c>
      <c r="I1663" s="4" t="str">
        <v>High School</v>
      </c>
    </row>
    <row r="1664" spans="1:9" x14ac:dyDescent="0.25">
      <c r="A1664" s="4">
        <v>50</v>
      </c>
      <c r="B1664" s="4">
        <f t="shared" si="100"/>
        <v>2</v>
      </c>
      <c r="C1664" s="4">
        <f t="shared" si="101"/>
        <v>1</v>
      </c>
      <c r="D1664" s="4">
        <v>15</v>
      </c>
      <c r="E1664" s="4">
        <v>150000</v>
      </c>
      <c r="F1664" s="4">
        <f t="shared" si="102"/>
        <v>125615.55</v>
      </c>
      <c r="G1664" s="4">
        <f t="shared" si="103"/>
        <v>24384.449999999997</v>
      </c>
      <c r="H1664" s="4" t="str">
        <v>Female</v>
      </c>
      <c r="I1664" s="4" t="str">
        <v>Bachelor's</v>
      </c>
    </row>
    <row r="1665" spans="1:9" x14ac:dyDescent="0.25">
      <c r="A1665" s="4">
        <v>35</v>
      </c>
      <c r="B1665" s="4">
        <f t="shared" si="100"/>
        <v>1</v>
      </c>
      <c r="C1665" s="4">
        <f t="shared" si="101"/>
        <v>3</v>
      </c>
      <c r="D1665" s="4">
        <v>8</v>
      </c>
      <c r="E1665" s="4">
        <v>80000</v>
      </c>
      <c r="F1665" s="4">
        <f t="shared" si="102"/>
        <v>130618.20999999999</v>
      </c>
      <c r="G1665" s="4">
        <f t="shared" si="103"/>
        <v>-50618.209999999992</v>
      </c>
      <c r="H1665" s="4" t="str">
        <v>Male</v>
      </c>
      <c r="I1665" s="4" t="str">
        <v>PhD</v>
      </c>
    </row>
    <row r="1666" spans="1:9" x14ac:dyDescent="0.25">
      <c r="A1666" s="4">
        <v>24</v>
      </c>
      <c r="B1666" s="4">
        <f t="shared" ref="B1666:B1729" si="104">IF(H1666 = "Male", 1, IF(H1666 = "Female", 2, IF(H1666 = "Other", 3)))</f>
        <v>2</v>
      </c>
      <c r="C1666" s="4">
        <f t="shared" ref="C1666:C1729" si="105">IF(I1666 = "High School", 0, IF(I1666 = "Bachelor's", 1, IF(I1666 = "Master's", 2, IF(I1666 = "PhD", 3))))</f>
        <v>1</v>
      </c>
      <c r="D1666" s="4">
        <v>1</v>
      </c>
      <c r="E1666" s="4">
        <v>35000</v>
      </c>
      <c r="F1666" s="4">
        <f t="shared" si="102"/>
        <v>59217.39</v>
      </c>
      <c r="G1666" s="4">
        <f t="shared" si="103"/>
        <v>-24217.39</v>
      </c>
      <c r="H1666" s="4" t="str">
        <v>Female</v>
      </c>
      <c r="I1666" s="4" t="str">
        <v>Bachelor's</v>
      </c>
    </row>
    <row r="1667" spans="1:9" x14ac:dyDescent="0.25">
      <c r="A1667" s="4">
        <v>46</v>
      </c>
      <c r="B1667" s="4">
        <f t="shared" si="104"/>
        <v>1</v>
      </c>
      <c r="C1667" s="4">
        <f t="shared" si="105"/>
        <v>2</v>
      </c>
      <c r="D1667" s="4">
        <v>16</v>
      </c>
      <c r="E1667" s="4">
        <v>160000</v>
      </c>
      <c r="F1667" s="4">
        <f t="shared" ref="F1667:F1730" si="106">62428.13 + (-549.4*A1667) + (-5735.86*B1667) + (15683.54*C1667) + (5763.04*D1667)</f>
        <v>154995.59</v>
      </c>
      <c r="G1667" s="4">
        <f t="shared" ref="G1667:G1730" si="107">E1667-F1667</f>
        <v>5004.4100000000035</v>
      </c>
      <c r="H1667" s="4" t="str">
        <v>Male</v>
      </c>
      <c r="I1667" s="4" t="str">
        <v>Master's</v>
      </c>
    </row>
    <row r="1668" spans="1:9" x14ac:dyDescent="0.25">
      <c r="A1668" s="4">
        <v>29</v>
      </c>
      <c r="B1668" s="4">
        <f t="shared" si="104"/>
        <v>2</v>
      </c>
      <c r="C1668" s="4">
        <f t="shared" si="105"/>
        <v>0</v>
      </c>
      <c r="D1668" s="4">
        <v>2</v>
      </c>
      <c r="E1668" s="4">
        <v>40000</v>
      </c>
      <c r="F1668" s="4">
        <f t="shared" si="106"/>
        <v>46549.89</v>
      </c>
      <c r="G1668" s="4">
        <f t="shared" si="107"/>
        <v>-6549.8899999999994</v>
      </c>
      <c r="H1668" s="4" t="str">
        <v>Female</v>
      </c>
      <c r="I1668" s="4" t="str">
        <v>High School</v>
      </c>
    </row>
    <row r="1669" spans="1:9" x14ac:dyDescent="0.25">
      <c r="A1669" s="4">
        <v>31</v>
      </c>
      <c r="B1669" s="4">
        <f t="shared" si="104"/>
        <v>2</v>
      </c>
      <c r="C1669" s="4">
        <f t="shared" si="105"/>
        <v>1</v>
      </c>
      <c r="D1669" s="4">
        <v>3</v>
      </c>
      <c r="E1669" s="4">
        <v>40000</v>
      </c>
      <c r="F1669" s="4">
        <f t="shared" si="106"/>
        <v>66897.67</v>
      </c>
      <c r="G1669" s="4">
        <f t="shared" si="107"/>
        <v>-26897.67</v>
      </c>
      <c r="H1669" s="4" t="str">
        <v>Female</v>
      </c>
      <c r="I1669" s="4" t="str">
        <v>Bachelor's</v>
      </c>
    </row>
    <row r="1670" spans="1:9" x14ac:dyDescent="0.25">
      <c r="A1670" s="4">
        <v>25</v>
      </c>
      <c r="B1670" s="4">
        <f t="shared" si="104"/>
        <v>2</v>
      </c>
      <c r="C1670" s="4">
        <f t="shared" si="105"/>
        <v>0</v>
      </c>
      <c r="D1670" s="4">
        <v>1</v>
      </c>
      <c r="E1670" s="4">
        <v>35000</v>
      </c>
      <c r="F1670" s="4">
        <f t="shared" si="106"/>
        <v>42984.45</v>
      </c>
      <c r="G1670" s="4">
        <f t="shared" si="107"/>
        <v>-7984.4499999999971</v>
      </c>
      <c r="H1670" s="4" t="str">
        <v>Female</v>
      </c>
      <c r="I1670" s="4" t="str">
        <v>High School</v>
      </c>
    </row>
    <row r="1671" spans="1:9" x14ac:dyDescent="0.25">
      <c r="A1671" s="4">
        <v>39</v>
      </c>
      <c r="B1671" s="4">
        <f t="shared" si="104"/>
        <v>1</v>
      </c>
      <c r="C1671" s="4">
        <f t="shared" si="105"/>
        <v>1</v>
      </c>
      <c r="D1671" s="4">
        <v>10</v>
      </c>
      <c r="E1671" s="4">
        <v>100000</v>
      </c>
      <c r="F1671" s="4">
        <f t="shared" si="106"/>
        <v>108579.61</v>
      </c>
      <c r="G1671" s="4">
        <f t="shared" si="107"/>
        <v>-8579.61</v>
      </c>
      <c r="H1671" s="4" t="str">
        <v>Male</v>
      </c>
      <c r="I1671" s="4" t="str">
        <v>Bachelor's</v>
      </c>
    </row>
    <row r="1672" spans="1:9" x14ac:dyDescent="0.25">
      <c r="A1672" s="4">
        <v>33</v>
      </c>
      <c r="B1672" s="4">
        <f t="shared" si="104"/>
        <v>2</v>
      </c>
      <c r="C1672" s="4">
        <f t="shared" si="105"/>
        <v>3</v>
      </c>
      <c r="D1672" s="4">
        <v>5</v>
      </c>
      <c r="E1672" s="4">
        <v>70000</v>
      </c>
      <c r="F1672" s="4">
        <f t="shared" si="106"/>
        <v>108692.02999999998</v>
      </c>
      <c r="G1672" s="4">
        <f t="shared" si="107"/>
        <v>-38692.029999999984</v>
      </c>
      <c r="H1672" s="4" t="str">
        <v>Female</v>
      </c>
      <c r="I1672" s="4" t="str">
        <v>PhD</v>
      </c>
    </row>
    <row r="1673" spans="1:9" x14ac:dyDescent="0.25">
      <c r="A1673" s="4">
        <v>27</v>
      </c>
      <c r="B1673" s="4">
        <f t="shared" si="104"/>
        <v>1</v>
      </c>
      <c r="C1673" s="4">
        <f t="shared" si="105"/>
        <v>2</v>
      </c>
      <c r="D1673" s="4">
        <v>3</v>
      </c>
      <c r="E1673" s="4">
        <v>50000</v>
      </c>
      <c r="F1673" s="4">
        <f t="shared" si="106"/>
        <v>90514.67</v>
      </c>
      <c r="G1673" s="4">
        <f t="shared" si="107"/>
        <v>-40514.67</v>
      </c>
      <c r="H1673" s="4" t="str">
        <v>Male</v>
      </c>
      <c r="I1673" s="4" t="str">
        <v>Master's</v>
      </c>
    </row>
    <row r="1674" spans="1:9" x14ac:dyDescent="0.25">
      <c r="A1674" s="4">
        <v>43</v>
      </c>
      <c r="B1674" s="4">
        <f t="shared" si="104"/>
        <v>2</v>
      </c>
      <c r="C1674" s="4">
        <f t="shared" si="105"/>
        <v>1</v>
      </c>
      <c r="D1674" s="4">
        <v>12</v>
      </c>
      <c r="E1674" s="4">
        <v>120000</v>
      </c>
      <c r="F1674" s="4">
        <f t="shared" si="106"/>
        <v>112172.22999999998</v>
      </c>
      <c r="G1674" s="4">
        <f t="shared" si="107"/>
        <v>7827.7700000000186</v>
      </c>
      <c r="H1674" s="4" t="str">
        <v>Female</v>
      </c>
      <c r="I1674" s="4" t="str">
        <v>Bachelor's</v>
      </c>
    </row>
    <row r="1675" spans="1:9" x14ac:dyDescent="0.25">
      <c r="A1675" s="4">
        <v>28</v>
      </c>
      <c r="B1675" s="4">
        <f t="shared" si="104"/>
        <v>1</v>
      </c>
      <c r="C1675" s="4">
        <f t="shared" si="105"/>
        <v>0</v>
      </c>
      <c r="D1675" s="4">
        <v>2</v>
      </c>
      <c r="E1675" s="4">
        <v>40000</v>
      </c>
      <c r="F1675" s="4">
        <f t="shared" si="106"/>
        <v>52835.15</v>
      </c>
      <c r="G1675" s="4">
        <f t="shared" si="107"/>
        <v>-12835.150000000001</v>
      </c>
      <c r="H1675" s="4" t="str">
        <v>Male</v>
      </c>
      <c r="I1675" s="4" t="str">
        <v>High School</v>
      </c>
    </row>
    <row r="1676" spans="1:9" x14ac:dyDescent="0.25">
      <c r="A1676" s="4">
        <v>31</v>
      </c>
      <c r="B1676" s="4">
        <f t="shared" si="104"/>
        <v>1</v>
      </c>
      <c r="C1676" s="4">
        <f t="shared" si="105"/>
        <v>1</v>
      </c>
      <c r="D1676" s="4">
        <v>3</v>
      </c>
      <c r="E1676" s="4">
        <v>50000</v>
      </c>
      <c r="F1676" s="4">
        <f t="shared" si="106"/>
        <v>72633.53</v>
      </c>
      <c r="G1676" s="4">
        <f t="shared" si="107"/>
        <v>-22633.53</v>
      </c>
      <c r="H1676" s="4" t="str">
        <v>Male</v>
      </c>
      <c r="I1676" s="4" t="str">
        <v>Bachelor's</v>
      </c>
    </row>
    <row r="1677" spans="1:9" x14ac:dyDescent="0.25">
      <c r="A1677" s="4">
        <v>46</v>
      </c>
      <c r="B1677" s="4">
        <f t="shared" si="104"/>
        <v>2</v>
      </c>
      <c r="C1677" s="4">
        <f t="shared" si="105"/>
        <v>2</v>
      </c>
      <c r="D1677" s="4">
        <v>14</v>
      </c>
      <c r="E1677" s="4">
        <v>140000</v>
      </c>
      <c r="F1677" s="4">
        <f t="shared" si="106"/>
        <v>137733.65</v>
      </c>
      <c r="G1677" s="4">
        <f t="shared" si="107"/>
        <v>2266.3500000000058</v>
      </c>
      <c r="H1677" s="4" t="str">
        <v>Female</v>
      </c>
      <c r="I1677" s="4" t="str">
        <v>Master's</v>
      </c>
    </row>
    <row r="1678" spans="1:9" x14ac:dyDescent="0.25">
      <c r="A1678" s="4">
        <v>38</v>
      </c>
      <c r="B1678" s="4">
        <f t="shared" si="104"/>
        <v>2</v>
      </c>
      <c r="C1678" s="4">
        <f t="shared" si="105"/>
        <v>1</v>
      </c>
      <c r="D1678" s="4">
        <v>10</v>
      </c>
      <c r="E1678" s="4">
        <v>100000</v>
      </c>
      <c r="F1678" s="4">
        <f t="shared" si="106"/>
        <v>103393.15</v>
      </c>
      <c r="G1678" s="4">
        <f t="shared" si="107"/>
        <v>-3393.1499999999942</v>
      </c>
      <c r="H1678" s="4" t="str">
        <v>Female</v>
      </c>
      <c r="I1678" s="4" t="str">
        <v>Bachelor's</v>
      </c>
    </row>
    <row r="1679" spans="1:9" x14ac:dyDescent="0.25">
      <c r="A1679" s="4">
        <v>24</v>
      </c>
      <c r="B1679" s="4">
        <f t="shared" si="104"/>
        <v>1</v>
      </c>
      <c r="C1679" s="4">
        <f t="shared" si="105"/>
        <v>3</v>
      </c>
      <c r="D1679" s="4">
        <v>1</v>
      </c>
      <c r="E1679" s="4">
        <v>30000</v>
      </c>
      <c r="F1679" s="4">
        <f t="shared" si="106"/>
        <v>96320.33</v>
      </c>
      <c r="G1679" s="4">
        <f t="shared" si="107"/>
        <v>-66320.33</v>
      </c>
      <c r="H1679" s="4" t="str">
        <v>Male</v>
      </c>
      <c r="I1679" s="4" t="str">
        <v>PhD</v>
      </c>
    </row>
    <row r="1680" spans="1:9" x14ac:dyDescent="0.25">
      <c r="A1680" s="4">
        <v>33</v>
      </c>
      <c r="B1680" s="4">
        <f t="shared" si="104"/>
        <v>2</v>
      </c>
      <c r="C1680" s="4">
        <f t="shared" si="105"/>
        <v>2</v>
      </c>
      <c r="D1680" s="4">
        <v>6</v>
      </c>
      <c r="E1680" s="4">
        <v>75000</v>
      </c>
      <c r="F1680" s="4">
        <f t="shared" si="106"/>
        <v>98771.53</v>
      </c>
      <c r="G1680" s="4">
        <f t="shared" si="107"/>
        <v>-23771.53</v>
      </c>
      <c r="H1680" s="4" t="str">
        <v>Female</v>
      </c>
      <c r="I1680" s="4" t="str">
        <v>Master's</v>
      </c>
    </row>
    <row r="1681" spans="1:9" x14ac:dyDescent="0.25">
      <c r="A1681" s="4">
        <v>29</v>
      </c>
      <c r="B1681" s="4">
        <f t="shared" si="104"/>
        <v>1</v>
      </c>
      <c r="C1681" s="4">
        <f t="shared" si="105"/>
        <v>0</v>
      </c>
      <c r="D1681" s="4">
        <v>2</v>
      </c>
      <c r="E1681" s="4">
        <v>40000</v>
      </c>
      <c r="F1681" s="4">
        <f t="shared" si="106"/>
        <v>52285.75</v>
      </c>
      <c r="G1681" s="4">
        <f t="shared" si="107"/>
        <v>-12285.75</v>
      </c>
      <c r="H1681" s="4" t="str">
        <v>Male</v>
      </c>
      <c r="I1681" s="4" t="str">
        <v>High School</v>
      </c>
    </row>
    <row r="1682" spans="1:9" x14ac:dyDescent="0.25">
      <c r="A1682" s="4">
        <v>50</v>
      </c>
      <c r="B1682" s="4">
        <f t="shared" si="104"/>
        <v>2</v>
      </c>
      <c r="C1682" s="4">
        <f t="shared" si="105"/>
        <v>1</v>
      </c>
      <c r="D1682" s="4">
        <v>18</v>
      </c>
      <c r="E1682" s="4">
        <v>180000</v>
      </c>
      <c r="F1682" s="4">
        <f t="shared" si="106"/>
        <v>142904.66999999998</v>
      </c>
      <c r="G1682" s="4">
        <f t="shared" si="107"/>
        <v>37095.330000000016</v>
      </c>
      <c r="H1682" s="4" t="str">
        <v>Female</v>
      </c>
      <c r="I1682" s="4" t="str">
        <v>Bachelor's</v>
      </c>
    </row>
    <row r="1683" spans="1:9" x14ac:dyDescent="0.25">
      <c r="A1683" s="4">
        <v>35</v>
      </c>
      <c r="B1683" s="4">
        <f t="shared" si="104"/>
        <v>1</v>
      </c>
      <c r="C1683" s="4">
        <f t="shared" si="105"/>
        <v>3</v>
      </c>
      <c r="D1683" s="4">
        <v>8</v>
      </c>
      <c r="E1683" s="4">
        <v>80000</v>
      </c>
      <c r="F1683" s="4">
        <f t="shared" si="106"/>
        <v>130618.20999999999</v>
      </c>
      <c r="G1683" s="4">
        <f t="shared" si="107"/>
        <v>-50618.209999999992</v>
      </c>
      <c r="H1683" s="4" t="str">
        <v>Male</v>
      </c>
      <c r="I1683" s="4" t="str">
        <v>PhD</v>
      </c>
    </row>
    <row r="1684" spans="1:9" x14ac:dyDescent="0.25">
      <c r="A1684" s="4">
        <v>41</v>
      </c>
      <c r="B1684" s="4">
        <f t="shared" si="104"/>
        <v>1</v>
      </c>
      <c r="C1684" s="4">
        <f t="shared" si="105"/>
        <v>2</v>
      </c>
      <c r="D1684" s="4">
        <v>12</v>
      </c>
      <c r="E1684" s="4">
        <v>120000</v>
      </c>
      <c r="F1684" s="4">
        <f t="shared" si="106"/>
        <v>134690.43</v>
      </c>
      <c r="G1684" s="4">
        <f t="shared" si="107"/>
        <v>-14690.429999999993</v>
      </c>
      <c r="H1684" s="4" t="str">
        <v>Male</v>
      </c>
      <c r="I1684" s="4" t="str">
        <v>Master's</v>
      </c>
    </row>
    <row r="1685" spans="1:9" x14ac:dyDescent="0.25">
      <c r="A1685" s="4">
        <v>26</v>
      </c>
      <c r="B1685" s="4">
        <f t="shared" si="104"/>
        <v>2</v>
      </c>
      <c r="C1685" s="4">
        <f t="shared" si="105"/>
        <v>0</v>
      </c>
      <c r="D1685" s="4">
        <v>3</v>
      </c>
      <c r="E1685" s="4">
        <v>45000</v>
      </c>
      <c r="F1685" s="4">
        <f t="shared" si="106"/>
        <v>53961.12999999999</v>
      </c>
      <c r="G1685" s="4">
        <f t="shared" si="107"/>
        <v>-8961.1299999999901</v>
      </c>
      <c r="H1685" s="4" t="str">
        <v>Female</v>
      </c>
      <c r="I1685" s="4" t="str">
        <v>High School</v>
      </c>
    </row>
    <row r="1686" spans="1:9" x14ac:dyDescent="0.25">
      <c r="A1686" s="4">
        <v>32</v>
      </c>
      <c r="B1686" s="4">
        <f t="shared" si="104"/>
        <v>1</v>
      </c>
      <c r="C1686" s="4">
        <f t="shared" si="105"/>
        <v>1</v>
      </c>
      <c r="D1686" s="4">
        <v>7</v>
      </c>
      <c r="E1686" s="4">
        <v>90000</v>
      </c>
      <c r="F1686" s="4">
        <f t="shared" si="106"/>
        <v>95136.290000000008</v>
      </c>
      <c r="G1686" s="4">
        <f t="shared" si="107"/>
        <v>-5136.2900000000081</v>
      </c>
      <c r="H1686" s="4" t="str">
        <v>Male</v>
      </c>
      <c r="I1686" s="4" t="str">
        <v>Bachelor's</v>
      </c>
    </row>
    <row r="1687" spans="1:9" x14ac:dyDescent="0.25">
      <c r="A1687" s="4">
        <v>27</v>
      </c>
      <c r="B1687" s="4">
        <f t="shared" si="104"/>
        <v>2</v>
      </c>
      <c r="C1687" s="4">
        <f t="shared" si="105"/>
        <v>3</v>
      </c>
      <c r="D1687" s="4">
        <v>4</v>
      </c>
      <c r="E1687" s="4">
        <v>55000</v>
      </c>
      <c r="F1687" s="4">
        <f t="shared" si="106"/>
        <v>106225.39000000001</v>
      </c>
      <c r="G1687" s="4">
        <f t="shared" si="107"/>
        <v>-51225.390000000014</v>
      </c>
      <c r="H1687" s="4" t="str">
        <v>Female</v>
      </c>
      <c r="I1687" s="4" t="str">
        <v>PhD</v>
      </c>
    </row>
    <row r="1688" spans="1:9" x14ac:dyDescent="0.25">
      <c r="A1688" s="4">
        <v>43</v>
      </c>
      <c r="B1688" s="4">
        <f t="shared" si="104"/>
        <v>1</v>
      </c>
      <c r="C1688" s="4">
        <f t="shared" si="105"/>
        <v>2</v>
      </c>
      <c r="D1688" s="4">
        <v>16</v>
      </c>
      <c r="E1688" s="4">
        <v>160000</v>
      </c>
      <c r="F1688" s="4">
        <f t="shared" si="106"/>
        <v>156643.78999999998</v>
      </c>
      <c r="G1688" s="4">
        <f t="shared" si="107"/>
        <v>3356.210000000021</v>
      </c>
      <c r="H1688" s="4" t="str">
        <v>Male</v>
      </c>
      <c r="I1688" s="4" t="str">
        <v>Master's</v>
      </c>
    </row>
    <row r="1689" spans="1:9" x14ac:dyDescent="0.25">
      <c r="A1689" s="4">
        <v>28</v>
      </c>
      <c r="B1689" s="4">
        <f t="shared" si="104"/>
        <v>2</v>
      </c>
      <c r="C1689" s="4">
        <f t="shared" si="105"/>
        <v>1</v>
      </c>
      <c r="D1689" s="4">
        <v>2</v>
      </c>
      <c r="E1689" s="4">
        <v>40000</v>
      </c>
      <c r="F1689" s="4">
        <f t="shared" si="106"/>
        <v>62782.83</v>
      </c>
      <c r="G1689" s="4">
        <f t="shared" si="107"/>
        <v>-22782.83</v>
      </c>
      <c r="H1689" s="4" t="str">
        <v>Female</v>
      </c>
      <c r="I1689" s="4" t="str">
        <v>Bachelor's</v>
      </c>
    </row>
    <row r="1690" spans="1:9" x14ac:dyDescent="0.25">
      <c r="A1690" s="4">
        <v>31</v>
      </c>
      <c r="B1690" s="4">
        <f t="shared" si="104"/>
        <v>2</v>
      </c>
      <c r="C1690" s="4">
        <f t="shared" si="105"/>
        <v>0</v>
      </c>
      <c r="D1690" s="4">
        <v>3</v>
      </c>
      <c r="E1690" s="4">
        <v>40000</v>
      </c>
      <c r="F1690" s="4">
        <f t="shared" si="106"/>
        <v>51214.12999999999</v>
      </c>
      <c r="G1690" s="4">
        <f t="shared" si="107"/>
        <v>-11214.12999999999</v>
      </c>
      <c r="H1690" s="4" t="str">
        <v>Female</v>
      </c>
      <c r="I1690" s="4" t="str">
        <v>High School</v>
      </c>
    </row>
    <row r="1691" spans="1:9" x14ac:dyDescent="0.25">
      <c r="A1691" s="4">
        <v>39</v>
      </c>
      <c r="B1691" s="4">
        <f t="shared" si="104"/>
        <v>1</v>
      </c>
      <c r="C1691" s="4">
        <f t="shared" si="105"/>
        <v>1</v>
      </c>
      <c r="D1691" s="4">
        <v>11</v>
      </c>
      <c r="E1691" s="4">
        <v>110000</v>
      </c>
      <c r="F1691" s="4">
        <f t="shared" si="106"/>
        <v>114342.65</v>
      </c>
      <c r="G1691" s="4">
        <f t="shared" si="107"/>
        <v>-4342.6499999999942</v>
      </c>
      <c r="H1691" s="4" t="str">
        <v>Male</v>
      </c>
      <c r="I1691" s="4" t="str">
        <v>Bachelor's</v>
      </c>
    </row>
    <row r="1692" spans="1:9" x14ac:dyDescent="0.25">
      <c r="A1692" s="4">
        <v>33</v>
      </c>
      <c r="B1692" s="4">
        <f t="shared" si="104"/>
        <v>2</v>
      </c>
      <c r="C1692" s="4">
        <f t="shared" si="105"/>
        <v>3</v>
      </c>
      <c r="D1692" s="4">
        <v>6</v>
      </c>
      <c r="E1692" s="4">
        <v>75000</v>
      </c>
      <c r="F1692" s="4">
        <f t="shared" si="106"/>
        <v>114455.06999999998</v>
      </c>
      <c r="G1692" s="4">
        <f t="shared" si="107"/>
        <v>-39455.069999999978</v>
      </c>
      <c r="H1692" s="4" t="str">
        <v>Female</v>
      </c>
      <c r="I1692" s="4" t="str">
        <v>PhD</v>
      </c>
    </row>
    <row r="1693" spans="1:9" x14ac:dyDescent="0.25">
      <c r="A1693" s="4">
        <v>50</v>
      </c>
      <c r="B1693" s="4">
        <f t="shared" si="104"/>
        <v>2</v>
      </c>
      <c r="C1693" s="4">
        <f t="shared" si="105"/>
        <v>2</v>
      </c>
      <c r="D1693" s="4">
        <v>15</v>
      </c>
      <c r="E1693" s="4">
        <v>150000</v>
      </c>
      <c r="F1693" s="4">
        <f t="shared" si="106"/>
        <v>141299.09</v>
      </c>
      <c r="G1693" s="4">
        <f t="shared" si="107"/>
        <v>8700.9100000000035</v>
      </c>
      <c r="H1693" s="4" t="str">
        <v>Female</v>
      </c>
      <c r="I1693" s="4" t="str">
        <v>Master's</v>
      </c>
    </row>
    <row r="1694" spans="1:9" x14ac:dyDescent="0.25">
      <c r="A1694" s="4">
        <v>36</v>
      </c>
      <c r="B1694" s="4">
        <f t="shared" si="104"/>
        <v>1</v>
      </c>
      <c r="C1694" s="4">
        <f t="shared" si="105"/>
        <v>1</v>
      </c>
      <c r="D1694" s="4">
        <v>5</v>
      </c>
      <c r="E1694" s="4">
        <v>70000</v>
      </c>
      <c r="F1694" s="4">
        <f t="shared" si="106"/>
        <v>81412.61</v>
      </c>
      <c r="G1694" s="4">
        <f t="shared" si="107"/>
        <v>-11412.61</v>
      </c>
      <c r="H1694" s="4" t="str">
        <v>Male</v>
      </c>
      <c r="I1694" s="4" t="str">
        <v>Bachelor's</v>
      </c>
    </row>
    <row r="1695" spans="1:9" x14ac:dyDescent="0.25">
      <c r="A1695" s="4">
        <v>48</v>
      </c>
      <c r="B1695" s="4">
        <f t="shared" si="104"/>
        <v>2</v>
      </c>
      <c r="C1695" s="4">
        <f t="shared" si="105"/>
        <v>3</v>
      </c>
      <c r="D1695" s="4">
        <v>19</v>
      </c>
      <c r="E1695" s="4">
        <v>190000</v>
      </c>
      <c r="F1695" s="4">
        <f t="shared" si="106"/>
        <v>181133.59</v>
      </c>
      <c r="G1695" s="4">
        <f t="shared" si="107"/>
        <v>8866.4100000000035</v>
      </c>
      <c r="H1695" s="4" t="str">
        <v>Female</v>
      </c>
      <c r="I1695" s="4" t="str">
        <v>PhD</v>
      </c>
    </row>
    <row r="1696" spans="1:9" x14ac:dyDescent="0.25">
      <c r="A1696" s="4">
        <v>31</v>
      </c>
      <c r="B1696" s="4">
        <f t="shared" si="104"/>
        <v>1</v>
      </c>
      <c r="C1696" s="4">
        <f t="shared" si="105"/>
        <v>0</v>
      </c>
      <c r="D1696" s="4">
        <v>3</v>
      </c>
      <c r="E1696" s="4">
        <v>40000</v>
      </c>
      <c r="F1696" s="4">
        <f t="shared" si="106"/>
        <v>56949.989999999991</v>
      </c>
      <c r="G1696" s="4">
        <f t="shared" si="107"/>
        <v>-16949.989999999991</v>
      </c>
      <c r="H1696" s="4" t="str">
        <v>Male</v>
      </c>
      <c r="I1696" s="4" t="str">
        <v>High School</v>
      </c>
    </row>
    <row r="1697" spans="1:9" x14ac:dyDescent="0.25">
      <c r="A1697" s="4">
        <v>29</v>
      </c>
      <c r="B1697" s="4">
        <f t="shared" si="104"/>
        <v>2</v>
      </c>
      <c r="C1697" s="4">
        <f t="shared" si="105"/>
        <v>1</v>
      </c>
      <c r="D1697" s="4">
        <v>6</v>
      </c>
      <c r="E1697" s="4">
        <v>75000</v>
      </c>
      <c r="F1697" s="4">
        <f t="shared" si="106"/>
        <v>85285.59</v>
      </c>
      <c r="G1697" s="4">
        <f t="shared" si="107"/>
        <v>-10285.589999999997</v>
      </c>
      <c r="H1697" s="4" t="str">
        <v>Female</v>
      </c>
      <c r="I1697" s="4" t="str">
        <v>Bachelor's</v>
      </c>
    </row>
    <row r="1698" spans="1:9" x14ac:dyDescent="0.25">
      <c r="A1698" s="4">
        <v>45</v>
      </c>
      <c r="B1698" s="4">
        <f t="shared" si="104"/>
        <v>1</v>
      </c>
      <c r="C1698" s="4">
        <f t="shared" si="105"/>
        <v>2</v>
      </c>
      <c r="D1698" s="4">
        <v>14</v>
      </c>
      <c r="E1698" s="4">
        <v>140000</v>
      </c>
      <c r="F1698" s="4">
        <f t="shared" si="106"/>
        <v>144018.91</v>
      </c>
      <c r="G1698" s="4">
        <f t="shared" si="107"/>
        <v>-4018.9100000000035</v>
      </c>
      <c r="H1698" s="4" t="str">
        <v>Male</v>
      </c>
      <c r="I1698" s="4" t="str">
        <v>Master's</v>
      </c>
    </row>
    <row r="1699" spans="1:9" x14ac:dyDescent="0.25">
      <c r="A1699" s="4">
        <v>35</v>
      </c>
      <c r="B1699" s="4">
        <f t="shared" si="104"/>
        <v>2</v>
      </c>
      <c r="C1699" s="4">
        <f t="shared" si="105"/>
        <v>3</v>
      </c>
      <c r="D1699" s="4">
        <v>8</v>
      </c>
      <c r="E1699" s="4">
        <v>80000</v>
      </c>
      <c r="F1699" s="4">
        <f t="shared" si="106"/>
        <v>124882.35</v>
      </c>
      <c r="G1699" s="4">
        <f t="shared" si="107"/>
        <v>-44882.350000000006</v>
      </c>
      <c r="H1699" s="4" t="str">
        <v>Female</v>
      </c>
      <c r="I1699" s="4" t="str">
        <v>PhD</v>
      </c>
    </row>
    <row r="1700" spans="1:9" x14ac:dyDescent="0.25">
      <c r="A1700" s="4">
        <v>23</v>
      </c>
      <c r="B1700" s="4">
        <f t="shared" si="104"/>
        <v>1</v>
      </c>
      <c r="C1700" s="4">
        <f t="shared" si="105"/>
        <v>1</v>
      </c>
      <c r="D1700" s="4">
        <v>1</v>
      </c>
      <c r="E1700" s="4">
        <v>35000</v>
      </c>
      <c r="F1700" s="4">
        <f t="shared" si="106"/>
        <v>65502.65</v>
      </c>
      <c r="G1700" s="4">
        <f t="shared" si="107"/>
        <v>-30502.65</v>
      </c>
      <c r="H1700" s="4" t="str">
        <v>Male</v>
      </c>
      <c r="I1700" s="4" t="str">
        <v>Bachelor's</v>
      </c>
    </row>
    <row r="1701" spans="1:9" x14ac:dyDescent="0.25">
      <c r="A1701" s="4">
        <v>42</v>
      </c>
      <c r="B1701" s="4">
        <f t="shared" si="104"/>
        <v>2</v>
      </c>
      <c r="C1701" s="4">
        <f t="shared" si="105"/>
        <v>2</v>
      </c>
      <c r="D1701" s="4">
        <v>13</v>
      </c>
      <c r="E1701" s="4">
        <v>130000</v>
      </c>
      <c r="F1701" s="4">
        <f t="shared" si="106"/>
        <v>134168.21000000002</v>
      </c>
      <c r="G1701" s="4">
        <f t="shared" si="107"/>
        <v>-4168.210000000021</v>
      </c>
      <c r="H1701" s="4" t="str">
        <v>Female</v>
      </c>
      <c r="I1701" s="4" t="str">
        <v>Master's</v>
      </c>
    </row>
    <row r="1702" spans="1:9" x14ac:dyDescent="0.25">
      <c r="A1702" s="4">
        <v>26</v>
      </c>
      <c r="B1702" s="4">
        <f t="shared" si="104"/>
        <v>1</v>
      </c>
      <c r="C1702" s="4">
        <f t="shared" si="105"/>
        <v>0</v>
      </c>
      <c r="D1702" s="4">
        <v>2</v>
      </c>
      <c r="E1702" s="4">
        <v>40000</v>
      </c>
      <c r="F1702" s="4">
        <f t="shared" si="106"/>
        <v>53933.95</v>
      </c>
      <c r="G1702" s="4">
        <f t="shared" si="107"/>
        <v>-13933.949999999997</v>
      </c>
      <c r="H1702" s="4" t="str">
        <v>Male</v>
      </c>
      <c r="I1702" s="4" t="str">
        <v>High School</v>
      </c>
    </row>
    <row r="1703" spans="1:9" x14ac:dyDescent="0.25">
      <c r="A1703" s="4">
        <v>32</v>
      </c>
      <c r="B1703" s="4">
        <f t="shared" si="104"/>
        <v>2</v>
      </c>
      <c r="C1703" s="4">
        <f t="shared" si="105"/>
        <v>1</v>
      </c>
      <c r="D1703" s="4">
        <v>7</v>
      </c>
      <c r="E1703" s="4">
        <v>90000</v>
      </c>
      <c r="F1703" s="4">
        <f t="shared" si="106"/>
        <v>89400.43</v>
      </c>
      <c r="G1703" s="4">
        <f t="shared" si="107"/>
        <v>599.57000000000698</v>
      </c>
      <c r="H1703" s="4" t="str">
        <v>Female</v>
      </c>
      <c r="I1703" s="4" t="str">
        <v>Bachelor's</v>
      </c>
    </row>
    <row r="1704" spans="1:9" x14ac:dyDescent="0.25">
      <c r="A1704" s="4">
        <v>27</v>
      </c>
      <c r="B1704" s="4">
        <f t="shared" si="104"/>
        <v>1</v>
      </c>
      <c r="C1704" s="4">
        <f t="shared" si="105"/>
        <v>3</v>
      </c>
      <c r="D1704" s="4">
        <v>4</v>
      </c>
      <c r="E1704" s="4">
        <v>55000</v>
      </c>
      <c r="F1704" s="4">
        <f t="shared" si="106"/>
        <v>111961.25</v>
      </c>
      <c r="G1704" s="4">
        <f t="shared" si="107"/>
        <v>-56961.25</v>
      </c>
      <c r="H1704" s="4" t="str">
        <v>Male</v>
      </c>
      <c r="I1704" s="4" t="str">
        <v>PhD</v>
      </c>
    </row>
    <row r="1705" spans="1:9" x14ac:dyDescent="0.25">
      <c r="A1705" s="4">
        <v>50</v>
      </c>
      <c r="B1705" s="4">
        <f t="shared" si="104"/>
        <v>2</v>
      </c>
      <c r="C1705" s="4">
        <f t="shared" si="105"/>
        <v>2</v>
      </c>
      <c r="D1705" s="4">
        <v>18</v>
      </c>
      <c r="E1705" s="4">
        <v>180000</v>
      </c>
      <c r="F1705" s="4">
        <f t="shared" si="106"/>
        <v>158588.21</v>
      </c>
      <c r="G1705" s="4">
        <f t="shared" si="107"/>
        <v>21411.790000000008</v>
      </c>
      <c r="H1705" s="4" t="str">
        <v>Female</v>
      </c>
      <c r="I1705" s="4" t="str">
        <v>Master's</v>
      </c>
    </row>
    <row r="1706" spans="1:9" x14ac:dyDescent="0.25">
      <c r="A1706" s="4">
        <v>36</v>
      </c>
      <c r="B1706" s="4">
        <f t="shared" si="104"/>
        <v>1</v>
      </c>
      <c r="C1706" s="4">
        <f t="shared" si="105"/>
        <v>1</v>
      </c>
      <c r="D1706" s="4">
        <v>3</v>
      </c>
      <c r="E1706" s="4">
        <v>45000</v>
      </c>
      <c r="F1706" s="4">
        <f t="shared" si="106"/>
        <v>69886.53</v>
      </c>
      <c r="G1706" s="4">
        <f t="shared" si="107"/>
        <v>-24886.53</v>
      </c>
      <c r="H1706" s="4" t="str">
        <v>Male</v>
      </c>
      <c r="I1706" s="4" t="str">
        <v>Bachelor's</v>
      </c>
    </row>
    <row r="1707" spans="1:9" x14ac:dyDescent="0.25">
      <c r="A1707" s="4">
        <v>48</v>
      </c>
      <c r="B1707" s="4">
        <f t="shared" si="104"/>
        <v>2</v>
      </c>
      <c r="C1707" s="4">
        <f t="shared" si="105"/>
        <v>3</v>
      </c>
      <c r="D1707" s="4">
        <v>19</v>
      </c>
      <c r="E1707" s="4">
        <v>190000</v>
      </c>
      <c r="F1707" s="4">
        <f t="shared" si="106"/>
        <v>181133.59</v>
      </c>
      <c r="G1707" s="4">
        <f t="shared" si="107"/>
        <v>8866.4100000000035</v>
      </c>
      <c r="H1707" s="4" t="str">
        <v>Female</v>
      </c>
      <c r="I1707" s="4" t="str">
        <v>PhD</v>
      </c>
    </row>
    <row r="1708" spans="1:9" x14ac:dyDescent="0.25">
      <c r="A1708" s="4">
        <v>31</v>
      </c>
      <c r="B1708" s="4">
        <f t="shared" si="104"/>
        <v>1</v>
      </c>
      <c r="C1708" s="4">
        <f t="shared" si="105"/>
        <v>0</v>
      </c>
      <c r="D1708" s="4">
        <v>3</v>
      </c>
      <c r="E1708" s="4">
        <v>50000</v>
      </c>
      <c r="F1708" s="4">
        <f t="shared" si="106"/>
        <v>56949.989999999991</v>
      </c>
      <c r="G1708" s="4">
        <f t="shared" si="107"/>
        <v>-6949.9899999999907</v>
      </c>
      <c r="H1708" s="4" t="str">
        <v>Male</v>
      </c>
      <c r="I1708" s="4" t="str">
        <v>High School</v>
      </c>
    </row>
    <row r="1709" spans="1:9" x14ac:dyDescent="0.25">
      <c r="A1709" s="4">
        <v>29</v>
      </c>
      <c r="B1709" s="4">
        <f t="shared" si="104"/>
        <v>2</v>
      </c>
      <c r="C1709" s="4">
        <f t="shared" si="105"/>
        <v>1</v>
      </c>
      <c r="D1709" s="4">
        <v>4</v>
      </c>
      <c r="E1709" s="4">
        <v>55000</v>
      </c>
      <c r="F1709" s="4">
        <f t="shared" si="106"/>
        <v>73759.509999999995</v>
      </c>
      <c r="G1709" s="4">
        <f t="shared" si="107"/>
        <v>-18759.509999999995</v>
      </c>
      <c r="H1709" s="4" t="str">
        <v>Female</v>
      </c>
      <c r="I1709" s="4" t="str">
        <v>Bachelor's</v>
      </c>
    </row>
    <row r="1710" spans="1:9" x14ac:dyDescent="0.25">
      <c r="A1710" s="4">
        <v>45</v>
      </c>
      <c r="B1710" s="4">
        <f t="shared" si="104"/>
        <v>1</v>
      </c>
      <c r="C1710" s="4">
        <f t="shared" si="105"/>
        <v>2</v>
      </c>
      <c r="D1710" s="4">
        <v>13</v>
      </c>
      <c r="E1710" s="4">
        <v>130000</v>
      </c>
      <c r="F1710" s="4">
        <f t="shared" si="106"/>
        <v>138255.87</v>
      </c>
      <c r="G1710" s="4">
        <f t="shared" si="107"/>
        <v>-8255.8699999999953</v>
      </c>
      <c r="H1710" s="4" t="str">
        <v>Male</v>
      </c>
      <c r="I1710" s="4" t="str">
        <v>Master's</v>
      </c>
    </row>
    <row r="1711" spans="1:9" x14ac:dyDescent="0.25">
      <c r="A1711" s="4">
        <v>25</v>
      </c>
      <c r="B1711" s="4">
        <f t="shared" si="104"/>
        <v>2</v>
      </c>
      <c r="C1711" s="4">
        <f t="shared" si="105"/>
        <v>0</v>
      </c>
      <c r="D1711" s="4">
        <v>1</v>
      </c>
      <c r="E1711" s="4">
        <v>35000</v>
      </c>
      <c r="F1711" s="4">
        <f t="shared" si="106"/>
        <v>42984.45</v>
      </c>
      <c r="G1711" s="4">
        <f t="shared" si="107"/>
        <v>-7984.4499999999971</v>
      </c>
      <c r="H1711" s="4" t="str">
        <v>Female</v>
      </c>
      <c r="I1711" s="4" t="str">
        <v>High School</v>
      </c>
    </row>
    <row r="1712" spans="1:9" x14ac:dyDescent="0.25">
      <c r="A1712" s="4">
        <v>41</v>
      </c>
      <c r="B1712" s="4">
        <f t="shared" si="104"/>
        <v>1</v>
      </c>
      <c r="C1712" s="4">
        <f t="shared" si="105"/>
        <v>1</v>
      </c>
      <c r="D1712" s="4">
        <v>12</v>
      </c>
      <c r="E1712" s="4">
        <v>120000</v>
      </c>
      <c r="F1712" s="4">
        <f t="shared" si="106"/>
        <v>119006.88999999998</v>
      </c>
      <c r="G1712" s="4">
        <f t="shared" si="107"/>
        <v>993.11000000001513</v>
      </c>
      <c r="H1712" s="4" t="str">
        <v>Male</v>
      </c>
      <c r="I1712" s="4" t="str">
        <v>Bachelor's</v>
      </c>
    </row>
    <row r="1713" spans="1:9" x14ac:dyDescent="0.25">
      <c r="A1713" s="4">
        <v>35</v>
      </c>
      <c r="B1713" s="4">
        <f t="shared" si="104"/>
        <v>2</v>
      </c>
      <c r="C1713" s="4">
        <f t="shared" si="105"/>
        <v>3</v>
      </c>
      <c r="D1713" s="4">
        <v>9</v>
      </c>
      <c r="E1713" s="4">
        <v>95000</v>
      </c>
      <c r="F1713" s="4">
        <f t="shared" si="106"/>
        <v>130645.39</v>
      </c>
      <c r="G1713" s="4">
        <f t="shared" si="107"/>
        <v>-35645.39</v>
      </c>
      <c r="H1713" s="4" t="str">
        <v>Female</v>
      </c>
      <c r="I1713" s="4" t="str">
        <v>PhD</v>
      </c>
    </row>
    <row r="1714" spans="1:9" x14ac:dyDescent="0.25">
      <c r="A1714" s="4">
        <v>23</v>
      </c>
      <c r="B1714" s="4">
        <f t="shared" si="104"/>
        <v>1</v>
      </c>
      <c r="C1714" s="4">
        <f t="shared" si="105"/>
        <v>1</v>
      </c>
      <c r="D1714" s="4">
        <v>1</v>
      </c>
      <c r="E1714" s="4">
        <v>35000</v>
      </c>
      <c r="F1714" s="4">
        <f t="shared" si="106"/>
        <v>65502.65</v>
      </c>
      <c r="G1714" s="4">
        <f t="shared" si="107"/>
        <v>-30502.65</v>
      </c>
      <c r="H1714" s="4" t="str">
        <v>Male</v>
      </c>
      <c r="I1714" s="4" t="str">
        <v>Bachelor's</v>
      </c>
    </row>
    <row r="1715" spans="1:9" x14ac:dyDescent="0.25">
      <c r="A1715" s="4">
        <v>42</v>
      </c>
      <c r="B1715" s="4">
        <f t="shared" si="104"/>
        <v>2</v>
      </c>
      <c r="C1715" s="4">
        <f t="shared" si="105"/>
        <v>2</v>
      </c>
      <c r="D1715" s="4">
        <v>14</v>
      </c>
      <c r="E1715" s="4">
        <v>140000</v>
      </c>
      <c r="F1715" s="4">
        <f t="shared" si="106"/>
        <v>139931.25</v>
      </c>
      <c r="G1715" s="4">
        <f t="shared" si="107"/>
        <v>68.75</v>
      </c>
      <c r="H1715" s="4" t="str">
        <v>Female</v>
      </c>
      <c r="I1715" s="4" t="str">
        <v>Master's</v>
      </c>
    </row>
    <row r="1716" spans="1:9" x14ac:dyDescent="0.25">
      <c r="A1716" s="4">
        <v>26</v>
      </c>
      <c r="B1716" s="4">
        <f t="shared" si="104"/>
        <v>1</v>
      </c>
      <c r="C1716" s="4">
        <f t="shared" si="105"/>
        <v>0</v>
      </c>
      <c r="D1716" s="4">
        <v>2</v>
      </c>
      <c r="E1716" s="4">
        <v>40000</v>
      </c>
      <c r="F1716" s="4">
        <f t="shared" si="106"/>
        <v>53933.95</v>
      </c>
      <c r="G1716" s="4">
        <f t="shared" si="107"/>
        <v>-13933.949999999997</v>
      </c>
      <c r="H1716" s="4" t="str">
        <v>Male</v>
      </c>
      <c r="I1716" s="4" t="str">
        <v>High School</v>
      </c>
    </row>
    <row r="1717" spans="1:9" x14ac:dyDescent="0.25">
      <c r="A1717" s="4">
        <v>32</v>
      </c>
      <c r="B1717" s="4">
        <f t="shared" si="104"/>
        <v>2</v>
      </c>
      <c r="C1717" s="4">
        <f t="shared" si="105"/>
        <v>1</v>
      </c>
      <c r="D1717" s="4">
        <v>8</v>
      </c>
      <c r="E1717" s="4">
        <v>80000</v>
      </c>
      <c r="F1717" s="4">
        <f t="shared" si="106"/>
        <v>95163.47</v>
      </c>
      <c r="G1717" s="4">
        <f t="shared" si="107"/>
        <v>-15163.470000000001</v>
      </c>
      <c r="H1717" s="4" t="str">
        <v>Female</v>
      </c>
      <c r="I1717" s="4" t="str">
        <v>Bachelor's</v>
      </c>
    </row>
    <row r="1718" spans="1:9" x14ac:dyDescent="0.25">
      <c r="A1718" s="4">
        <v>27</v>
      </c>
      <c r="B1718" s="4">
        <f t="shared" si="104"/>
        <v>1</v>
      </c>
      <c r="C1718" s="4">
        <f t="shared" si="105"/>
        <v>3</v>
      </c>
      <c r="D1718" s="4">
        <v>4</v>
      </c>
      <c r="E1718" s="4">
        <v>55000</v>
      </c>
      <c r="F1718" s="4">
        <f t="shared" si="106"/>
        <v>111961.25</v>
      </c>
      <c r="G1718" s="4">
        <f t="shared" si="107"/>
        <v>-56961.25</v>
      </c>
      <c r="H1718" s="4" t="str">
        <v>Male</v>
      </c>
      <c r="I1718" s="4" t="str">
        <v>PhD</v>
      </c>
    </row>
    <row r="1719" spans="1:9" x14ac:dyDescent="0.25">
      <c r="A1719" s="4">
        <v>50</v>
      </c>
      <c r="B1719" s="4">
        <f t="shared" si="104"/>
        <v>2</v>
      </c>
      <c r="C1719" s="4">
        <f t="shared" si="105"/>
        <v>2</v>
      </c>
      <c r="D1719" s="4">
        <v>19</v>
      </c>
      <c r="E1719" s="4">
        <v>190000</v>
      </c>
      <c r="F1719" s="4">
        <f t="shared" si="106"/>
        <v>164351.25</v>
      </c>
      <c r="G1719" s="4">
        <f t="shared" si="107"/>
        <v>25648.75</v>
      </c>
      <c r="H1719" s="4" t="str">
        <v>Female</v>
      </c>
      <c r="I1719" s="4" t="str">
        <v>Master's</v>
      </c>
    </row>
    <row r="1720" spans="1:9" x14ac:dyDescent="0.25">
      <c r="A1720" s="4">
        <v>36</v>
      </c>
      <c r="B1720" s="4">
        <f t="shared" si="104"/>
        <v>1</v>
      </c>
      <c r="C1720" s="4">
        <f t="shared" si="105"/>
        <v>1</v>
      </c>
      <c r="D1720" s="4">
        <v>6</v>
      </c>
      <c r="E1720" s="4">
        <v>75000</v>
      </c>
      <c r="F1720" s="4">
        <f t="shared" si="106"/>
        <v>87175.65</v>
      </c>
      <c r="G1720" s="4">
        <f t="shared" si="107"/>
        <v>-12175.649999999994</v>
      </c>
      <c r="H1720" s="4" t="str">
        <v>Male</v>
      </c>
      <c r="I1720" s="4" t="str">
        <v>Bachelor's</v>
      </c>
    </row>
    <row r="1721" spans="1:9" x14ac:dyDescent="0.25">
      <c r="A1721" s="4">
        <v>48</v>
      </c>
      <c r="B1721" s="4">
        <f t="shared" si="104"/>
        <v>2</v>
      </c>
      <c r="C1721" s="4">
        <f t="shared" si="105"/>
        <v>3</v>
      </c>
      <c r="D1721" s="4">
        <v>17</v>
      </c>
      <c r="E1721" s="4">
        <v>170000</v>
      </c>
      <c r="F1721" s="4">
        <f t="shared" si="106"/>
        <v>169607.51</v>
      </c>
      <c r="G1721" s="4">
        <f t="shared" si="107"/>
        <v>392.48999999999069</v>
      </c>
      <c r="H1721" s="4" t="str">
        <v>Female</v>
      </c>
      <c r="I1721" s="4" t="str">
        <v>PhD</v>
      </c>
    </row>
    <row r="1722" spans="1:9" x14ac:dyDescent="0.25">
      <c r="A1722" s="4">
        <v>37</v>
      </c>
      <c r="B1722" s="4">
        <f t="shared" si="104"/>
        <v>1</v>
      </c>
      <c r="C1722" s="4">
        <f t="shared" si="105"/>
        <v>2</v>
      </c>
      <c r="D1722" s="4">
        <v>11</v>
      </c>
      <c r="E1722" s="4">
        <v>110000</v>
      </c>
      <c r="F1722" s="4">
        <f t="shared" si="106"/>
        <v>131124.99</v>
      </c>
      <c r="G1722" s="4">
        <f t="shared" si="107"/>
        <v>-21124.989999999991</v>
      </c>
      <c r="H1722" s="4" t="str">
        <v>Male</v>
      </c>
      <c r="I1722" s="4" t="str">
        <v>Master's</v>
      </c>
    </row>
    <row r="1723" spans="1:9" x14ac:dyDescent="0.25">
      <c r="A1723" s="4">
        <v>26</v>
      </c>
      <c r="B1723" s="4">
        <f t="shared" si="104"/>
        <v>2</v>
      </c>
      <c r="C1723" s="4">
        <f t="shared" si="105"/>
        <v>1</v>
      </c>
      <c r="D1723" s="4">
        <v>2</v>
      </c>
      <c r="E1723" s="4">
        <v>40000</v>
      </c>
      <c r="F1723" s="4">
        <f t="shared" si="106"/>
        <v>63881.63</v>
      </c>
      <c r="G1723" s="4">
        <f t="shared" si="107"/>
        <v>-23881.629999999997</v>
      </c>
      <c r="H1723" s="4" t="str">
        <v>Female</v>
      </c>
      <c r="I1723" s="4" t="str">
        <v>Bachelor's</v>
      </c>
    </row>
    <row r="1724" spans="1:9" x14ac:dyDescent="0.25">
      <c r="A1724" s="4">
        <v>42</v>
      </c>
      <c r="B1724" s="4">
        <f t="shared" si="104"/>
        <v>1</v>
      </c>
      <c r="C1724" s="4">
        <f t="shared" si="105"/>
        <v>3</v>
      </c>
      <c r="D1724" s="4">
        <v>15</v>
      </c>
      <c r="E1724" s="4">
        <v>150000</v>
      </c>
      <c r="F1724" s="4">
        <f t="shared" si="106"/>
        <v>167113.69</v>
      </c>
      <c r="G1724" s="4">
        <f t="shared" si="107"/>
        <v>-17113.690000000002</v>
      </c>
      <c r="H1724" s="4" t="str">
        <v>Male</v>
      </c>
      <c r="I1724" s="4" t="str">
        <v>PhD</v>
      </c>
    </row>
    <row r="1725" spans="1:9" x14ac:dyDescent="0.25">
      <c r="A1725" s="4">
        <v>33</v>
      </c>
      <c r="B1725" s="4">
        <f t="shared" si="104"/>
        <v>2</v>
      </c>
      <c r="C1725" s="4">
        <f t="shared" si="105"/>
        <v>0</v>
      </c>
      <c r="D1725" s="4">
        <v>4</v>
      </c>
      <c r="E1725" s="4">
        <v>55000</v>
      </c>
      <c r="F1725" s="4">
        <f t="shared" si="106"/>
        <v>55878.369999999995</v>
      </c>
      <c r="G1725" s="4">
        <f t="shared" si="107"/>
        <v>-878.36999999999534</v>
      </c>
      <c r="H1725" s="4" t="str">
        <v>Female</v>
      </c>
      <c r="I1725" s="4" t="str">
        <v>High School</v>
      </c>
    </row>
    <row r="1726" spans="1:9" x14ac:dyDescent="0.25">
      <c r="A1726" s="4">
        <v>29</v>
      </c>
      <c r="B1726" s="4">
        <f t="shared" si="104"/>
        <v>1</v>
      </c>
      <c r="C1726" s="4">
        <f t="shared" si="105"/>
        <v>1</v>
      </c>
      <c r="D1726" s="4">
        <v>5</v>
      </c>
      <c r="E1726" s="4">
        <v>70000</v>
      </c>
      <c r="F1726" s="4">
        <f t="shared" si="106"/>
        <v>85258.41</v>
      </c>
      <c r="G1726" s="4">
        <f t="shared" si="107"/>
        <v>-15258.410000000003</v>
      </c>
      <c r="H1726" s="4" t="str">
        <v>Male</v>
      </c>
      <c r="I1726" s="4" t="str">
        <v>Bachelor's</v>
      </c>
    </row>
    <row r="1727" spans="1:9" x14ac:dyDescent="0.25">
      <c r="A1727" s="4">
        <v>45</v>
      </c>
      <c r="B1727" s="4">
        <f t="shared" si="104"/>
        <v>2</v>
      </c>
      <c r="C1727" s="4">
        <f t="shared" si="105"/>
        <v>2</v>
      </c>
      <c r="D1727" s="4">
        <v>16</v>
      </c>
      <c r="E1727" s="4">
        <v>160000</v>
      </c>
      <c r="F1727" s="4">
        <f t="shared" si="106"/>
        <v>149809.13</v>
      </c>
      <c r="G1727" s="4">
        <f t="shared" si="107"/>
        <v>10190.869999999995</v>
      </c>
      <c r="H1727" s="4" t="str">
        <v>Female</v>
      </c>
      <c r="I1727" s="4" t="str">
        <v>Master's</v>
      </c>
    </row>
    <row r="1728" spans="1:9" x14ac:dyDescent="0.25">
      <c r="A1728" s="4">
        <v>24</v>
      </c>
      <c r="B1728" s="4">
        <f t="shared" si="104"/>
        <v>1</v>
      </c>
      <c r="C1728" s="4">
        <f t="shared" si="105"/>
        <v>0</v>
      </c>
      <c r="D1728" s="4">
        <v>1</v>
      </c>
      <c r="E1728" s="4">
        <v>35000</v>
      </c>
      <c r="F1728" s="4">
        <f t="shared" si="106"/>
        <v>49269.71</v>
      </c>
      <c r="G1728" s="4">
        <f t="shared" si="107"/>
        <v>-14269.71</v>
      </c>
      <c r="H1728" s="4" t="str">
        <v>Male</v>
      </c>
      <c r="I1728" s="4" t="str">
        <v>High School</v>
      </c>
    </row>
    <row r="1729" spans="1:9" x14ac:dyDescent="0.25">
      <c r="A1729" s="4">
        <v>39</v>
      </c>
      <c r="B1729" s="4">
        <f t="shared" si="104"/>
        <v>2</v>
      </c>
      <c r="C1729" s="4">
        <f t="shared" si="105"/>
        <v>1</v>
      </c>
      <c r="D1729" s="4">
        <v>10</v>
      </c>
      <c r="E1729" s="4">
        <v>100000</v>
      </c>
      <c r="F1729" s="4">
        <f t="shared" si="106"/>
        <v>102843.75</v>
      </c>
      <c r="G1729" s="4">
        <f t="shared" si="107"/>
        <v>-2843.75</v>
      </c>
      <c r="H1729" s="4" t="str">
        <v>Female</v>
      </c>
      <c r="I1729" s="4" t="str">
        <v>Bachelor's</v>
      </c>
    </row>
    <row r="1730" spans="1:9" x14ac:dyDescent="0.25">
      <c r="A1730" s="4">
        <v>31</v>
      </c>
      <c r="B1730" s="4">
        <f t="shared" ref="B1730:B1788" si="108">IF(H1730 = "Male", 1, IF(H1730 = "Female", 2, IF(H1730 = "Other", 3)))</f>
        <v>1</v>
      </c>
      <c r="C1730" s="4">
        <f t="shared" ref="C1730:C1788" si="109">IF(I1730 = "High School", 0, IF(I1730 = "Bachelor's", 1, IF(I1730 = "Master's", 2, IF(I1730 = "PhD", 3))))</f>
        <v>3</v>
      </c>
      <c r="D1730" s="4">
        <v>7</v>
      </c>
      <c r="E1730" s="4">
        <v>90000</v>
      </c>
      <c r="F1730" s="4">
        <f t="shared" si="106"/>
        <v>127052.76999999999</v>
      </c>
      <c r="G1730" s="4">
        <f t="shared" si="107"/>
        <v>-37052.76999999999</v>
      </c>
      <c r="H1730" s="4" t="str">
        <v>Male</v>
      </c>
      <c r="I1730" s="4" t="str">
        <v>PhD</v>
      </c>
    </row>
    <row r="1731" spans="1:9" x14ac:dyDescent="0.25">
      <c r="A1731" s="4">
        <v>27</v>
      </c>
      <c r="B1731" s="4">
        <f t="shared" si="108"/>
        <v>2</v>
      </c>
      <c r="C1731" s="4">
        <f t="shared" si="109"/>
        <v>2</v>
      </c>
      <c r="D1731" s="4">
        <v>3</v>
      </c>
      <c r="E1731" s="4">
        <v>50000</v>
      </c>
      <c r="F1731" s="4">
        <f t="shared" ref="F1731:F1788" si="110">62428.13 + (-549.4*A1731) + (-5735.86*B1731) + (15683.54*C1731) + (5763.04*D1731)</f>
        <v>84778.81</v>
      </c>
      <c r="G1731" s="4">
        <f t="shared" ref="G1731:G1788" si="111">E1731-F1731</f>
        <v>-34778.81</v>
      </c>
      <c r="H1731" s="4" t="str">
        <v>Female</v>
      </c>
      <c r="I1731" s="4" t="str">
        <v>Master's</v>
      </c>
    </row>
    <row r="1732" spans="1:9" x14ac:dyDescent="0.25">
      <c r="A1732" s="4">
        <v>43</v>
      </c>
      <c r="B1732" s="4">
        <f t="shared" si="108"/>
        <v>1</v>
      </c>
      <c r="C1732" s="4">
        <f t="shared" si="109"/>
        <v>1</v>
      </c>
      <c r="D1732" s="4">
        <v>14</v>
      </c>
      <c r="E1732" s="4">
        <v>140000</v>
      </c>
      <c r="F1732" s="4">
        <f t="shared" si="110"/>
        <v>129434.16999999998</v>
      </c>
      <c r="G1732" s="4">
        <f t="shared" si="111"/>
        <v>10565.830000000016</v>
      </c>
      <c r="H1732" s="4" t="str">
        <v>Male</v>
      </c>
      <c r="I1732" s="4" t="str">
        <v>Bachelor's</v>
      </c>
    </row>
    <row r="1733" spans="1:9" x14ac:dyDescent="0.25">
      <c r="A1733" s="4">
        <v>28</v>
      </c>
      <c r="B1733" s="4">
        <f t="shared" si="108"/>
        <v>2</v>
      </c>
      <c r="C1733" s="4">
        <f t="shared" si="109"/>
        <v>0</v>
      </c>
      <c r="D1733" s="4">
        <v>2</v>
      </c>
      <c r="E1733" s="4">
        <v>40000</v>
      </c>
      <c r="F1733" s="4">
        <f t="shared" si="110"/>
        <v>47099.29</v>
      </c>
      <c r="G1733" s="4">
        <f t="shared" si="111"/>
        <v>-7099.2900000000009</v>
      </c>
      <c r="H1733" s="4" t="str">
        <v>Female</v>
      </c>
      <c r="I1733" s="4" t="str">
        <v>High School</v>
      </c>
    </row>
    <row r="1734" spans="1:9" x14ac:dyDescent="0.25">
      <c r="A1734" s="4">
        <v>50</v>
      </c>
      <c r="B1734" s="4">
        <f t="shared" si="108"/>
        <v>1</v>
      </c>
      <c r="C1734" s="4">
        <f t="shared" si="109"/>
        <v>3</v>
      </c>
      <c r="D1734" s="4">
        <v>18</v>
      </c>
      <c r="E1734" s="4">
        <v>180000</v>
      </c>
      <c r="F1734" s="4">
        <f t="shared" si="110"/>
        <v>180007.61</v>
      </c>
      <c r="G1734" s="4">
        <f t="shared" si="111"/>
        <v>-7.6099999999860302</v>
      </c>
      <c r="H1734" s="4" t="str">
        <v>Male</v>
      </c>
      <c r="I1734" s="4" t="str">
        <v>PhD</v>
      </c>
    </row>
    <row r="1735" spans="1:9" x14ac:dyDescent="0.25">
      <c r="A1735" s="4">
        <v>35</v>
      </c>
      <c r="B1735" s="4">
        <f t="shared" si="108"/>
        <v>2</v>
      </c>
      <c r="C1735" s="4">
        <f t="shared" si="109"/>
        <v>1</v>
      </c>
      <c r="D1735" s="4">
        <v>7</v>
      </c>
      <c r="E1735" s="4">
        <v>90000</v>
      </c>
      <c r="F1735" s="4">
        <f t="shared" si="110"/>
        <v>87752.23</v>
      </c>
      <c r="G1735" s="4">
        <f t="shared" si="111"/>
        <v>2247.7700000000041</v>
      </c>
      <c r="H1735" s="4" t="str">
        <v>Female</v>
      </c>
      <c r="I1735" s="4" t="str">
        <v>Bachelor's</v>
      </c>
    </row>
    <row r="1736" spans="1:9" x14ac:dyDescent="0.25">
      <c r="A1736" s="4">
        <v>23</v>
      </c>
      <c r="B1736" s="4">
        <f t="shared" si="108"/>
        <v>1</v>
      </c>
      <c r="C1736" s="4">
        <f t="shared" si="109"/>
        <v>1</v>
      </c>
      <c r="D1736" s="4">
        <v>1</v>
      </c>
      <c r="E1736" s="4">
        <v>35000</v>
      </c>
      <c r="F1736" s="4">
        <f t="shared" si="110"/>
        <v>65502.65</v>
      </c>
      <c r="G1736" s="4">
        <f t="shared" si="111"/>
        <v>-30502.65</v>
      </c>
      <c r="H1736" s="4" t="str">
        <v>Male</v>
      </c>
      <c r="I1736" s="4" t="str">
        <v>Bachelor's</v>
      </c>
    </row>
    <row r="1737" spans="1:9" x14ac:dyDescent="0.25">
      <c r="A1737" s="4">
        <v>41</v>
      </c>
      <c r="B1737" s="4">
        <f t="shared" si="108"/>
        <v>2</v>
      </c>
      <c r="C1737" s="4">
        <f t="shared" si="109"/>
        <v>2</v>
      </c>
      <c r="D1737" s="4">
        <v>12</v>
      </c>
      <c r="E1737" s="4">
        <v>120000</v>
      </c>
      <c r="F1737" s="4">
        <f t="shared" si="110"/>
        <v>128954.56999999999</v>
      </c>
      <c r="G1737" s="4">
        <f t="shared" si="111"/>
        <v>-8954.5699999999924</v>
      </c>
      <c r="H1737" s="4" t="str">
        <v>Female</v>
      </c>
      <c r="I1737" s="4" t="str">
        <v>Master's</v>
      </c>
    </row>
    <row r="1738" spans="1:9" x14ac:dyDescent="0.25">
      <c r="A1738" s="4">
        <v>26</v>
      </c>
      <c r="B1738" s="4">
        <f t="shared" si="108"/>
        <v>1</v>
      </c>
      <c r="C1738" s="4">
        <f t="shared" si="109"/>
        <v>0</v>
      </c>
      <c r="D1738" s="4">
        <v>3</v>
      </c>
      <c r="E1738" s="4">
        <v>45000</v>
      </c>
      <c r="F1738" s="4">
        <f t="shared" si="110"/>
        <v>59696.989999999991</v>
      </c>
      <c r="G1738" s="4">
        <f t="shared" si="111"/>
        <v>-14696.989999999991</v>
      </c>
      <c r="H1738" s="4" t="str">
        <v>Male</v>
      </c>
      <c r="I1738" s="4" t="str">
        <v>High School</v>
      </c>
    </row>
    <row r="1739" spans="1:9" x14ac:dyDescent="0.25">
      <c r="A1739" s="4">
        <v>32</v>
      </c>
      <c r="B1739" s="4">
        <f t="shared" si="108"/>
        <v>2</v>
      </c>
      <c r="C1739" s="4">
        <f t="shared" si="109"/>
        <v>1</v>
      </c>
      <c r="D1739" s="4">
        <v>8</v>
      </c>
      <c r="E1739" s="4">
        <v>80000</v>
      </c>
      <c r="F1739" s="4">
        <f t="shared" si="110"/>
        <v>95163.47</v>
      </c>
      <c r="G1739" s="4">
        <f t="shared" si="111"/>
        <v>-15163.470000000001</v>
      </c>
      <c r="H1739" s="4" t="str">
        <v>Female</v>
      </c>
      <c r="I1739" s="4" t="str">
        <v>Bachelor's</v>
      </c>
    </row>
    <row r="1740" spans="1:9" x14ac:dyDescent="0.25">
      <c r="A1740" s="4">
        <v>50</v>
      </c>
      <c r="B1740" s="4">
        <f t="shared" si="108"/>
        <v>2</v>
      </c>
      <c r="C1740" s="4">
        <f t="shared" si="109"/>
        <v>2</v>
      </c>
      <c r="D1740" s="4">
        <v>18</v>
      </c>
      <c r="E1740" s="4">
        <v>180000</v>
      </c>
      <c r="F1740" s="4">
        <f t="shared" si="110"/>
        <v>158588.21</v>
      </c>
      <c r="G1740" s="4">
        <f t="shared" si="111"/>
        <v>21411.790000000008</v>
      </c>
      <c r="H1740" s="4" t="str">
        <v>Female</v>
      </c>
      <c r="I1740" s="4" t="str">
        <v>Master's</v>
      </c>
    </row>
    <row r="1741" spans="1:9" x14ac:dyDescent="0.25">
      <c r="A1741" s="4">
        <v>36</v>
      </c>
      <c r="B1741" s="4">
        <f t="shared" si="108"/>
        <v>1</v>
      </c>
      <c r="C1741" s="4">
        <f t="shared" si="109"/>
        <v>1</v>
      </c>
      <c r="D1741" s="4">
        <v>6</v>
      </c>
      <c r="E1741" s="4">
        <v>75000</v>
      </c>
      <c r="F1741" s="4">
        <f t="shared" si="110"/>
        <v>87175.65</v>
      </c>
      <c r="G1741" s="4">
        <f t="shared" si="111"/>
        <v>-12175.649999999994</v>
      </c>
      <c r="H1741" s="4" t="str">
        <v>Male</v>
      </c>
      <c r="I1741" s="4" t="str">
        <v>Bachelor's</v>
      </c>
    </row>
    <row r="1742" spans="1:9" x14ac:dyDescent="0.25">
      <c r="A1742" s="4">
        <v>29</v>
      </c>
      <c r="B1742" s="4">
        <f t="shared" si="108"/>
        <v>2</v>
      </c>
      <c r="C1742" s="4">
        <f t="shared" si="109"/>
        <v>1</v>
      </c>
      <c r="D1742" s="4">
        <v>5</v>
      </c>
      <c r="E1742" s="4">
        <v>70000</v>
      </c>
      <c r="F1742" s="4">
        <f t="shared" si="110"/>
        <v>79522.55</v>
      </c>
      <c r="G1742" s="4">
        <f t="shared" si="111"/>
        <v>-9522.5500000000029</v>
      </c>
      <c r="H1742" s="4" t="str">
        <v>Female</v>
      </c>
      <c r="I1742" s="4" t="str">
        <v>Bachelor's</v>
      </c>
    </row>
    <row r="1743" spans="1:9" x14ac:dyDescent="0.25">
      <c r="A1743" s="4">
        <v>45</v>
      </c>
      <c r="B1743" s="4">
        <f t="shared" si="108"/>
        <v>1</v>
      </c>
      <c r="C1743" s="4">
        <f t="shared" si="109"/>
        <v>2</v>
      </c>
      <c r="D1743" s="4">
        <v>15</v>
      </c>
      <c r="E1743" s="4">
        <v>150000</v>
      </c>
      <c r="F1743" s="4">
        <f t="shared" si="110"/>
        <v>149781.95000000001</v>
      </c>
      <c r="G1743" s="4">
        <f t="shared" si="111"/>
        <v>218.04999999998836</v>
      </c>
      <c r="H1743" s="4" t="str">
        <v>Male</v>
      </c>
      <c r="I1743" s="4" t="str">
        <v>Master's</v>
      </c>
    </row>
    <row r="1744" spans="1:9" x14ac:dyDescent="0.25">
      <c r="A1744" s="4">
        <v>38</v>
      </c>
      <c r="B1744" s="4">
        <f t="shared" si="108"/>
        <v>1</v>
      </c>
      <c r="C1744" s="4">
        <f t="shared" si="109"/>
        <v>2</v>
      </c>
      <c r="D1744" s="4">
        <v>12</v>
      </c>
      <c r="E1744" s="4">
        <v>120000</v>
      </c>
      <c r="F1744" s="4">
        <f t="shared" si="110"/>
        <v>136338.63</v>
      </c>
      <c r="G1744" s="4">
        <f t="shared" si="111"/>
        <v>-16338.630000000005</v>
      </c>
      <c r="H1744" s="4" t="str">
        <v>Male</v>
      </c>
      <c r="I1744" s="4" t="str">
        <v>Master's</v>
      </c>
    </row>
    <row r="1745" spans="1:9" x14ac:dyDescent="0.25">
      <c r="A1745" s="4">
        <v>27</v>
      </c>
      <c r="B1745" s="4">
        <f t="shared" si="108"/>
        <v>2</v>
      </c>
      <c r="C1745" s="4">
        <f t="shared" si="109"/>
        <v>1</v>
      </c>
      <c r="D1745" s="4">
        <v>3</v>
      </c>
      <c r="E1745" s="4">
        <v>45000</v>
      </c>
      <c r="F1745" s="4">
        <f t="shared" si="110"/>
        <v>69095.27</v>
      </c>
      <c r="G1745" s="4">
        <f t="shared" si="111"/>
        <v>-24095.270000000004</v>
      </c>
      <c r="H1745" s="4" t="str">
        <v>Female</v>
      </c>
      <c r="I1745" s="4" t="str">
        <v>Bachelor's</v>
      </c>
    </row>
    <row r="1746" spans="1:9" x14ac:dyDescent="0.25">
      <c r="A1746" s="4">
        <v>43</v>
      </c>
      <c r="B1746" s="4">
        <f t="shared" si="108"/>
        <v>1</v>
      </c>
      <c r="C1746" s="4">
        <f t="shared" si="109"/>
        <v>3</v>
      </c>
      <c r="D1746" s="4">
        <v>16</v>
      </c>
      <c r="E1746" s="4">
        <v>160000</v>
      </c>
      <c r="F1746" s="4">
        <f t="shared" si="110"/>
        <v>172327.33000000002</v>
      </c>
      <c r="G1746" s="4">
        <f t="shared" si="111"/>
        <v>-12327.330000000016</v>
      </c>
      <c r="H1746" s="4" t="str">
        <v>Male</v>
      </c>
      <c r="I1746" s="4" t="str">
        <v>PhD</v>
      </c>
    </row>
    <row r="1747" spans="1:9" x14ac:dyDescent="0.25">
      <c r="A1747" s="4">
        <v>34</v>
      </c>
      <c r="B1747" s="4">
        <f t="shared" si="108"/>
        <v>2</v>
      </c>
      <c r="C1747" s="4">
        <f t="shared" si="109"/>
        <v>0</v>
      </c>
      <c r="D1747" s="4">
        <v>5</v>
      </c>
      <c r="E1747" s="4">
        <v>70000</v>
      </c>
      <c r="F1747" s="4">
        <f t="shared" si="110"/>
        <v>61092.009999999995</v>
      </c>
      <c r="G1747" s="4">
        <f t="shared" si="111"/>
        <v>8907.9900000000052</v>
      </c>
      <c r="H1747" s="4" t="str">
        <v>Female</v>
      </c>
      <c r="I1747" s="4" t="str">
        <v>High School</v>
      </c>
    </row>
    <row r="1748" spans="1:9" x14ac:dyDescent="0.25">
      <c r="A1748" s="4">
        <v>30</v>
      </c>
      <c r="B1748" s="4">
        <f t="shared" si="108"/>
        <v>1</v>
      </c>
      <c r="C1748" s="4">
        <f t="shared" si="109"/>
        <v>1</v>
      </c>
      <c r="D1748" s="4">
        <v>6</v>
      </c>
      <c r="E1748" s="4">
        <v>75000</v>
      </c>
      <c r="F1748" s="4">
        <f t="shared" si="110"/>
        <v>90472.049999999988</v>
      </c>
      <c r="G1748" s="4">
        <f t="shared" si="111"/>
        <v>-15472.049999999988</v>
      </c>
      <c r="H1748" s="4" t="str">
        <v>Male</v>
      </c>
      <c r="I1748" s="4" t="str">
        <v>Bachelor's</v>
      </c>
    </row>
    <row r="1749" spans="1:9" x14ac:dyDescent="0.25">
      <c r="A1749" s="4">
        <v>46</v>
      </c>
      <c r="B1749" s="4">
        <f t="shared" si="108"/>
        <v>2</v>
      </c>
      <c r="C1749" s="4">
        <f t="shared" si="109"/>
        <v>2</v>
      </c>
      <c r="D1749" s="4">
        <v>17</v>
      </c>
      <c r="E1749" s="4">
        <v>170000</v>
      </c>
      <c r="F1749" s="4">
        <f t="shared" si="110"/>
        <v>155022.76999999999</v>
      </c>
      <c r="G1749" s="4">
        <f t="shared" si="111"/>
        <v>14977.23000000001</v>
      </c>
      <c r="H1749" s="4" t="str">
        <v>Female</v>
      </c>
      <c r="I1749" s="4" t="str">
        <v>Master's</v>
      </c>
    </row>
    <row r="1750" spans="1:9" x14ac:dyDescent="0.25">
      <c r="A1750" s="4">
        <v>40</v>
      </c>
      <c r="B1750" s="4">
        <f t="shared" si="108"/>
        <v>2</v>
      </c>
      <c r="C1750" s="4">
        <f t="shared" si="109"/>
        <v>1</v>
      </c>
      <c r="D1750" s="4">
        <v>11</v>
      </c>
      <c r="E1750" s="4">
        <v>110000</v>
      </c>
      <c r="F1750" s="4">
        <f t="shared" si="110"/>
        <v>108057.39</v>
      </c>
      <c r="G1750" s="4">
        <f t="shared" si="111"/>
        <v>1942.6100000000006</v>
      </c>
      <c r="H1750" s="4" t="str">
        <v>Female</v>
      </c>
      <c r="I1750" s="4" t="str">
        <v>Bachelor's</v>
      </c>
    </row>
    <row r="1751" spans="1:9" x14ac:dyDescent="0.25">
      <c r="A1751" s="4">
        <v>32</v>
      </c>
      <c r="B1751" s="4">
        <f t="shared" si="108"/>
        <v>1</v>
      </c>
      <c r="C1751" s="4">
        <f t="shared" si="109"/>
        <v>3</v>
      </c>
      <c r="D1751" s="4">
        <v>8</v>
      </c>
      <c r="E1751" s="4">
        <v>80000</v>
      </c>
      <c r="F1751" s="4">
        <f t="shared" si="110"/>
        <v>132266.41</v>
      </c>
      <c r="G1751" s="4">
        <f t="shared" si="111"/>
        <v>-52266.41</v>
      </c>
      <c r="H1751" s="4" t="str">
        <v>Male</v>
      </c>
      <c r="I1751" s="4" t="str">
        <v>PhD</v>
      </c>
    </row>
    <row r="1752" spans="1:9" x14ac:dyDescent="0.25">
      <c r="A1752" s="4">
        <v>28</v>
      </c>
      <c r="B1752" s="4">
        <f t="shared" si="108"/>
        <v>2</v>
      </c>
      <c r="C1752" s="4">
        <f t="shared" si="109"/>
        <v>2</v>
      </c>
      <c r="D1752" s="4">
        <v>4</v>
      </c>
      <c r="E1752" s="4">
        <v>55000</v>
      </c>
      <c r="F1752" s="4">
        <f t="shared" si="110"/>
        <v>89992.450000000012</v>
      </c>
      <c r="G1752" s="4">
        <f t="shared" si="111"/>
        <v>-34992.450000000012</v>
      </c>
      <c r="H1752" s="4" t="str">
        <v>Female</v>
      </c>
      <c r="I1752" s="4" t="str">
        <v>Master's</v>
      </c>
    </row>
    <row r="1753" spans="1:9" x14ac:dyDescent="0.25">
      <c r="A1753" s="4">
        <v>44</v>
      </c>
      <c r="B1753" s="4">
        <f t="shared" si="108"/>
        <v>1</v>
      </c>
      <c r="C1753" s="4">
        <f t="shared" si="109"/>
        <v>1</v>
      </c>
      <c r="D1753" s="4">
        <v>15</v>
      </c>
      <c r="E1753" s="4">
        <v>150000</v>
      </c>
      <c r="F1753" s="4">
        <f t="shared" si="110"/>
        <v>134647.81</v>
      </c>
      <c r="G1753" s="4">
        <f t="shared" si="111"/>
        <v>15352.190000000002</v>
      </c>
      <c r="H1753" s="4" t="str">
        <v>Male</v>
      </c>
      <c r="I1753" s="4" t="str">
        <v>Bachelor's</v>
      </c>
    </row>
    <row r="1754" spans="1:9" x14ac:dyDescent="0.25">
      <c r="A1754" s="4">
        <v>51</v>
      </c>
      <c r="B1754" s="4">
        <f t="shared" si="108"/>
        <v>1</v>
      </c>
      <c r="C1754" s="4">
        <f t="shared" si="109"/>
        <v>3</v>
      </c>
      <c r="D1754" s="4">
        <v>19</v>
      </c>
      <c r="E1754" s="4">
        <v>190000</v>
      </c>
      <c r="F1754" s="4">
        <f t="shared" si="110"/>
        <v>185221.25</v>
      </c>
      <c r="G1754" s="4">
        <f t="shared" si="111"/>
        <v>4778.75</v>
      </c>
      <c r="H1754" s="4" t="str">
        <v>Male</v>
      </c>
      <c r="I1754" s="4" t="str">
        <v>PhD</v>
      </c>
    </row>
    <row r="1755" spans="1:9" x14ac:dyDescent="0.25">
      <c r="A1755" s="4">
        <v>36</v>
      </c>
      <c r="B1755" s="4">
        <f t="shared" si="108"/>
        <v>2</v>
      </c>
      <c r="C1755" s="4">
        <f t="shared" si="109"/>
        <v>1</v>
      </c>
      <c r="D1755" s="4">
        <v>8</v>
      </c>
      <c r="E1755" s="4">
        <v>80000</v>
      </c>
      <c r="F1755" s="4">
        <f t="shared" si="110"/>
        <v>92965.87</v>
      </c>
      <c r="G1755" s="4">
        <f t="shared" si="111"/>
        <v>-12965.869999999995</v>
      </c>
      <c r="H1755" s="4" t="str">
        <v>Female</v>
      </c>
      <c r="I1755" s="4" t="str">
        <v>Bachelor's</v>
      </c>
    </row>
    <row r="1756" spans="1:9" x14ac:dyDescent="0.25">
      <c r="A1756" s="4">
        <v>24</v>
      </c>
      <c r="B1756" s="4">
        <f t="shared" si="108"/>
        <v>1</v>
      </c>
      <c r="C1756" s="4">
        <f t="shared" si="109"/>
        <v>1</v>
      </c>
      <c r="D1756" s="4">
        <v>1</v>
      </c>
      <c r="E1756" s="4">
        <v>35000</v>
      </c>
      <c r="F1756" s="4">
        <f t="shared" si="110"/>
        <v>64953.25</v>
      </c>
      <c r="G1756" s="4">
        <f t="shared" si="111"/>
        <v>-29953.25</v>
      </c>
      <c r="H1756" s="4" t="str">
        <v>Male</v>
      </c>
      <c r="I1756" s="4" t="str">
        <v>Bachelor's</v>
      </c>
    </row>
    <row r="1757" spans="1:9" x14ac:dyDescent="0.25">
      <c r="A1757" s="4">
        <v>27</v>
      </c>
      <c r="B1757" s="4">
        <f t="shared" si="108"/>
        <v>1</v>
      </c>
      <c r="C1757" s="4">
        <f t="shared" si="109"/>
        <v>0</v>
      </c>
      <c r="D1757" s="4">
        <v>3</v>
      </c>
      <c r="E1757" s="4">
        <v>45000</v>
      </c>
      <c r="F1757" s="4">
        <f t="shared" si="110"/>
        <v>59147.59</v>
      </c>
      <c r="G1757" s="4">
        <f t="shared" si="111"/>
        <v>-14147.589999999997</v>
      </c>
      <c r="H1757" s="4" t="str">
        <v>Male</v>
      </c>
      <c r="I1757" s="4" t="str">
        <v>High School</v>
      </c>
    </row>
    <row r="1758" spans="1:9" x14ac:dyDescent="0.25">
      <c r="A1758" s="4">
        <v>33</v>
      </c>
      <c r="B1758" s="4">
        <f t="shared" si="108"/>
        <v>2</v>
      </c>
      <c r="C1758" s="4">
        <f t="shared" si="109"/>
        <v>1</v>
      </c>
      <c r="D1758" s="4">
        <v>7</v>
      </c>
      <c r="E1758" s="4">
        <v>90000</v>
      </c>
      <c r="F1758" s="4">
        <f t="shared" si="110"/>
        <v>88851.03</v>
      </c>
      <c r="G1758" s="4">
        <f t="shared" si="111"/>
        <v>1148.9700000000012</v>
      </c>
      <c r="H1758" s="4" t="str">
        <v>Female</v>
      </c>
      <c r="I1758" s="4" t="str">
        <v>Bachelor's</v>
      </c>
    </row>
    <row r="1759" spans="1:9" x14ac:dyDescent="0.25">
      <c r="A1759" s="4">
        <v>28</v>
      </c>
      <c r="B1759" s="4">
        <f t="shared" si="108"/>
        <v>1</v>
      </c>
      <c r="C1759" s="4">
        <f t="shared" si="109"/>
        <v>3</v>
      </c>
      <c r="D1759" s="4">
        <v>4</v>
      </c>
      <c r="E1759" s="4">
        <v>55000</v>
      </c>
      <c r="F1759" s="4">
        <f t="shared" si="110"/>
        <v>111411.85</v>
      </c>
      <c r="G1759" s="4">
        <f t="shared" si="111"/>
        <v>-56411.850000000006</v>
      </c>
      <c r="H1759" s="4" t="str">
        <v>Male</v>
      </c>
      <c r="I1759" s="4" t="str">
        <v>PhD</v>
      </c>
    </row>
    <row r="1760" spans="1:9" x14ac:dyDescent="0.25">
      <c r="A1760" s="4">
        <v>51</v>
      </c>
      <c r="B1760" s="4">
        <f t="shared" si="108"/>
        <v>2</v>
      </c>
      <c r="C1760" s="4">
        <f t="shared" si="109"/>
        <v>2</v>
      </c>
      <c r="D1760" s="4">
        <v>19</v>
      </c>
      <c r="E1760" s="4">
        <v>190000</v>
      </c>
      <c r="F1760" s="4">
        <f t="shared" si="110"/>
        <v>163801.84999999998</v>
      </c>
      <c r="G1760" s="4">
        <f t="shared" si="111"/>
        <v>26198.150000000023</v>
      </c>
      <c r="H1760" s="4" t="str">
        <v>Female</v>
      </c>
      <c r="I1760" s="4" t="str">
        <v>Master's</v>
      </c>
    </row>
    <row r="1761" spans="1:9" x14ac:dyDescent="0.25">
      <c r="A1761" s="4">
        <v>37</v>
      </c>
      <c r="B1761" s="4">
        <f t="shared" si="108"/>
        <v>1</v>
      </c>
      <c r="C1761" s="4">
        <f t="shared" si="109"/>
        <v>1</v>
      </c>
      <c r="D1761" s="4">
        <v>7</v>
      </c>
      <c r="E1761" s="4">
        <v>90000</v>
      </c>
      <c r="F1761" s="4">
        <f t="shared" si="110"/>
        <v>92389.290000000008</v>
      </c>
      <c r="G1761" s="4">
        <f t="shared" si="111"/>
        <v>-2389.2900000000081</v>
      </c>
      <c r="H1761" s="4" t="str">
        <v>Male</v>
      </c>
      <c r="I1761" s="4" t="str">
        <v>Bachelor's</v>
      </c>
    </row>
    <row r="1762" spans="1:9" x14ac:dyDescent="0.25">
      <c r="A1762" s="4">
        <v>49</v>
      </c>
      <c r="B1762" s="4">
        <f t="shared" si="108"/>
        <v>2</v>
      </c>
      <c r="C1762" s="4">
        <f t="shared" si="109"/>
        <v>3</v>
      </c>
      <c r="D1762" s="4">
        <v>20</v>
      </c>
      <c r="E1762" s="4">
        <v>200000</v>
      </c>
      <c r="F1762" s="4">
        <f t="shared" si="110"/>
        <v>186347.22999999998</v>
      </c>
      <c r="G1762" s="4">
        <f t="shared" si="111"/>
        <v>13652.770000000019</v>
      </c>
      <c r="H1762" s="4" t="str">
        <v>Female</v>
      </c>
      <c r="I1762" s="4" t="str">
        <v>PhD</v>
      </c>
    </row>
    <row r="1763" spans="1:9" x14ac:dyDescent="0.25">
      <c r="A1763" s="4">
        <v>32</v>
      </c>
      <c r="B1763" s="4">
        <f t="shared" si="108"/>
        <v>1</v>
      </c>
      <c r="C1763" s="4">
        <f t="shared" si="109"/>
        <v>0</v>
      </c>
      <c r="D1763" s="4">
        <v>3</v>
      </c>
      <c r="E1763" s="4">
        <v>40000</v>
      </c>
      <c r="F1763" s="4">
        <f t="shared" si="110"/>
        <v>56400.59</v>
      </c>
      <c r="G1763" s="4">
        <f t="shared" si="111"/>
        <v>-16400.589999999997</v>
      </c>
      <c r="H1763" s="4" t="str">
        <v>Male</v>
      </c>
      <c r="I1763" s="4" t="str">
        <v>High School</v>
      </c>
    </row>
    <row r="1764" spans="1:9" x14ac:dyDescent="0.25">
      <c r="A1764" s="4">
        <v>30</v>
      </c>
      <c r="B1764" s="4">
        <f t="shared" si="108"/>
        <v>2</v>
      </c>
      <c r="C1764" s="4">
        <f t="shared" si="109"/>
        <v>1</v>
      </c>
      <c r="D1764" s="4">
        <v>5</v>
      </c>
      <c r="E1764" s="4">
        <v>70000</v>
      </c>
      <c r="F1764" s="4">
        <f t="shared" si="110"/>
        <v>78973.149999999994</v>
      </c>
      <c r="G1764" s="4">
        <f t="shared" si="111"/>
        <v>-8973.1499999999942</v>
      </c>
      <c r="H1764" s="4" t="str">
        <v>Female</v>
      </c>
      <c r="I1764" s="4" t="str">
        <v>Bachelor's</v>
      </c>
    </row>
    <row r="1765" spans="1:9" x14ac:dyDescent="0.25">
      <c r="A1765" s="4">
        <v>46</v>
      </c>
      <c r="B1765" s="4">
        <f t="shared" si="108"/>
        <v>1</v>
      </c>
      <c r="C1765" s="4">
        <f t="shared" si="109"/>
        <v>2</v>
      </c>
      <c r="D1765" s="4">
        <v>16</v>
      </c>
      <c r="E1765" s="4">
        <v>160000</v>
      </c>
      <c r="F1765" s="4">
        <f t="shared" si="110"/>
        <v>154995.59</v>
      </c>
      <c r="G1765" s="4">
        <f t="shared" si="111"/>
        <v>5004.4100000000035</v>
      </c>
      <c r="H1765" s="4" t="str">
        <v>Male</v>
      </c>
      <c r="I1765" s="4" t="str">
        <v>Master's</v>
      </c>
    </row>
    <row r="1766" spans="1:9" x14ac:dyDescent="0.25">
      <c r="A1766" s="4">
        <v>26</v>
      </c>
      <c r="B1766" s="4">
        <f t="shared" si="108"/>
        <v>2</v>
      </c>
      <c r="C1766" s="4">
        <f t="shared" si="109"/>
        <v>0</v>
      </c>
      <c r="D1766" s="4">
        <v>1</v>
      </c>
      <c r="E1766" s="4">
        <v>35000</v>
      </c>
      <c r="F1766" s="4">
        <f t="shared" si="110"/>
        <v>42435.049999999996</v>
      </c>
      <c r="G1766" s="4">
        <f t="shared" si="111"/>
        <v>-7435.0499999999956</v>
      </c>
      <c r="H1766" s="4" t="str">
        <v>Female</v>
      </c>
      <c r="I1766" s="4" t="str">
        <v>High School</v>
      </c>
    </row>
    <row r="1767" spans="1:9" x14ac:dyDescent="0.25">
      <c r="A1767" s="4">
        <v>42</v>
      </c>
      <c r="B1767" s="4">
        <f t="shared" si="108"/>
        <v>1</v>
      </c>
      <c r="C1767" s="4">
        <f t="shared" si="109"/>
        <v>1</v>
      </c>
      <c r="D1767" s="4">
        <v>13</v>
      </c>
      <c r="E1767" s="4">
        <v>130000</v>
      </c>
      <c r="F1767" s="4">
        <f t="shared" si="110"/>
        <v>124220.53</v>
      </c>
      <c r="G1767" s="4">
        <f t="shared" si="111"/>
        <v>5779.4700000000012</v>
      </c>
      <c r="H1767" s="4" t="str">
        <v>Male</v>
      </c>
      <c r="I1767" s="4" t="str">
        <v>Bachelor's</v>
      </c>
    </row>
    <row r="1768" spans="1:9" x14ac:dyDescent="0.25">
      <c r="A1768" s="4">
        <v>36</v>
      </c>
      <c r="B1768" s="4">
        <f t="shared" si="108"/>
        <v>2</v>
      </c>
      <c r="C1768" s="4">
        <f t="shared" si="109"/>
        <v>3</v>
      </c>
      <c r="D1768" s="4">
        <v>9</v>
      </c>
      <c r="E1768" s="4">
        <v>95000</v>
      </c>
      <c r="F1768" s="4">
        <f t="shared" si="110"/>
        <v>130095.99</v>
      </c>
      <c r="G1768" s="4">
        <f t="shared" si="111"/>
        <v>-35095.990000000005</v>
      </c>
      <c r="H1768" s="4" t="str">
        <v>Female</v>
      </c>
      <c r="I1768" s="4" t="str">
        <v>PhD</v>
      </c>
    </row>
    <row r="1769" spans="1:9" x14ac:dyDescent="0.25">
      <c r="A1769" s="4">
        <v>24</v>
      </c>
      <c r="B1769" s="4">
        <f t="shared" si="108"/>
        <v>1</v>
      </c>
      <c r="C1769" s="4">
        <f t="shared" si="109"/>
        <v>1</v>
      </c>
      <c r="D1769" s="4">
        <v>1</v>
      </c>
      <c r="E1769" s="4">
        <v>35000</v>
      </c>
      <c r="F1769" s="4">
        <f t="shared" si="110"/>
        <v>64953.25</v>
      </c>
      <c r="G1769" s="4">
        <f t="shared" si="111"/>
        <v>-29953.25</v>
      </c>
      <c r="H1769" s="4" t="str">
        <v>Male</v>
      </c>
      <c r="I1769" s="4" t="str">
        <v>Bachelor's</v>
      </c>
    </row>
    <row r="1770" spans="1:9" x14ac:dyDescent="0.25">
      <c r="A1770" s="4">
        <v>43</v>
      </c>
      <c r="B1770" s="4">
        <f t="shared" si="108"/>
        <v>2</v>
      </c>
      <c r="C1770" s="4">
        <f t="shared" si="109"/>
        <v>2</v>
      </c>
      <c r="D1770" s="4">
        <v>14</v>
      </c>
      <c r="E1770" s="4">
        <v>140000</v>
      </c>
      <c r="F1770" s="4">
        <f t="shared" si="110"/>
        <v>139381.84999999998</v>
      </c>
      <c r="G1770" s="4">
        <f t="shared" si="111"/>
        <v>618.15000000002328</v>
      </c>
      <c r="H1770" s="4" t="str">
        <v>Female</v>
      </c>
      <c r="I1770" s="4" t="str">
        <v>Master's</v>
      </c>
    </row>
    <row r="1771" spans="1:9" x14ac:dyDescent="0.25">
      <c r="A1771" s="4">
        <v>27</v>
      </c>
      <c r="B1771" s="4">
        <f t="shared" si="108"/>
        <v>1</v>
      </c>
      <c r="C1771" s="4">
        <f t="shared" si="109"/>
        <v>0</v>
      </c>
      <c r="D1771" s="4">
        <v>2</v>
      </c>
      <c r="E1771" s="4">
        <v>40000</v>
      </c>
      <c r="F1771" s="4">
        <f t="shared" si="110"/>
        <v>53384.55</v>
      </c>
      <c r="G1771" s="4">
        <f t="shared" si="111"/>
        <v>-13384.550000000003</v>
      </c>
      <c r="H1771" s="4" t="str">
        <v>Male</v>
      </c>
      <c r="I1771" s="4" t="str">
        <v>High School</v>
      </c>
    </row>
    <row r="1772" spans="1:9" x14ac:dyDescent="0.25">
      <c r="A1772" s="4">
        <v>33</v>
      </c>
      <c r="B1772" s="4">
        <f t="shared" si="108"/>
        <v>2</v>
      </c>
      <c r="C1772" s="4">
        <f t="shared" si="109"/>
        <v>1</v>
      </c>
      <c r="D1772" s="4">
        <v>7</v>
      </c>
      <c r="E1772" s="4">
        <v>90000</v>
      </c>
      <c r="F1772" s="4">
        <f t="shared" si="110"/>
        <v>88851.03</v>
      </c>
      <c r="G1772" s="4">
        <f t="shared" si="111"/>
        <v>1148.9700000000012</v>
      </c>
      <c r="H1772" s="4" t="str">
        <v>Female</v>
      </c>
      <c r="I1772" s="4" t="str">
        <v>Bachelor's</v>
      </c>
    </row>
    <row r="1773" spans="1:9" x14ac:dyDescent="0.25">
      <c r="A1773" s="4">
        <v>28</v>
      </c>
      <c r="B1773" s="4">
        <f t="shared" si="108"/>
        <v>1</v>
      </c>
      <c r="C1773" s="4">
        <f t="shared" si="109"/>
        <v>3</v>
      </c>
      <c r="D1773" s="4">
        <v>4</v>
      </c>
      <c r="E1773" s="4">
        <v>55000</v>
      </c>
      <c r="F1773" s="4">
        <f t="shared" si="110"/>
        <v>111411.85</v>
      </c>
      <c r="G1773" s="4">
        <f t="shared" si="111"/>
        <v>-56411.850000000006</v>
      </c>
      <c r="H1773" s="4" t="str">
        <v>Male</v>
      </c>
      <c r="I1773" s="4" t="str">
        <v>PhD</v>
      </c>
    </row>
    <row r="1774" spans="1:9" x14ac:dyDescent="0.25">
      <c r="A1774" s="4">
        <v>51</v>
      </c>
      <c r="B1774" s="4">
        <f t="shared" si="108"/>
        <v>2</v>
      </c>
      <c r="C1774" s="4">
        <f t="shared" si="109"/>
        <v>2</v>
      </c>
      <c r="D1774" s="4">
        <v>19</v>
      </c>
      <c r="E1774" s="4">
        <v>190000</v>
      </c>
      <c r="F1774" s="4">
        <f t="shared" si="110"/>
        <v>163801.84999999998</v>
      </c>
      <c r="G1774" s="4">
        <f t="shared" si="111"/>
        <v>26198.150000000023</v>
      </c>
      <c r="H1774" s="4" t="str">
        <v>Female</v>
      </c>
      <c r="I1774" s="4" t="str">
        <v>Master's</v>
      </c>
    </row>
    <row r="1775" spans="1:9" x14ac:dyDescent="0.25">
      <c r="A1775" s="4">
        <v>37</v>
      </c>
      <c r="B1775" s="4">
        <f t="shared" si="108"/>
        <v>1</v>
      </c>
      <c r="C1775" s="4">
        <f t="shared" si="109"/>
        <v>1</v>
      </c>
      <c r="D1775" s="4">
        <v>6</v>
      </c>
      <c r="E1775" s="4">
        <v>75000</v>
      </c>
      <c r="F1775" s="4">
        <f t="shared" si="110"/>
        <v>86626.25</v>
      </c>
      <c r="G1775" s="4">
        <f t="shared" si="111"/>
        <v>-11626.25</v>
      </c>
      <c r="H1775" s="4" t="str">
        <v>Male</v>
      </c>
      <c r="I1775" s="4" t="str">
        <v>Bachelor's</v>
      </c>
    </row>
    <row r="1776" spans="1:9" x14ac:dyDescent="0.25">
      <c r="A1776" s="4">
        <v>49</v>
      </c>
      <c r="B1776" s="4">
        <f t="shared" si="108"/>
        <v>2</v>
      </c>
      <c r="C1776" s="4">
        <f t="shared" si="109"/>
        <v>3</v>
      </c>
      <c r="D1776" s="4">
        <v>20</v>
      </c>
      <c r="E1776" s="4">
        <v>200000</v>
      </c>
      <c r="F1776" s="4">
        <f t="shared" si="110"/>
        <v>186347.22999999998</v>
      </c>
      <c r="G1776" s="4">
        <f t="shared" si="111"/>
        <v>13652.770000000019</v>
      </c>
      <c r="H1776" s="4" t="str">
        <v>Female</v>
      </c>
      <c r="I1776" s="4" t="str">
        <v>PhD</v>
      </c>
    </row>
    <row r="1777" spans="1:9" x14ac:dyDescent="0.25">
      <c r="A1777" s="4">
        <v>32</v>
      </c>
      <c r="B1777" s="4">
        <f t="shared" si="108"/>
        <v>1</v>
      </c>
      <c r="C1777" s="4">
        <f t="shared" si="109"/>
        <v>0</v>
      </c>
      <c r="D1777" s="4">
        <v>3</v>
      </c>
      <c r="E1777" s="4">
        <v>50000</v>
      </c>
      <c r="F1777" s="4">
        <f t="shared" si="110"/>
        <v>56400.59</v>
      </c>
      <c r="G1777" s="4">
        <f t="shared" si="111"/>
        <v>-6400.5899999999965</v>
      </c>
      <c r="H1777" s="4" t="str">
        <v>Male</v>
      </c>
      <c r="I1777" s="4" t="str">
        <v>High School</v>
      </c>
    </row>
    <row r="1778" spans="1:9" x14ac:dyDescent="0.25">
      <c r="A1778" s="4">
        <v>30</v>
      </c>
      <c r="B1778" s="4">
        <f t="shared" si="108"/>
        <v>2</v>
      </c>
      <c r="C1778" s="4">
        <f t="shared" si="109"/>
        <v>1</v>
      </c>
      <c r="D1778" s="4">
        <v>4</v>
      </c>
      <c r="E1778" s="4">
        <v>55000</v>
      </c>
      <c r="F1778" s="4">
        <f t="shared" si="110"/>
        <v>73210.11</v>
      </c>
      <c r="G1778" s="4">
        <f t="shared" si="111"/>
        <v>-18210.11</v>
      </c>
      <c r="H1778" s="4" t="str">
        <v>Female</v>
      </c>
      <c r="I1778" s="4" t="str">
        <v>Bachelor's</v>
      </c>
    </row>
    <row r="1779" spans="1:9" x14ac:dyDescent="0.25">
      <c r="A1779" s="4">
        <v>46</v>
      </c>
      <c r="B1779" s="4">
        <f t="shared" si="108"/>
        <v>1</v>
      </c>
      <c r="C1779" s="4">
        <f t="shared" si="109"/>
        <v>2</v>
      </c>
      <c r="D1779" s="4">
        <v>14</v>
      </c>
      <c r="E1779" s="4">
        <v>140000</v>
      </c>
      <c r="F1779" s="4">
        <f t="shared" si="110"/>
        <v>143469.51</v>
      </c>
      <c r="G1779" s="4">
        <f t="shared" si="111"/>
        <v>-3469.5100000000093</v>
      </c>
      <c r="H1779" s="4" t="str">
        <v>Male</v>
      </c>
      <c r="I1779" s="4" t="str">
        <v>Master's</v>
      </c>
    </row>
    <row r="1780" spans="1:9" x14ac:dyDescent="0.25">
      <c r="A1780" s="4">
        <v>26</v>
      </c>
      <c r="B1780" s="4">
        <f t="shared" si="108"/>
        <v>2</v>
      </c>
      <c r="C1780" s="4">
        <f t="shared" si="109"/>
        <v>0</v>
      </c>
      <c r="D1780" s="4">
        <v>1</v>
      </c>
      <c r="E1780" s="4">
        <v>35000</v>
      </c>
      <c r="F1780" s="4">
        <f t="shared" si="110"/>
        <v>42435.049999999996</v>
      </c>
      <c r="G1780" s="4">
        <f t="shared" si="111"/>
        <v>-7435.0499999999956</v>
      </c>
      <c r="H1780" s="4" t="str">
        <v>Female</v>
      </c>
      <c r="I1780" s="4" t="str">
        <v>High School</v>
      </c>
    </row>
    <row r="1781" spans="1:9" x14ac:dyDescent="0.25">
      <c r="A1781" s="4">
        <v>42</v>
      </c>
      <c r="B1781" s="4">
        <f t="shared" si="108"/>
        <v>1</v>
      </c>
      <c r="C1781" s="4">
        <f t="shared" si="109"/>
        <v>1</v>
      </c>
      <c r="D1781" s="4">
        <v>13</v>
      </c>
      <c r="E1781" s="4">
        <v>130000</v>
      </c>
      <c r="F1781" s="4">
        <f t="shared" si="110"/>
        <v>124220.53</v>
      </c>
      <c r="G1781" s="4">
        <f t="shared" si="111"/>
        <v>5779.4700000000012</v>
      </c>
      <c r="H1781" s="4" t="str">
        <v>Male</v>
      </c>
      <c r="I1781" s="4" t="str">
        <v>Bachelor's</v>
      </c>
    </row>
    <row r="1782" spans="1:9" x14ac:dyDescent="0.25">
      <c r="A1782" s="4">
        <v>36</v>
      </c>
      <c r="B1782" s="4">
        <f t="shared" si="108"/>
        <v>2</v>
      </c>
      <c r="C1782" s="4">
        <f t="shared" si="109"/>
        <v>3</v>
      </c>
      <c r="D1782" s="4">
        <v>10</v>
      </c>
      <c r="E1782" s="4">
        <v>100000</v>
      </c>
      <c r="F1782" s="4">
        <f t="shared" si="110"/>
        <v>135859.03</v>
      </c>
      <c r="G1782" s="4">
        <f t="shared" si="111"/>
        <v>-35859.03</v>
      </c>
      <c r="H1782" s="4" t="str">
        <v>Female</v>
      </c>
      <c r="I1782" s="4" t="str">
        <v>PhD</v>
      </c>
    </row>
    <row r="1783" spans="1:9" x14ac:dyDescent="0.25">
      <c r="A1783" s="4">
        <v>24</v>
      </c>
      <c r="B1783" s="4">
        <f t="shared" si="108"/>
        <v>1</v>
      </c>
      <c r="C1783" s="4">
        <f t="shared" si="109"/>
        <v>1</v>
      </c>
      <c r="D1783" s="4">
        <v>1</v>
      </c>
      <c r="E1783" s="4">
        <v>35000</v>
      </c>
      <c r="F1783" s="4">
        <f t="shared" si="110"/>
        <v>64953.25</v>
      </c>
      <c r="G1783" s="4">
        <f t="shared" si="111"/>
        <v>-29953.25</v>
      </c>
      <c r="H1783" s="4" t="str">
        <v>Male</v>
      </c>
      <c r="I1783" s="4" t="str">
        <v>Bachelor's</v>
      </c>
    </row>
    <row r="1784" spans="1:9" x14ac:dyDescent="0.25">
      <c r="A1784" s="4">
        <v>43</v>
      </c>
      <c r="B1784" s="4">
        <f t="shared" si="108"/>
        <v>2</v>
      </c>
      <c r="C1784" s="4">
        <f t="shared" si="109"/>
        <v>2</v>
      </c>
      <c r="D1784" s="4">
        <v>15</v>
      </c>
      <c r="E1784" s="4">
        <v>150000</v>
      </c>
      <c r="F1784" s="4">
        <f t="shared" si="110"/>
        <v>145144.89000000001</v>
      </c>
      <c r="G1784" s="4">
        <f t="shared" si="111"/>
        <v>4855.109999999986</v>
      </c>
      <c r="H1784" s="4" t="str">
        <v>Female</v>
      </c>
      <c r="I1784" s="4" t="str">
        <v>Master's</v>
      </c>
    </row>
    <row r="1785" spans="1:9" x14ac:dyDescent="0.25">
      <c r="A1785" s="4">
        <v>27</v>
      </c>
      <c r="B1785" s="4">
        <f t="shared" si="108"/>
        <v>1</v>
      </c>
      <c r="C1785" s="4">
        <f t="shared" si="109"/>
        <v>0</v>
      </c>
      <c r="D1785" s="4">
        <v>2</v>
      </c>
      <c r="E1785" s="4">
        <v>40000</v>
      </c>
      <c r="F1785" s="4">
        <f t="shared" si="110"/>
        <v>53384.55</v>
      </c>
      <c r="G1785" s="4">
        <f t="shared" si="111"/>
        <v>-13384.550000000003</v>
      </c>
      <c r="H1785" s="4" t="str">
        <v>Male</v>
      </c>
      <c r="I1785" s="4" t="str">
        <v>High School</v>
      </c>
    </row>
    <row r="1786" spans="1:9" x14ac:dyDescent="0.25">
      <c r="A1786" s="4">
        <v>33</v>
      </c>
      <c r="B1786" s="4">
        <f t="shared" si="108"/>
        <v>2</v>
      </c>
      <c r="C1786" s="4">
        <f t="shared" si="109"/>
        <v>1</v>
      </c>
      <c r="D1786" s="4">
        <v>8</v>
      </c>
      <c r="E1786" s="4">
        <v>80000</v>
      </c>
      <c r="F1786" s="4">
        <f t="shared" si="110"/>
        <v>94614.069999999992</v>
      </c>
      <c r="G1786" s="4">
        <f t="shared" si="111"/>
        <v>-14614.069999999992</v>
      </c>
      <c r="H1786" s="4" t="str">
        <v>Female</v>
      </c>
      <c r="I1786" s="4" t="str">
        <v>Bachelor's</v>
      </c>
    </row>
    <row r="1787" spans="1:9" x14ac:dyDescent="0.25">
      <c r="A1787" s="4">
        <v>37</v>
      </c>
      <c r="B1787" s="4">
        <f t="shared" si="108"/>
        <v>1</v>
      </c>
      <c r="C1787" s="4">
        <f t="shared" si="109"/>
        <v>1</v>
      </c>
      <c r="D1787" s="4">
        <v>7</v>
      </c>
      <c r="E1787" s="4">
        <v>90000</v>
      </c>
      <c r="F1787" s="4">
        <f t="shared" si="110"/>
        <v>92389.290000000008</v>
      </c>
      <c r="G1787" s="4">
        <f t="shared" si="111"/>
        <v>-2389.2900000000081</v>
      </c>
      <c r="H1787" s="4" t="str">
        <v>Male</v>
      </c>
      <c r="I1787" s="4" t="str">
        <v>Bachelor's</v>
      </c>
    </row>
    <row r="1788" spans="1:9" x14ac:dyDescent="0.25">
      <c r="A1788" s="4">
        <v>30</v>
      </c>
      <c r="B1788" s="4">
        <f t="shared" si="108"/>
        <v>2</v>
      </c>
      <c r="C1788" s="4">
        <f t="shared" si="109"/>
        <v>1</v>
      </c>
      <c r="D1788" s="4">
        <v>5</v>
      </c>
      <c r="E1788" s="4">
        <v>70000</v>
      </c>
      <c r="F1788" s="4">
        <f t="shared" si="110"/>
        <v>78973.149999999994</v>
      </c>
      <c r="G1788" s="4">
        <f t="shared" si="111"/>
        <v>-8973.1499999999942</v>
      </c>
      <c r="H1788" s="4" t="str">
        <v>Female</v>
      </c>
      <c r="I1788" s="4" t="str">
        <v>Bachelor's</v>
      </c>
    </row>
  </sheetData>
  <dataConsolidate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2025-09-03T12:44:18Z</cp:lastPrinted>
  <dcterms:created xsi:type="dcterms:W3CDTF">2025-09-02T05:18:51Z</dcterms:created>
  <dcterms:modified xsi:type="dcterms:W3CDTF">2025-09-03T13:11:47Z</dcterms:modified>
</cp:coreProperties>
</file>