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xta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<sst xmlns="http://schemas.openxmlformats.org/spreadsheetml/2006/main" count="3008" uniqueCount="1004">
  <si>
    <t xml:space="preserve">Target</t>
  </si>
  <si>
    <t xml:space="preserve">Field   </t>
  </si>
  <si>
    <t xml:space="preserve">HJD     </t>
  </si>
  <si>
    <t xml:space="preserve">RAh     </t>
  </si>
  <si>
    <t xml:space="preserve">RAm     </t>
  </si>
  <si>
    <t xml:space="preserve">RAs     </t>
  </si>
  <si>
    <t xml:space="preserve">DEd     </t>
  </si>
  <si>
    <t xml:space="preserve">DEm     </t>
  </si>
  <si>
    <t xml:space="preserve">DEs     </t>
  </si>
  <si>
    <t xml:space="preserve">Vmag    </t>
  </si>
  <si>
    <t xml:space="preserve">V-I</t>
  </si>
  <si>
    <t xml:space="preserve">VHel    </t>
  </si>
  <si>
    <t xml:space="preserve">e_VHel</t>
  </si>
  <si>
    <t xml:space="preserve">SigFe   </t>
  </si>
  <si>
    <t xml:space="preserve">e_SigFe</t>
  </si>
  <si>
    <t xml:space="preserve">SigMg   </t>
  </si>
  <si>
    <t xml:space="preserve">e_SigMg</t>
  </si>
  <si>
    <t xml:space="preserve">PM</t>
  </si>
  <si>
    <t xml:space="preserve">&lt;VHel&gt;</t>
  </si>
  <si>
    <t xml:space="preserve">e_&lt;VHel&gt;</t>
  </si>
  <si>
    <t xml:space="preserve">&lt;SigMg&gt;</t>
  </si>
  <si>
    <t xml:space="preserve">e_&lt;SigMg&gt;</t>
  </si>
  <si>
    <t xml:space="preserve">RA</t>
  </si>
  <si>
    <t xml:space="preserve">RA(Degrees)</t>
  </si>
  <si>
    <t xml:space="preserve">DEC</t>
  </si>
  <si>
    <t xml:space="preserve">R(Deg)</t>
  </si>
  <si>
    <t xml:space="preserve">R(kpc)</t>
  </si>
  <si>
    <t xml:space="preserve">distance</t>
  </si>
  <si>
    <t xml:space="preserve">Sex-0001</t>
  </si>
  <si>
    <t xml:space="preserve">8B</t>
  </si>
  <si>
    <t xml:space="preserve">Average</t>
  </si>
  <si>
    <t xml:space="preserve">15B</t>
  </si>
  <si>
    <t xml:space="preserve">Sex-0002</t>
  </si>
  <si>
    <t xml:space="preserve">Sex-0003</t>
  </si>
  <si>
    <t xml:space="preserve">Sex-0004</t>
  </si>
  <si>
    <t xml:space="preserve">Sex-0005</t>
  </si>
  <si>
    <t xml:space="preserve">Sex-0006</t>
  </si>
  <si>
    <t xml:space="preserve">Sex-0007</t>
  </si>
  <si>
    <t xml:space="preserve">Sex-0008</t>
  </si>
  <si>
    <t xml:space="preserve">Sex-0009</t>
  </si>
  <si>
    <t xml:space="preserve">Sex-0010</t>
  </si>
  <si>
    <t xml:space="preserve">Sex-0011</t>
  </si>
  <si>
    <t xml:space="preserve">Sex-0012</t>
  </si>
  <si>
    <t xml:space="preserve">Sex-0013</t>
  </si>
  <si>
    <t xml:space="preserve">Sex-0014</t>
  </si>
  <si>
    <t xml:space="preserve">Sex-0015</t>
  </si>
  <si>
    <t xml:space="preserve">7B</t>
  </si>
  <si>
    <t xml:space="preserve">Sex-0016</t>
  </si>
  <si>
    <t xml:space="preserve">Sex-0017</t>
  </si>
  <si>
    <t xml:space="preserve">Sex-0018</t>
  </si>
  <si>
    <t xml:space="preserve">Sex-0019</t>
  </si>
  <si>
    <t xml:space="preserve">Sex-0020</t>
  </si>
  <si>
    <t xml:space="preserve">Sex-0021</t>
  </si>
  <si>
    <t xml:space="preserve">Sex-0022</t>
  </si>
  <si>
    <t xml:space="preserve">1R</t>
  </si>
  <si>
    <t xml:space="preserve">Sex-0023</t>
  </si>
  <si>
    <t xml:space="preserve">Sex-0024</t>
  </si>
  <si>
    <t xml:space="preserve">1B</t>
  </si>
  <si>
    <t xml:space="preserve">Sex-0025</t>
  </si>
  <si>
    <t xml:space="preserve">Sex-0026</t>
  </si>
  <si>
    <t xml:space="preserve">Sex-0027</t>
  </si>
  <si>
    <t xml:space="preserve">Sex-0028</t>
  </si>
  <si>
    <t xml:space="preserve">Sex-0029</t>
  </si>
  <si>
    <t xml:space="preserve">Sex-0030</t>
  </si>
  <si>
    <t xml:space="preserve">Sex-0031</t>
  </si>
  <si>
    <t xml:space="preserve">8R</t>
  </si>
  <si>
    <t xml:space="preserve">Sex-0032</t>
  </si>
  <si>
    <t xml:space="preserve">Sex-0033</t>
  </si>
  <si>
    <t xml:space="preserve">14B</t>
  </si>
  <si>
    <t xml:space="preserve">Sex-0034</t>
  </si>
  <si>
    <t xml:space="preserve">57R</t>
  </si>
  <si>
    <t xml:space="preserve">Sex-0035</t>
  </si>
  <si>
    <t xml:space="preserve">6R</t>
  </si>
  <si>
    <t xml:space="preserve">Sex-0036</t>
  </si>
  <si>
    <t xml:space="preserve">57B</t>
  </si>
  <si>
    <t xml:space="preserve">6B</t>
  </si>
  <si>
    <t xml:space="preserve">Sex-0037</t>
  </si>
  <si>
    <t xml:space="preserve">Sex-0038</t>
  </si>
  <si>
    <t xml:space="preserve">Sex-0039</t>
  </si>
  <si>
    <t xml:space="preserve">Sex-0040</t>
  </si>
  <si>
    <t xml:space="preserve">23B</t>
  </si>
  <si>
    <t xml:space="preserve">Sex-0041</t>
  </si>
  <si>
    <t xml:space="preserve">Sex-0042</t>
  </si>
  <si>
    <t xml:space="preserve">5B</t>
  </si>
  <si>
    <t xml:space="preserve">Sex-0043</t>
  </si>
  <si>
    <t xml:space="preserve">5R</t>
  </si>
  <si>
    <t xml:space="preserve">Sex-0044</t>
  </si>
  <si>
    <t xml:space="preserve">Sex-0045</t>
  </si>
  <si>
    <t xml:space="preserve">Sex-0046</t>
  </si>
  <si>
    <t xml:space="preserve">Sex-0047</t>
  </si>
  <si>
    <t xml:space="preserve">Sex-0048</t>
  </si>
  <si>
    <t xml:space="preserve">Sex-0049</t>
  </si>
  <si>
    <t xml:space="preserve">Sex-0050</t>
  </si>
  <si>
    <t xml:space="preserve">Sex-0051</t>
  </si>
  <si>
    <t xml:space="preserve">Sex-0052</t>
  </si>
  <si>
    <t xml:space="preserve">Sex-0053</t>
  </si>
  <si>
    <t xml:space="preserve">Sex-0054</t>
  </si>
  <si>
    <t xml:space="preserve">Sex-0055</t>
  </si>
  <si>
    <t xml:space="preserve">Sex-0056</t>
  </si>
  <si>
    <t xml:space="preserve">Sex-0057</t>
  </si>
  <si>
    <t xml:space="preserve">Sex-0058</t>
  </si>
  <si>
    <t xml:space="preserve">Sex-0059</t>
  </si>
  <si>
    <t xml:space="preserve">Sex-0060</t>
  </si>
  <si>
    <t xml:space="preserve">Sex-0061</t>
  </si>
  <si>
    <t xml:space="preserve">Sex-0062</t>
  </si>
  <si>
    <t xml:space="preserve">Sex-0063</t>
  </si>
  <si>
    <t xml:space="preserve">Sex-0064</t>
  </si>
  <si>
    <t xml:space="preserve">Sex-0065</t>
  </si>
  <si>
    <t xml:space="preserve">Sex-0066</t>
  </si>
  <si>
    <t xml:space="preserve">Sex-0067</t>
  </si>
  <si>
    <t xml:space="preserve">Sex-0068</t>
  </si>
  <si>
    <t xml:space="preserve">Sex-0069</t>
  </si>
  <si>
    <t xml:space="preserve">Sex-0070</t>
  </si>
  <si>
    <t xml:space="preserve">Sex-0071</t>
  </si>
  <si>
    <t xml:space="preserve">Sex-0072</t>
  </si>
  <si>
    <t xml:space="preserve">Sex-0073</t>
  </si>
  <si>
    <t xml:space="preserve">Sex-0074</t>
  </si>
  <si>
    <t xml:space="preserve">Sex-0075</t>
  </si>
  <si>
    <t xml:space="preserve">Sex-0076</t>
  </si>
  <si>
    <t xml:space="preserve">14R</t>
  </si>
  <si>
    <t xml:space="preserve">Sex-0077</t>
  </si>
  <si>
    <t xml:space="preserve">Sex-0078</t>
  </si>
  <si>
    <t xml:space="preserve">Sex-0079</t>
  </si>
  <si>
    <t xml:space="preserve">Sex-0080</t>
  </si>
  <si>
    <t xml:space="preserve">Sex-0081</t>
  </si>
  <si>
    <t xml:space="preserve">Sex-0082</t>
  </si>
  <si>
    <t xml:space="preserve">Sex-0083</t>
  </si>
  <si>
    <t xml:space="preserve">Sex-0084</t>
  </si>
  <si>
    <t xml:space="preserve">Sex-0085</t>
  </si>
  <si>
    <t xml:space="preserve">Sex-0086</t>
  </si>
  <si>
    <t xml:space="preserve">Sex-0087</t>
  </si>
  <si>
    <t xml:space="preserve">Sex-0088</t>
  </si>
  <si>
    <t xml:space="preserve">Sex-0089</t>
  </si>
  <si>
    <t xml:space="preserve">Sex-0090</t>
  </si>
  <si>
    <t xml:space="preserve">Sex-0091</t>
  </si>
  <si>
    <t xml:space="preserve">Sex-0092</t>
  </si>
  <si>
    <t xml:space="preserve">Sex-0093</t>
  </si>
  <si>
    <t xml:space="preserve">Sex-0094</t>
  </si>
  <si>
    <t xml:space="preserve">Sex-0095</t>
  </si>
  <si>
    <t xml:space="preserve">Sex-0096</t>
  </si>
  <si>
    <t xml:space="preserve">Sex-0097</t>
  </si>
  <si>
    <t xml:space="preserve">Sex-0098</t>
  </si>
  <si>
    <t xml:space="preserve">Sex-0099</t>
  </si>
  <si>
    <t xml:space="preserve">Sex-0100</t>
  </si>
  <si>
    <t xml:space="preserve">Sex-0101</t>
  </si>
  <si>
    <t xml:space="preserve">12R</t>
  </si>
  <si>
    <t xml:space="preserve">Sex-0102</t>
  </si>
  <si>
    <t xml:space="preserve">Sex-0103</t>
  </si>
  <si>
    <t xml:space="preserve">Sex-0104</t>
  </si>
  <si>
    <t xml:space="preserve">Sex-0105</t>
  </si>
  <si>
    <t xml:space="preserve">Sex-0106</t>
  </si>
  <si>
    <t xml:space="preserve">Sex-0107</t>
  </si>
  <si>
    <t xml:space="preserve">Sex-0108</t>
  </si>
  <si>
    <t xml:space="preserve">Sex-0109</t>
  </si>
  <si>
    <t xml:space="preserve">Sex-0110</t>
  </si>
  <si>
    <t xml:space="preserve">Sex-0111</t>
  </si>
  <si>
    <t xml:space="preserve">Sex-0112</t>
  </si>
  <si>
    <t xml:space="preserve">Sex-0113</t>
  </si>
  <si>
    <t xml:space="preserve">Sex-0114</t>
  </si>
  <si>
    <t xml:space="preserve">Sex-0115</t>
  </si>
  <si>
    <t xml:space="preserve">Sex-0116</t>
  </si>
  <si>
    <t xml:space="preserve">Sex-0117</t>
  </si>
  <si>
    <t xml:space="preserve">7R</t>
  </si>
  <si>
    <t xml:space="preserve">Sex-0118</t>
  </si>
  <si>
    <t xml:space="preserve">Sex-0119</t>
  </si>
  <si>
    <t xml:space="preserve">Sex-0120</t>
  </si>
  <si>
    <t xml:space="preserve">Sex-0121</t>
  </si>
  <si>
    <t xml:space="preserve">Sex-0122</t>
  </si>
  <si>
    <t xml:space="preserve">Sex-0123</t>
  </si>
  <si>
    <t xml:space="preserve">Sex-0124</t>
  </si>
  <si>
    <t xml:space="preserve">Sex-0125</t>
  </si>
  <si>
    <t xml:space="preserve">Sex-0126</t>
  </si>
  <si>
    <t xml:space="preserve">Sex-0127</t>
  </si>
  <si>
    <t xml:space="preserve">Sex-0128</t>
  </si>
  <si>
    <t xml:space="preserve">Sex-0129</t>
  </si>
  <si>
    <t xml:space="preserve">54B</t>
  </si>
  <si>
    <t xml:space="preserve">Sex-0130</t>
  </si>
  <si>
    <t xml:space="preserve">Sex-0131</t>
  </si>
  <si>
    <t xml:space="preserve">Sex-0132</t>
  </si>
  <si>
    <t xml:space="preserve">Sex-0133</t>
  </si>
  <si>
    <t xml:space="preserve">Sex-0134</t>
  </si>
  <si>
    <t xml:space="preserve">Sex-0135</t>
  </si>
  <si>
    <t xml:space="preserve">Sex-0136</t>
  </si>
  <si>
    <t xml:space="preserve">Sex-0137</t>
  </si>
  <si>
    <t xml:space="preserve">Sex-0138</t>
  </si>
  <si>
    <t xml:space="preserve">Sex-0139</t>
  </si>
  <si>
    <t xml:space="preserve">Sex-0140</t>
  </si>
  <si>
    <t xml:space="preserve">Sex-0141</t>
  </si>
  <si>
    <t xml:space="preserve">Sex-0142</t>
  </si>
  <si>
    <t xml:space="preserve">Sex-0143</t>
  </si>
  <si>
    <t xml:space="preserve">Sex-0144</t>
  </si>
  <si>
    <t xml:space="preserve">Sex-0145</t>
  </si>
  <si>
    <t xml:space="preserve">Sex-0146</t>
  </si>
  <si>
    <t xml:space="preserve">Sex-0147</t>
  </si>
  <si>
    <t xml:space="preserve">Sex-0148</t>
  </si>
  <si>
    <t xml:space="preserve">Sex-0149</t>
  </si>
  <si>
    <t xml:space="preserve">Sex-0150</t>
  </si>
  <si>
    <t xml:space="preserve">Sex-0151</t>
  </si>
  <si>
    <t xml:space="preserve">Sex-0152</t>
  </si>
  <si>
    <t xml:space="preserve">Sex-0153</t>
  </si>
  <si>
    <t xml:space="preserve">Sex-0154</t>
  </si>
  <si>
    <t xml:space="preserve">Sex-0155</t>
  </si>
  <si>
    <t xml:space="preserve">Sex-0156</t>
  </si>
  <si>
    <t xml:space="preserve">Sex-0157</t>
  </si>
  <si>
    <t xml:space="preserve">Sex-0158</t>
  </si>
  <si>
    <t xml:space="preserve">Sex-0159</t>
  </si>
  <si>
    <t xml:space="preserve">Sex-0160</t>
  </si>
  <si>
    <t xml:space="preserve">Sex-0161</t>
  </si>
  <si>
    <t xml:space="preserve">Sex-0162</t>
  </si>
  <si>
    <t xml:space="preserve">Sex-0163</t>
  </si>
  <si>
    <t xml:space="preserve">Sex-0164</t>
  </si>
  <si>
    <t xml:space="preserve">Sex-0165</t>
  </si>
  <si>
    <t xml:space="preserve">Sex-0166</t>
  </si>
  <si>
    <t xml:space="preserve">Sex-0167</t>
  </si>
  <si>
    <t xml:space="preserve">Sex-0168</t>
  </si>
  <si>
    <t xml:space="preserve">Sex-0169</t>
  </si>
  <si>
    <t xml:space="preserve">Sex-0170</t>
  </si>
  <si>
    <t xml:space="preserve">Sex-0171</t>
  </si>
  <si>
    <t xml:space="preserve">Sex-0172</t>
  </si>
  <si>
    <t xml:space="preserve">Sex-0173</t>
  </si>
  <si>
    <t xml:space="preserve">Sex-0174</t>
  </si>
  <si>
    <t xml:space="preserve">Sex-0175</t>
  </si>
  <si>
    <t xml:space="preserve">Sex-0176</t>
  </si>
  <si>
    <t xml:space="preserve">Sex-0177</t>
  </si>
  <si>
    <t xml:space="preserve">Sex-0178</t>
  </si>
  <si>
    <t xml:space="preserve">Sex-0179</t>
  </si>
  <si>
    <t xml:space="preserve">Sex-0180</t>
  </si>
  <si>
    <t xml:space="preserve">Sex-0181</t>
  </si>
  <si>
    <t xml:space="preserve">Sex-0182</t>
  </si>
  <si>
    <t xml:space="preserve">Sex-0183</t>
  </si>
  <si>
    <t xml:space="preserve">Sex-0184</t>
  </si>
  <si>
    <t xml:space="preserve">Sex-0185</t>
  </si>
  <si>
    <t xml:space="preserve">26B</t>
  </si>
  <si>
    <t xml:space="preserve">Sex-0186</t>
  </si>
  <si>
    <t xml:space="preserve">Sex-0187</t>
  </si>
  <si>
    <t xml:space="preserve">34B</t>
  </si>
  <si>
    <t xml:space="preserve">26R</t>
  </si>
  <si>
    <t xml:space="preserve">Sex-0188</t>
  </si>
  <si>
    <t xml:space="preserve">Sex-0189</t>
  </si>
  <si>
    <t xml:space="preserve">Sex-0190</t>
  </si>
  <si>
    <t xml:space="preserve">Sex-0191</t>
  </si>
  <si>
    <t xml:space="preserve">Sex-0192</t>
  </si>
  <si>
    <t xml:space="preserve">Sex-0193</t>
  </si>
  <si>
    <t xml:space="preserve">Sex-0194</t>
  </si>
  <si>
    <t xml:space="preserve">Sex-0195</t>
  </si>
  <si>
    <t xml:space="preserve">Sex-0196</t>
  </si>
  <si>
    <t xml:space="preserve">Sex-0197</t>
  </si>
  <si>
    <t xml:space="preserve">Sex-0198</t>
  </si>
  <si>
    <t xml:space="preserve">Sex-0199</t>
  </si>
  <si>
    <t xml:space="preserve">Sex-0200</t>
  </si>
  <si>
    <t xml:space="preserve">Sex-0201</t>
  </si>
  <si>
    <t xml:space="preserve">Sex-0202</t>
  </si>
  <si>
    <t xml:space="preserve">Sex-0203</t>
  </si>
  <si>
    <t xml:space="preserve">Sex-0204</t>
  </si>
  <si>
    <t xml:space="preserve">Sex-0205</t>
  </si>
  <si>
    <t xml:space="preserve">Sex-0206</t>
  </si>
  <si>
    <t xml:space="preserve">38B</t>
  </si>
  <si>
    <t xml:space="preserve">Sex-0207</t>
  </si>
  <si>
    <t xml:space="preserve">Sex-0208</t>
  </si>
  <si>
    <t xml:space="preserve">Sex-0209</t>
  </si>
  <si>
    <t xml:space="preserve">Sex-0210</t>
  </si>
  <si>
    <t xml:space="preserve">Sex-0211</t>
  </si>
  <si>
    <t xml:space="preserve">Sex-0212</t>
  </si>
  <si>
    <t xml:space="preserve">Sex-0213</t>
  </si>
  <si>
    <t xml:space="preserve">Sex-0214</t>
  </si>
  <si>
    <t xml:space="preserve">Sex-0215</t>
  </si>
  <si>
    <t xml:space="preserve">Sex-0216</t>
  </si>
  <si>
    <t xml:space="preserve">Sex-0217</t>
  </si>
  <si>
    <t xml:space="preserve">Sex-0218</t>
  </si>
  <si>
    <t xml:space="preserve">Sex-0219</t>
  </si>
  <si>
    <t xml:space="preserve">Sex-0220</t>
  </si>
  <si>
    <t xml:space="preserve">Sex-0221</t>
  </si>
  <si>
    <t xml:space="preserve">Sex-0222</t>
  </si>
  <si>
    <t xml:space="preserve">Sex-0223</t>
  </si>
  <si>
    <t xml:space="preserve">Sex-0224</t>
  </si>
  <si>
    <t xml:space="preserve">Sex-0225</t>
  </si>
  <si>
    <t xml:space="preserve">Sex-0226</t>
  </si>
  <si>
    <t xml:space="preserve">Sex-0227</t>
  </si>
  <si>
    <t xml:space="preserve">Sex-0228</t>
  </si>
  <si>
    <t xml:space="preserve">Sex-0229</t>
  </si>
  <si>
    <t xml:space="preserve">Sex-0230</t>
  </si>
  <si>
    <t xml:space="preserve">Sex-0231</t>
  </si>
  <si>
    <t xml:space="preserve">Sex-0232</t>
  </si>
  <si>
    <t xml:space="preserve">Sex-0233</t>
  </si>
  <si>
    <t xml:space="preserve">Sex-0234</t>
  </si>
  <si>
    <t xml:space="preserve">Sex-0235</t>
  </si>
  <si>
    <t xml:space="preserve">Sex-0236</t>
  </si>
  <si>
    <t xml:space="preserve">Sex-0237</t>
  </si>
  <si>
    <t xml:space="preserve">Sex-0238</t>
  </si>
  <si>
    <t xml:space="preserve">Sex-0239</t>
  </si>
  <si>
    <t xml:space="preserve">Sex-0240</t>
  </si>
  <si>
    <t xml:space="preserve">Sex-0241</t>
  </si>
  <si>
    <t xml:space="preserve">Sex-0242</t>
  </si>
  <si>
    <t xml:space="preserve">Sex-0243</t>
  </si>
  <si>
    <t xml:space="preserve">Sex-0244</t>
  </si>
  <si>
    <t xml:space="preserve">Sex-0245</t>
  </si>
  <si>
    <t xml:space="preserve">Sex-0246</t>
  </si>
  <si>
    <t xml:space="preserve">Sex-0247</t>
  </si>
  <si>
    <t xml:space="preserve">Sex-0248</t>
  </si>
  <si>
    <t xml:space="preserve">Sex-0249</t>
  </si>
  <si>
    <t xml:space="preserve">Sex-0250</t>
  </si>
  <si>
    <t xml:space="preserve">Sex-0251</t>
  </si>
  <si>
    <t xml:space="preserve">Sex-0252</t>
  </si>
  <si>
    <t xml:space="preserve">Sex-0253</t>
  </si>
  <si>
    <t xml:space="preserve">Sex-0254</t>
  </si>
  <si>
    <t xml:space="preserve">Sex-0255</t>
  </si>
  <si>
    <t xml:space="preserve">Sex-0256</t>
  </si>
  <si>
    <t xml:space="preserve">Sex-0257</t>
  </si>
  <si>
    <t xml:space="preserve">Sex-0258</t>
  </si>
  <si>
    <t xml:space="preserve">Sex-0259</t>
  </si>
  <si>
    <t xml:space="preserve">Sex-0260</t>
  </si>
  <si>
    <t xml:space="preserve">99B</t>
  </si>
  <si>
    <t xml:space="preserve">Sex-0261</t>
  </si>
  <si>
    <t xml:space="preserve">Sex-0262</t>
  </si>
  <si>
    <t xml:space="preserve">Sex-0263</t>
  </si>
  <si>
    <t xml:space="preserve">Sex-0264</t>
  </si>
  <si>
    <t xml:space="preserve">Sex-0265</t>
  </si>
  <si>
    <t xml:space="preserve">Sex-0266</t>
  </si>
  <si>
    <t xml:space="preserve">Sex-0267</t>
  </si>
  <si>
    <t xml:space="preserve">Sex-0268</t>
  </si>
  <si>
    <t xml:space="preserve">Sex-0269</t>
  </si>
  <si>
    <t xml:space="preserve">Sex-0270</t>
  </si>
  <si>
    <t xml:space="preserve">Sex-0271</t>
  </si>
  <si>
    <t xml:space="preserve">Sex-0272</t>
  </si>
  <si>
    <t xml:space="preserve">Sex-0273</t>
  </si>
  <si>
    <t xml:space="preserve">Sex-0274</t>
  </si>
  <si>
    <t xml:space="preserve">Sex-0275</t>
  </si>
  <si>
    <t xml:space="preserve">Sex-0276</t>
  </si>
  <si>
    <t xml:space="preserve">Sex-0277</t>
  </si>
  <si>
    <t xml:space="preserve">Sex-0278</t>
  </si>
  <si>
    <t xml:space="preserve">Sex-0279</t>
  </si>
  <si>
    <t xml:space="preserve">Sex-0280</t>
  </si>
  <si>
    <t xml:space="preserve">Sex-0281</t>
  </si>
  <si>
    <t xml:space="preserve">Sex-0282</t>
  </si>
  <si>
    <t xml:space="preserve">Sex-0283</t>
  </si>
  <si>
    <t xml:space="preserve">Sex-0284</t>
  </si>
  <si>
    <t xml:space="preserve">Sex-0285</t>
  </si>
  <si>
    <t xml:space="preserve">Sex-0286</t>
  </si>
  <si>
    <t xml:space="preserve">Sex-0287</t>
  </si>
  <si>
    <t xml:space="preserve">Sex-0288</t>
  </si>
  <si>
    <t xml:space="preserve">Sex-0289</t>
  </si>
  <si>
    <t xml:space="preserve">Sex-0290</t>
  </si>
  <si>
    <t xml:space="preserve">Sex-0291</t>
  </si>
  <si>
    <t xml:space="preserve">Sex-0292</t>
  </si>
  <si>
    <t xml:space="preserve">Sex-0293</t>
  </si>
  <si>
    <t xml:space="preserve">Sex-0294</t>
  </si>
  <si>
    <t xml:space="preserve">110B</t>
  </si>
  <si>
    <t xml:space="preserve">Sex-0295</t>
  </si>
  <si>
    <t xml:space="preserve">Sex-0296</t>
  </si>
  <si>
    <t xml:space="preserve">Sex-0297</t>
  </si>
  <si>
    <t xml:space="preserve">Sex-0298</t>
  </si>
  <si>
    <t xml:space="preserve">Sex-0299</t>
  </si>
  <si>
    <t xml:space="preserve">Sex-0300</t>
  </si>
  <si>
    <t xml:space="preserve">Sex-0301</t>
  </si>
  <si>
    <t xml:space="preserve">Sex-0302</t>
  </si>
  <si>
    <t xml:space="preserve">Sex-0303</t>
  </si>
  <si>
    <t xml:space="preserve">Sex-0304</t>
  </si>
  <si>
    <t xml:space="preserve">Sex-0305</t>
  </si>
  <si>
    <t xml:space="preserve">Sex-0306</t>
  </si>
  <si>
    <t xml:space="preserve">Sex-0307</t>
  </si>
  <si>
    <t xml:space="preserve">Sex-0308</t>
  </si>
  <si>
    <t xml:space="preserve">Sex-0309</t>
  </si>
  <si>
    <t xml:space="preserve">Sex-0310</t>
  </si>
  <si>
    <t xml:space="preserve">Sex-0311</t>
  </si>
  <si>
    <t xml:space="preserve">Sex-0312</t>
  </si>
  <si>
    <t xml:space="preserve">Sex-0313</t>
  </si>
  <si>
    <t xml:space="preserve">Sex-0314</t>
  </si>
  <si>
    <t xml:space="preserve">Sex-0315</t>
  </si>
  <si>
    <t xml:space="preserve">Sex-0316</t>
  </si>
  <si>
    <t xml:space="preserve">Sex-0317</t>
  </si>
  <si>
    <t xml:space="preserve">Sex-0318</t>
  </si>
  <si>
    <t xml:space="preserve">Sex-0319</t>
  </si>
  <si>
    <t xml:space="preserve">Sex-0320</t>
  </si>
  <si>
    <t xml:space="preserve">Sex-0321</t>
  </si>
  <si>
    <t xml:space="preserve">Sex-0322</t>
  </si>
  <si>
    <t xml:space="preserve">Sex-0323</t>
  </si>
  <si>
    <t xml:space="preserve">Sex-0324</t>
  </si>
  <si>
    <t xml:space="preserve">Sex-0325</t>
  </si>
  <si>
    <t xml:space="preserve">Sex-0326</t>
  </si>
  <si>
    <t xml:space="preserve">Sex-0327</t>
  </si>
  <si>
    <t xml:space="preserve">Sex-0328</t>
  </si>
  <si>
    <t xml:space="preserve">Sex-0329</t>
  </si>
  <si>
    <t xml:space="preserve">Sex-0330</t>
  </si>
  <si>
    <t xml:space="preserve">Sex-0331</t>
  </si>
  <si>
    <t xml:space="preserve">Sex-0332</t>
  </si>
  <si>
    <t xml:space="preserve">Sex-0333</t>
  </si>
  <si>
    <t xml:space="preserve">Sex-0334</t>
  </si>
  <si>
    <t xml:space="preserve">Sex-0335</t>
  </si>
  <si>
    <t xml:space="preserve">Sex-0336</t>
  </si>
  <si>
    <t xml:space="preserve">Sex-0337</t>
  </si>
  <si>
    <t xml:space="preserve">Sex-0338</t>
  </si>
  <si>
    <t xml:space="preserve">Sex-0339</t>
  </si>
  <si>
    <t xml:space="preserve">Sex-0340</t>
  </si>
  <si>
    <t xml:space="preserve">Sex-0341</t>
  </si>
  <si>
    <t xml:space="preserve">Sex-0342</t>
  </si>
  <si>
    <t xml:space="preserve">Sex-0343</t>
  </si>
  <si>
    <t xml:space="preserve">Sex-0344</t>
  </si>
  <si>
    <t xml:space="preserve">Sex-0345</t>
  </si>
  <si>
    <t xml:space="preserve">Sex-0346</t>
  </si>
  <si>
    <t xml:space="preserve">Sex-0347</t>
  </si>
  <si>
    <t xml:space="preserve">Sex-0348</t>
  </si>
  <si>
    <t xml:space="preserve">Sex-0349</t>
  </si>
  <si>
    <t xml:space="preserve">Sex-0350</t>
  </si>
  <si>
    <t xml:space="preserve">Sex-0351</t>
  </si>
  <si>
    <t xml:space="preserve">Sex-0352</t>
  </si>
  <si>
    <t xml:space="preserve">Sex-0353</t>
  </si>
  <si>
    <t xml:space="preserve">Sex-0354</t>
  </si>
  <si>
    <t xml:space="preserve">Sex-0355</t>
  </si>
  <si>
    <t xml:space="preserve">Sex-0356</t>
  </si>
  <si>
    <t xml:space="preserve">Sex-0357</t>
  </si>
  <si>
    <t xml:space="preserve">Sex-0358</t>
  </si>
  <si>
    <t xml:space="preserve">Sex-0359</t>
  </si>
  <si>
    <t xml:space="preserve">Sex-0360</t>
  </si>
  <si>
    <t xml:space="preserve">Sex-0361</t>
  </si>
  <si>
    <t xml:space="preserve">Sex-0362</t>
  </si>
  <si>
    <t xml:space="preserve">Sex-0363</t>
  </si>
  <si>
    <t xml:space="preserve">Sex-0364</t>
  </si>
  <si>
    <t xml:space="preserve">Sex-0365</t>
  </si>
  <si>
    <t xml:space="preserve">Sex-0366</t>
  </si>
  <si>
    <t xml:space="preserve">Sex-0367</t>
  </si>
  <si>
    <t xml:space="preserve">Sex-0368</t>
  </si>
  <si>
    <t xml:space="preserve">Sex-0369</t>
  </si>
  <si>
    <t xml:space="preserve">Sex-0370</t>
  </si>
  <si>
    <t xml:space="preserve">Sex-0371</t>
  </si>
  <si>
    <t xml:space="preserve">Sex-0372</t>
  </si>
  <si>
    <t xml:space="preserve">Sex-0373</t>
  </si>
  <si>
    <t xml:space="preserve">Sex-0374</t>
  </si>
  <si>
    <t xml:space="preserve">Sex-0375</t>
  </si>
  <si>
    <t xml:space="preserve">Sex-0376</t>
  </si>
  <si>
    <t xml:space="preserve">Sex-0377</t>
  </si>
  <si>
    <t xml:space="preserve">Sex-0378</t>
  </si>
  <si>
    <t xml:space="preserve">Sex-0379</t>
  </si>
  <si>
    <t xml:space="preserve">Sex-0380</t>
  </si>
  <si>
    <t xml:space="preserve">Sex-0381</t>
  </si>
  <si>
    <t xml:space="preserve">Sex-0382</t>
  </si>
  <si>
    <t xml:space="preserve">Sex-0383</t>
  </si>
  <si>
    <t xml:space="preserve">Sex-0384</t>
  </si>
  <si>
    <t xml:space="preserve">Sex-0385</t>
  </si>
  <si>
    <t xml:space="preserve">Sex-0386</t>
  </si>
  <si>
    <t xml:space="preserve">Sex-0387</t>
  </si>
  <si>
    <t xml:space="preserve">Sex-0388</t>
  </si>
  <si>
    <t xml:space="preserve">Sex-0389</t>
  </si>
  <si>
    <t xml:space="preserve">Sex-0390</t>
  </si>
  <si>
    <t xml:space="preserve">Sex-0391</t>
  </si>
  <si>
    <t xml:space="preserve">Sex-0392</t>
  </si>
  <si>
    <t xml:space="preserve">Sex-0393</t>
  </si>
  <si>
    <t xml:space="preserve">Sex-0394</t>
  </si>
  <si>
    <t xml:space="preserve">Sex-0395</t>
  </si>
  <si>
    <t xml:space="preserve">Sex-0396</t>
  </si>
  <si>
    <t xml:space="preserve">Sex-0397</t>
  </si>
  <si>
    <t xml:space="preserve">Sex-0398</t>
  </si>
  <si>
    <t xml:space="preserve">Sex-0399</t>
  </si>
  <si>
    <t xml:space="preserve">Sex-0400</t>
  </si>
  <si>
    <t xml:space="preserve">Sex-0401</t>
  </si>
  <si>
    <t xml:space="preserve">Sex-0402</t>
  </si>
  <si>
    <t xml:space="preserve">Sex-0403</t>
  </si>
  <si>
    <t xml:space="preserve">Sex-0404</t>
  </si>
  <si>
    <t xml:space="preserve">Sex-0405</t>
  </si>
  <si>
    <t xml:space="preserve">Sex-0406</t>
  </si>
  <si>
    <t xml:space="preserve">Sex-0407</t>
  </si>
  <si>
    <t xml:space="preserve">Sex-0408</t>
  </si>
  <si>
    <t xml:space="preserve">Sex-0409</t>
  </si>
  <si>
    <t xml:space="preserve">Sex-0410</t>
  </si>
  <si>
    <t xml:space="preserve">Sex-0411</t>
  </si>
  <si>
    <t xml:space="preserve">Sex-0412</t>
  </si>
  <si>
    <t xml:space="preserve">Sex-0413</t>
  </si>
  <si>
    <t xml:space="preserve">Sex-0414</t>
  </si>
  <si>
    <t xml:space="preserve">Sex-0415</t>
  </si>
  <si>
    <t xml:space="preserve">Sex-0416</t>
  </si>
  <si>
    <t xml:space="preserve">Sex-0417</t>
  </si>
  <si>
    <t xml:space="preserve">Sex-0418</t>
  </si>
  <si>
    <t xml:space="preserve">Sex-0419</t>
  </si>
  <si>
    <t xml:space="preserve">Sex-0420</t>
  </si>
  <si>
    <t xml:space="preserve">Sex-0421</t>
  </si>
  <si>
    <t xml:space="preserve">Sex-0422</t>
  </si>
  <si>
    <t xml:space="preserve">Sex-0423</t>
  </si>
  <si>
    <t xml:space="preserve">Sex-0424</t>
  </si>
  <si>
    <t xml:space="preserve">Sex-0425</t>
  </si>
  <si>
    <t xml:space="preserve">366B</t>
  </si>
  <si>
    <t xml:space="preserve">Sex-0426</t>
  </si>
  <si>
    <t xml:space="preserve">Sex-0427</t>
  </si>
  <si>
    <t xml:space="preserve">Sex-0428</t>
  </si>
  <si>
    <t xml:space="preserve">Sex-0429</t>
  </si>
  <si>
    <t xml:space="preserve">Sex-0430</t>
  </si>
  <si>
    <t xml:space="preserve">Sex-0431</t>
  </si>
  <si>
    <t xml:space="preserve">Sex-0432</t>
  </si>
  <si>
    <t xml:space="preserve">Sex-0433</t>
  </si>
  <si>
    <t xml:space="preserve">Sex-0434</t>
  </si>
  <si>
    <t xml:space="preserve">Sex-0435</t>
  </si>
  <si>
    <t xml:space="preserve">Sex-0436</t>
  </si>
  <si>
    <t xml:space="preserve">Sex-0437</t>
  </si>
  <si>
    <t xml:space="preserve">Sex-0438</t>
  </si>
  <si>
    <t xml:space="preserve">Sex-0439</t>
  </si>
  <si>
    <t xml:space="preserve">Sex-0440</t>
  </si>
  <si>
    <t xml:space="preserve">Sex-0441</t>
  </si>
  <si>
    <t xml:space="preserve">Sex-0442</t>
  </si>
  <si>
    <t xml:space="preserve">Sex-0443</t>
  </si>
  <si>
    <t xml:space="preserve">Sex-0444</t>
  </si>
  <si>
    <t xml:space="preserve">Sex-0445</t>
  </si>
  <si>
    <t xml:space="preserve">Sex-0446</t>
  </si>
  <si>
    <t xml:space="preserve">Sex-0447</t>
  </si>
  <si>
    <t xml:space="preserve">Sex-0448</t>
  </si>
  <si>
    <t xml:space="preserve">Sex-0449</t>
  </si>
  <si>
    <t xml:space="preserve">Sex-0450</t>
  </si>
  <si>
    <t xml:space="preserve">Sex-0451</t>
  </si>
  <si>
    <t xml:space="preserve">Sex-0452</t>
  </si>
  <si>
    <t xml:space="preserve">Sex-0453</t>
  </si>
  <si>
    <t xml:space="preserve">Sex-0454</t>
  </si>
  <si>
    <t xml:space="preserve">Sex-0455</t>
  </si>
  <si>
    <t xml:space="preserve">100B</t>
  </si>
  <si>
    <t xml:space="preserve">Sex-0456</t>
  </si>
  <si>
    <t xml:space="preserve">Sex-0457</t>
  </si>
  <si>
    <t xml:space="preserve">Sex-0458</t>
  </si>
  <si>
    <t xml:space="preserve">Sex-0459</t>
  </si>
  <si>
    <t xml:space="preserve">Sex-0460</t>
  </si>
  <si>
    <t xml:space="preserve">Sex-0461</t>
  </si>
  <si>
    <t xml:space="preserve">Sex-0462</t>
  </si>
  <si>
    <t xml:space="preserve">Sex-0463</t>
  </si>
  <si>
    <t xml:space="preserve">Sex-0464</t>
  </si>
  <si>
    <t xml:space="preserve">Sex-0465</t>
  </si>
  <si>
    <t xml:space="preserve">Sex-0466</t>
  </si>
  <si>
    <t xml:space="preserve">Sex-0467</t>
  </si>
  <si>
    <t xml:space="preserve">Sex-0468</t>
  </si>
  <si>
    <t xml:space="preserve">Sex-0469</t>
  </si>
  <si>
    <t xml:space="preserve">Sex-0470</t>
  </si>
  <si>
    <t xml:space="preserve">Sex-0471</t>
  </si>
  <si>
    <t xml:space="preserve">Sex-0472</t>
  </si>
  <si>
    <t xml:space="preserve">Sex-0473</t>
  </si>
  <si>
    <t xml:space="preserve">Sex-0474</t>
  </si>
  <si>
    <t xml:space="preserve">Sex-0475</t>
  </si>
  <si>
    <t xml:space="preserve">Sex-0476</t>
  </si>
  <si>
    <t xml:space="preserve">Sex-0477</t>
  </si>
  <si>
    <t xml:space="preserve">Sex-0478</t>
  </si>
  <si>
    <t xml:space="preserve">Sex-0479</t>
  </si>
  <si>
    <t xml:space="preserve">Sex-0480</t>
  </si>
  <si>
    <t xml:space="preserve">Sex-0481</t>
  </si>
  <si>
    <t xml:space="preserve">Sex-0482</t>
  </si>
  <si>
    <t xml:space="preserve">Sex-0483</t>
  </si>
  <si>
    <t xml:space="preserve">Sex-0484</t>
  </si>
  <si>
    <t xml:space="preserve">Sex-0485</t>
  </si>
  <si>
    <t xml:space="preserve">Sex-0486</t>
  </si>
  <si>
    <t xml:space="preserve">Sex-0487</t>
  </si>
  <si>
    <t xml:space="preserve">Sex-0488</t>
  </si>
  <si>
    <t xml:space="preserve">Sex-0489</t>
  </si>
  <si>
    <t xml:space="preserve">Sex-0490</t>
  </si>
  <si>
    <t xml:space="preserve">Sex-0491</t>
  </si>
  <si>
    <t xml:space="preserve">Sex-0492</t>
  </si>
  <si>
    <t xml:space="preserve">Sex-0493</t>
  </si>
  <si>
    <t xml:space="preserve">Sex-0494</t>
  </si>
  <si>
    <t xml:space="preserve">Sex-0495</t>
  </si>
  <si>
    <t xml:space="preserve">Sex-0496</t>
  </si>
  <si>
    <t xml:space="preserve">Sex-0497</t>
  </si>
  <si>
    <t xml:space="preserve">Sex-0498</t>
  </si>
  <si>
    <t xml:space="preserve">Sex-0499</t>
  </si>
  <si>
    <t xml:space="preserve">Sex-0500</t>
  </si>
  <si>
    <t xml:space="preserve">Sex-0501</t>
  </si>
  <si>
    <t xml:space="preserve">Sex-0502</t>
  </si>
  <si>
    <t xml:space="preserve">Sex-0503</t>
  </si>
  <si>
    <t xml:space="preserve">Sex-0504</t>
  </si>
  <si>
    <t xml:space="preserve">Sex-0505</t>
  </si>
  <si>
    <t xml:space="preserve">Sex-0506</t>
  </si>
  <si>
    <t xml:space="preserve">Sex-0507</t>
  </si>
  <si>
    <t xml:space="preserve">Sex-0508</t>
  </si>
  <si>
    <t xml:space="preserve">Sex-0509</t>
  </si>
  <si>
    <t xml:space="preserve">Sex-0510</t>
  </si>
  <si>
    <t xml:space="preserve">Sex-0511</t>
  </si>
  <si>
    <t xml:space="preserve">Sex-0512</t>
  </si>
  <si>
    <t xml:space="preserve">Sex-0513</t>
  </si>
  <si>
    <t xml:space="preserve">Sex-0514</t>
  </si>
  <si>
    <t xml:space="preserve">Sex-0515</t>
  </si>
  <si>
    <t xml:space="preserve">Sex-0516</t>
  </si>
  <si>
    <t xml:space="preserve">Sex-0517</t>
  </si>
  <si>
    <t xml:space="preserve">Sex-0518</t>
  </si>
  <si>
    <t xml:space="preserve">Sex-0519</t>
  </si>
  <si>
    <t xml:space="preserve">Sex-0520</t>
  </si>
  <si>
    <t xml:space="preserve">Sex-0521</t>
  </si>
  <si>
    <t xml:space="preserve">Sex-0522</t>
  </si>
  <si>
    <t xml:space="preserve">Sex-0523</t>
  </si>
  <si>
    <t xml:space="preserve">Sex-0524</t>
  </si>
  <si>
    <t xml:space="preserve">Sex-0525</t>
  </si>
  <si>
    <t xml:space="preserve">Sex-0526</t>
  </si>
  <si>
    <t xml:space="preserve">Sex-0527</t>
  </si>
  <si>
    <t xml:space="preserve">Sex-0528</t>
  </si>
  <si>
    <t xml:space="preserve">Sex-0529</t>
  </si>
  <si>
    <t xml:space="preserve">Sex-0530</t>
  </si>
  <si>
    <t xml:space="preserve">Sex-0531</t>
  </si>
  <si>
    <t xml:space="preserve">Sex-0532</t>
  </si>
  <si>
    <t xml:space="preserve">Sex-0533</t>
  </si>
  <si>
    <t xml:space="preserve">Sex-0534</t>
  </si>
  <si>
    <t xml:space="preserve">Sex-0535</t>
  </si>
  <si>
    <t xml:space="preserve">Sex-0536</t>
  </si>
  <si>
    <t xml:space="preserve">Sex-0537</t>
  </si>
  <si>
    <t xml:space="preserve">Sex-0538</t>
  </si>
  <si>
    <t xml:space="preserve">Sex-0539</t>
  </si>
  <si>
    <t xml:space="preserve">Sex-0540</t>
  </si>
  <si>
    <t xml:space="preserve">Sex-0541</t>
  </si>
  <si>
    <t xml:space="preserve">Sex-0542</t>
  </si>
  <si>
    <t xml:space="preserve">Sex-0543</t>
  </si>
  <si>
    <t xml:space="preserve">Sex-0544</t>
  </si>
  <si>
    <t xml:space="preserve">Sex-0545</t>
  </si>
  <si>
    <t xml:space="preserve">Sex-0546</t>
  </si>
  <si>
    <t xml:space="preserve">Sex-0547</t>
  </si>
  <si>
    <t xml:space="preserve">Sex-0548</t>
  </si>
  <si>
    <t xml:space="preserve">Sex-0549</t>
  </si>
  <si>
    <t xml:space="preserve">Sex-0550</t>
  </si>
  <si>
    <t xml:space="preserve">Sex-0551</t>
  </si>
  <si>
    <t xml:space="preserve">Sex-0552</t>
  </si>
  <si>
    <t xml:space="preserve">Sex-0553</t>
  </si>
  <si>
    <t xml:space="preserve">Sex-0554</t>
  </si>
  <si>
    <t xml:space="preserve">Sex-0555</t>
  </si>
  <si>
    <t xml:space="preserve">Sex-0556</t>
  </si>
  <si>
    <t xml:space="preserve">Sex-0557</t>
  </si>
  <si>
    <t xml:space="preserve">Sex-0558</t>
  </si>
  <si>
    <t xml:space="preserve">Sex-0559</t>
  </si>
  <si>
    <t xml:space="preserve">Sex-0560</t>
  </si>
  <si>
    <t xml:space="preserve">Sex-0561</t>
  </si>
  <si>
    <t xml:space="preserve">Sex-0562</t>
  </si>
  <si>
    <t xml:space="preserve">Sex-0563</t>
  </si>
  <si>
    <t xml:space="preserve">Sex-0564</t>
  </si>
  <si>
    <t xml:space="preserve">Sex-0565</t>
  </si>
  <si>
    <t xml:space="preserve">Sex-0566</t>
  </si>
  <si>
    <t xml:space="preserve">Sex-0567</t>
  </si>
  <si>
    <t xml:space="preserve">Sex-0568</t>
  </si>
  <si>
    <t xml:space="preserve">Sex-0569</t>
  </si>
  <si>
    <t xml:space="preserve">Sex-0570</t>
  </si>
  <si>
    <t xml:space="preserve">Sex-0571</t>
  </si>
  <si>
    <t xml:space="preserve">Sex-0572</t>
  </si>
  <si>
    <t xml:space="preserve">Sex-0573</t>
  </si>
  <si>
    <t xml:space="preserve">Sex-0574</t>
  </si>
  <si>
    <t xml:space="preserve">Sex-0575</t>
  </si>
  <si>
    <t xml:space="preserve">Sex-0576</t>
  </si>
  <si>
    <t xml:space="preserve">Sex-0577</t>
  </si>
  <si>
    <t xml:space="preserve">Sex-0578</t>
  </si>
  <si>
    <t xml:space="preserve">Sex-0579</t>
  </si>
  <si>
    <t xml:space="preserve">Sex-0580</t>
  </si>
  <si>
    <t xml:space="preserve">Sex-0581</t>
  </si>
  <si>
    <t xml:space="preserve">Sex-0582</t>
  </si>
  <si>
    <t xml:space="preserve">Sex-0583</t>
  </si>
  <si>
    <t xml:space="preserve">Sex-0584</t>
  </si>
  <si>
    <t xml:space="preserve">Sex-0585</t>
  </si>
  <si>
    <t xml:space="preserve">Sex-0586</t>
  </si>
  <si>
    <t xml:space="preserve">Sex-0587</t>
  </si>
  <si>
    <t xml:space="preserve">Sex-0588</t>
  </si>
  <si>
    <t xml:space="preserve">Sex-0589</t>
  </si>
  <si>
    <t xml:space="preserve">Sex-0590</t>
  </si>
  <si>
    <t xml:space="preserve">Sex-0591</t>
  </si>
  <si>
    <t xml:space="preserve">Sex-0592</t>
  </si>
  <si>
    <t xml:space="preserve">Sex-0593</t>
  </si>
  <si>
    <t xml:space="preserve">Sex-0594</t>
  </si>
  <si>
    <t xml:space="preserve">Sex-0595</t>
  </si>
  <si>
    <t xml:space="preserve">Sex-0596</t>
  </si>
  <si>
    <t xml:space="preserve">Sex-0597</t>
  </si>
  <si>
    <t xml:space="preserve">Sex-0598</t>
  </si>
  <si>
    <t xml:space="preserve">Sex-0599</t>
  </si>
  <si>
    <t xml:space="preserve">Sex-0600</t>
  </si>
  <si>
    <t xml:space="preserve">Sex-0601</t>
  </si>
  <si>
    <t xml:space="preserve">Sex-0602</t>
  </si>
  <si>
    <t xml:space="preserve">Sex-0603</t>
  </si>
  <si>
    <t xml:space="preserve">Sex-0604</t>
  </si>
  <si>
    <t xml:space="preserve">Sex-0605</t>
  </si>
  <si>
    <t xml:space="preserve">Sex-0606</t>
  </si>
  <si>
    <t xml:space="preserve">Sex-0607</t>
  </si>
  <si>
    <t xml:space="preserve">Sex-0608</t>
  </si>
  <si>
    <t xml:space="preserve">Sex-0609</t>
  </si>
  <si>
    <t xml:space="preserve">Sex-0610</t>
  </si>
  <si>
    <t xml:space="preserve">Sex-0611</t>
  </si>
  <si>
    <t xml:space="preserve">Sex-0612</t>
  </si>
  <si>
    <t xml:space="preserve">Sex-0613</t>
  </si>
  <si>
    <t xml:space="preserve">Sex-0614</t>
  </si>
  <si>
    <t xml:space="preserve">Sex-0615</t>
  </si>
  <si>
    <t xml:space="preserve">Sex-0616</t>
  </si>
  <si>
    <t xml:space="preserve">Sex-0617</t>
  </si>
  <si>
    <t xml:space="preserve">Sex-0618</t>
  </si>
  <si>
    <t xml:space="preserve">Sex-0619</t>
  </si>
  <si>
    <t xml:space="preserve">Sex-0620</t>
  </si>
  <si>
    <t xml:space="preserve">Sex-0621</t>
  </si>
  <si>
    <t xml:space="preserve">Sex-0622</t>
  </si>
  <si>
    <t xml:space="preserve">Sex-0623</t>
  </si>
  <si>
    <t xml:space="preserve">Sex-0624</t>
  </si>
  <si>
    <t xml:space="preserve">Sex-0625</t>
  </si>
  <si>
    <t xml:space="preserve">Sex-0626</t>
  </si>
  <si>
    <t xml:space="preserve">Sex-0627</t>
  </si>
  <si>
    <t xml:space="preserve">Sex-0628</t>
  </si>
  <si>
    <t xml:space="preserve">Sex-0629</t>
  </si>
  <si>
    <t xml:space="preserve">Sex-0630</t>
  </si>
  <si>
    <t xml:space="preserve">Sex-0631</t>
  </si>
  <si>
    <t xml:space="preserve">Sex-0632</t>
  </si>
  <si>
    <t xml:space="preserve">Sex-0633</t>
  </si>
  <si>
    <t xml:space="preserve">Sex-0634</t>
  </si>
  <si>
    <t xml:space="preserve">Sex-0635</t>
  </si>
  <si>
    <t xml:space="preserve">Sex-0636</t>
  </si>
  <si>
    <t xml:space="preserve">Sex-0637</t>
  </si>
  <si>
    <t xml:space="preserve">Sex-0638</t>
  </si>
  <si>
    <t xml:space="preserve">Sex-0639</t>
  </si>
  <si>
    <t xml:space="preserve">Sex-0640</t>
  </si>
  <si>
    <t xml:space="preserve">Sex-0641</t>
  </si>
  <si>
    <t xml:space="preserve">Sex-0642</t>
  </si>
  <si>
    <t xml:space="preserve">Sex-0643</t>
  </si>
  <si>
    <t xml:space="preserve">Sex-0644</t>
  </si>
  <si>
    <t xml:space="preserve">Sex-0645</t>
  </si>
  <si>
    <t xml:space="preserve">Sex-0646</t>
  </si>
  <si>
    <t xml:space="preserve">Sex-0647</t>
  </si>
  <si>
    <t xml:space="preserve">Sex-0648</t>
  </si>
  <si>
    <t xml:space="preserve">Sex-0649</t>
  </si>
  <si>
    <t xml:space="preserve">Sex-0650</t>
  </si>
  <si>
    <t xml:space="preserve">Sex-0651</t>
  </si>
  <si>
    <t xml:space="preserve">Sex-0652</t>
  </si>
  <si>
    <t xml:space="preserve">Sex-0653</t>
  </si>
  <si>
    <t xml:space="preserve">Sex-0654</t>
  </si>
  <si>
    <t xml:space="preserve">Sex-0655</t>
  </si>
  <si>
    <t xml:space="preserve">Sex-0656</t>
  </si>
  <si>
    <t xml:space="preserve">Sex-0657</t>
  </si>
  <si>
    <t xml:space="preserve">Sex-0658</t>
  </si>
  <si>
    <t xml:space="preserve">Sex-0659</t>
  </si>
  <si>
    <t xml:space="preserve">Sex-0660</t>
  </si>
  <si>
    <t xml:space="preserve">Sex-0661</t>
  </si>
  <si>
    <t xml:space="preserve">Sex-0662</t>
  </si>
  <si>
    <t xml:space="preserve">Sex-0663</t>
  </si>
  <si>
    <t xml:space="preserve">Sex-0664</t>
  </si>
  <si>
    <t xml:space="preserve">Sex-0665</t>
  </si>
  <si>
    <t xml:space="preserve">Sex-0666</t>
  </si>
  <si>
    <t xml:space="preserve">Sex-0667</t>
  </si>
  <si>
    <t xml:space="preserve">Sex-0668</t>
  </si>
  <si>
    <t xml:space="preserve">Sex-0669</t>
  </si>
  <si>
    <t xml:space="preserve">Sex-0670</t>
  </si>
  <si>
    <t xml:space="preserve">Sex-0671</t>
  </si>
  <si>
    <t xml:space="preserve">Sex-0672</t>
  </si>
  <si>
    <t xml:space="preserve">Sex-0673</t>
  </si>
  <si>
    <t xml:space="preserve">Sex-0674</t>
  </si>
  <si>
    <t xml:space="preserve">Sex-0675</t>
  </si>
  <si>
    <t xml:space="preserve">Sex-0676</t>
  </si>
  <si>
    <t xml:space="preserve">Sex-0677</t>
  </si>
  <si>
    <t xml:space="preserve">Sex-0678</t>
  </si>
  <si>
    <t xml:space="preserve">Sex-0679</t>
  </si>
  <si>
    <t xml:space="preserve">Sex-0680</t>
  </si>
  <si>
    <t xml:space="preserve">Sex-0681</t>
  </si>
  <si>
    <t xml:space="preserve">Sex-0682</t>
  </si>
  <si>
    <t xml:space="preserve">Sex-0683</t>
  </si>
  <si>
    <t xml:space="preserve">Sex-0684</t>
  </si>
  <si>
    <t xml:space="preserve">Sex-0685</t>
  </si>
  <si>
    <t xml:space="preserve">Sex-0686</t>
  </si>
  <si>
    <t xml:space="preserve">Sex-0687</t>
  </si>
  <si>
    <t xml:space="preserve">Sex-0688</t>
  </si>
  <si>
    <t xml:space="preserve">Sex-0689</t>
  </si>
  <si>
    <t xml:space="preserve">Sex-0690</t>
  </si>
  <si>
    <t xml:space="preserve">Sex-0691</t>
  </si>
  <si>
    <t xml:space="preserve">Sex-0692</t>
  </si>
  <si>
    <t xml:space="preserve">Sex-0693</t>
  </si>
  <si>
    <t xml:space="preserve">Sex-0694</t>
  </si>
  <si>
    <t xml:space="preserve">Sex-0695</t>
  </si>
  <si>
    <t xml:space="preserve">Sex-0696</t>
  </si>
  <si>
    <t xml:space="preserve">Sex-0697</t>
  </si>
  <si>
    <t xml:space="preserve">Sex-0698</t>
  </si>
  <si>
    <t xml:space="preserve">Sex-0699</t>
  </si>
  <si>
    <t xml:space="preserve">Sex-0700</t>
  </si>
  <si>
    <t xml:space="preserve">Sex-0701</t>
  </si>
  <si>
    <t xml:space="preserve">Sex-0702</t>
  </si>
  <si>
    <t xml:space="preserve">Sex-0703</t>
  </si>
  <si>
    <t xml:space="preserve">Sex-0704</t>
  </si>
  <si>
    <t xml:space="preserve">Sex-0705</t>
  </si>
  <si>
    <t xml:space="preserve">Sex-0706</t>
  </si>
  <si>
    <t xml:space="preserve">Sex-0707</t>
  </si>
  <si>
    <t xml:space="preserve">Sex-0708</t>
  </si>
  <si>
    <t xml:space="preserve">Sex-0709</t>
  </si>
  <si>
    <t xml:space="preserve">Sex-0710</t>
  </si>
  <si>
    <t xml:space="preserve">Sex-0711</t>
  </si>
  <si>
    <t xml:space="preserve">Sex-0712</t>
  </si>
  <si>
    <t xml:space="preserve">Sex-0713</t>
  </si>
  <si>
    <t xml:space="preserve">Sex-0714</t>
  </si>
  <si>
    <t xml:space="preserve">Sex-0715</t>
  </si>
  <si>
    <t xml:space="preserve">Sex-0716</t>
  </si>
  <si>
    <t xml:space="preserve">Sex-0717</t>
  </si>
  <si>
    <t xml:space="preserve">Sex-0718</t>
  </si>
  <si>
    <t xml:space="preserve">Sex-0719</t>
  </si>
  <si>
    <t xml:space="preserve">Sex-0720</t>
  </si>
  <si>
    <t xml:space="preserve">Sex-0721</t>
  </si>
  <si>
    <t xml:space="preserve">Sex-0722</t>
  </si>
  <si>
    <t xml:space="preserve">Sex-0723</t>
  </si>
  <si>
    <t xml:space="preserve">Sex-0724</t>
  </si>
  <si>
    <t xml:space="preserve">Sex-0725</t>
  </si>
  <si>
    <t xml:space="preserve">Sex-0726</t>
  </si>
  <si>
    <t xml:space="preserve">Sex-0727</t>
  </si>
  <si>
    <t xml:space="preserve">Sex-0728</t>
  </si>
  <si>
    <t xml:space="preserve">Sex-0729</t>
  </si>
  <si>
    <t xml:space="preserve">Sex-0730</t>
  </si>
  <si>
    <t xml:space="preserve">Sex-0731</t>
  </si>
  <si>
    <t xml:space="preserve">Sex-0732</t>
  </si>
  <si>
    <t xml:space="preserve">Sex-0733</t>
  </si>
  <si>
    <t xml:space="preserve">Sex-0734</t>
  </si>
  <si>
    <t xml:space="preserve">Sex-0735</t>
  </si>
  <si>
    <t xml:space="preserve">Sex-0736</t>
  </si>
  <si>
    <t xml:space="preserve">Sex-0737</t>
  </si>
  <si>
    <t xml:space="preserve">Sex-0738</t>
  </si>
  <si>
    <t xml:space="preserve">Sex-0739</t>
  </si>
  <si>
    <t xml:space="preserve">Sex-0740</t>
  </si>
  <si>
    <t xml:space="preserve">Sex-0741</t>
  </si>
  <si>
    <t xml:space="preserve">Sex-0742</t>
  </si>
  <si>
    <t xml:space="preserve">Sex-0743</t>
  </si>
  <si>
    <t xml:space="preserve">Sex-0744</t>
  </si>
  <si>
    <t xml:space="preserve">Sex-0745</t>
  </si>
  <si>
    <t xml:space="preserve">Sex-0746</t>
  </si>
  <si>
    <t xml:space="preserve">Sex-0747</t>
  </si>
  <si>
    <t xml:space="preserve">Sex-0748</t>
  </si>
  <si>
    <t xml:space="preserve">Sex-0749</t>
  </si>
  <si>
    <t xml:space="preserve">Sex-0750</t>
  </si>
  <si>
    <t xml:space="preserve">Sex-0751</t>
  </si>
  <si>
    <t xml:space="preserve">Sex-0752</t>
  </si>
  <si>
    <t xml:space="preserve">Sex-0753</t>
  </si>
  <si>
    <t xml:space="preserve">79B</t>
  </si>
  <si>
    <t xml:space="preserve">Sex-0754</t>
  </si>
  <si>
    <t xml:space="preserve">Sex-0755</t>
  </si>
  <si>
    <t xml:space="preserve">Sex-0756</t>
  </si>
  <si>
    <t xml:space="preserve">Sex-0757</t>
  </si>
  <si>
    <t xml:space="preserve">Sex-0758</t>
  </si>
  <si>
    <t xml:space="preserve">Sex-0759</t>
  </si>
  <si>
    <t xml:space="preserve">Sex-0760</t>
  </si>
  <si>
    <t xml:space="preserve">Sex-0761</t>
  </si>
  <si>
    <t xml:space="preserve">Sex-0762</t>
  </si>
  <si>
    <t xml:space="preserve">Sex-0763</t>
  </si>
  <si>
    <t xml:space="preserve">Sex-0764</t>
  </si>
  <si>
    <t xml:space="preserve">Sex-0765</t>
  </si>
  <si>
    <t xml:space="preserve">Sex-0766</t>
  </si>
  <si>
    <t xml:space="preserve">Sex-0767</t>
  </si>
  <si>
    <t xml:space="preserve">Sex-0768</t>
  </si>
  <si>
    <t xml:space="preserve">Sex-0769</t>
  </si>
  <si>
    <t xml:space="preserve">Sex-0770</t>
  </si>
  <si>
    <t xml:space="preserve">Sex-0771</t>
  </si>
  <si>
    <t xml:space="preserve">Sex-0772</t>
  </si>
  <si>
    <t xml:space="preserve">Sex-0773</t>
  </si>
  <si>
    <t xml:space="preserve">Sex-0774</t>
  </si>
  <si>
    <t xml:space="preserve">Sex-0775</t>
  </si>
  <si>
    <t xml:space="preserve">Sex-0776</t>
  </si>
  <si>
    <t xml:space="preserve">Sex-0777</t>
  </si>
  <si>
    <t xml:space="preserve">Sex-0778</t>
  </si>
  <si>
    <t xml:space="preserve">Sex-0779</t>
  </si>
  <si>
    <t xml:space="preserve">Sex-0780</t>
  </si>
  <si>
    <t xml:space="preserve">Sex-0781</t>
  </si>
  <si>
    <t xml:space="preserve">Sex-0782</t>
  </si>
  <si>
    <t xml:space="preserve">Sex-0783</t>
  </si>
  <si>
    <t xml:space="preserve">Sex-0784</t>
  </si>
  <si>
    <t xml:space="preserve">Sex-0785</t>
  </si>
  <si>
    <t xml:space="preserve">Sex-0786</t>
  </si>
  <si>
    <t xml:space="preserve">Sex-0787</t>
  </si>
  <si>
    <t xml:space="preserve">Sex-0788</t>
  </si>
  <si>
    <t xml:space="preserve">Sex-0789</t>
  </si>
  <si>
    <t xml:space="preserve">Sex-0790</t>
  </si>
  <si>
    <t xml:space="preserve">Sex-0791</t>
  </si>
  <si>
    <t xml:space="preserve">Sex-0792</t>
  </si>
  <si>
    <t xml:space="preserve">Sex-0793</t>
  </si>
  <si>
    <t xml:space="preserve">Sex-0794</t>
  </si>
  <si>
    <t xml:space="preserve">Sex-0795</t>
  </si>
  <si>
    <t xml:space="preserve">Sex-0796</t>
  </si>
  <si>
    <t xml:space="preserve">Sex-0797</t>
  </si>
  <si>
    <t xml:space="preserve">Sex-0798</t>
  </si>
  <si>
    <t xml:space="preserve">Sex-0799</t>
  </si>
  <si>
    <t xml:space="preserve">Sex-0800</t>
  </si>
  <si>
    <t xml:space="preserve">Sex-0801</t>
  </si>
  <si>
    <t xml:space="preserve">Sex-0802</t>
  </si>
  <si>
    <t xml:space="preserve">59B</t>
  </si>
  <si>
    <t xml:space="preserve">Sex-0803</t>
  </si>
  <si>
    <t xml:space="preserve">Sex-0804</t>
  </si>
  <si>
    <t xml:space="preserve">Sex-0805</t>
  </si>
  <si>
    <t xml:space="preserve">Sex-0806</t>
  </si>
  <si>
    <t xml:space="preserve">Sex-0807</t>
  </si>
  <si>
    <t xml:space="preserve">Sex-0808</t>
  </si>
  <si>
    <t xml:space="preserve">Sex-0809</t>
  </si>
  <si>
    <t xml:space="preserve">Sex-0810</t>
  </si>
  <si>
    <t xml:space="preserve">Sex-0811</t>
  </si>
  <si>
    <t xml:space="preserve">Sex-0812</t>
  </si>
  <si>
    <t xml:space="preserve">Sex-0813</t>
  </si>
  <si>
    <t xml:space="preserve">Sex-0814</t>
  </si>
  <si>
    <t xml:space="preserve">Sex-0815</t>
  </si>
  <si>
    <t xml:space="preserve">Sex-0816</t>
  </si>
  <si>
    <t xml:space="preserve">Sex-0817</t>
  </si>
  <si>
    <t xml:space="preserve">Sex-0818</t>
  </si>
  <si>
    <t xml:space="preserve">Sex-0819</t>
  </si>
  <si>
    <t xml:space="preserve">Sex-0820</t>
  </si>
  <si>
    <t xml:space="preserve">Sex-0821</t>
  </si>
  <si>
    <t xml:space="preserve">Sex-0822</t>
  </si>
  <si>
    <t xml:space="preserve">Sex-0823</t>
  </si>
  <si>
    <t xml:space="preserve">Sex-0824</t>
  </si>
  <si>
    <t xml:space="preserve">Sex-0825</t>
  </si>
  <si>
    <t xml:space="preserve">Sex-0826</t>
  </si>
  <si>
    <t xml:space="preserve">Sex-0827</t>
  </si>
  <si>
    <t xml:space="preserve">Sex-0828</t>
  </si>
  <si>
    <t xml:space="preserve">Sex-0829</t>
  </si>
  <si>
    <t xml:space="preserve">Sex-0830</t>
  </si>
  <si>
    <t xml:space="preserve">Sex-0831</t>
  </si>
  <si>
    <t xml:space="preserve">Sex-0832</t>
  </si>
  <si>
    <t xml:space="preserve">Sex-0833</t>
  </si>
  <si>
    <t xml:space="preserve">Sex-0834</t>
  </si>
  <si>
    <t xml:space="preserve">Sex-0835</t>
  </si>
  <si>
    <t xml:space="preserve">Sex-0836</t>
  </si>
  <si>
    <t xml:space="preserve">Sex-0837</t>
  </si>
  <si>
    <t xml:space="preserve">Sex-0838</t>
  </si>
  <si>
    <t xml:space="preserve">Sex-0839</t>
  </si>
  <si>
    <t xml:space="preserve">Sex-0840</t>
  </si>
  <si>
    <t xml:space="preserve">Sex-0841</t>
  </si>
  <si>
    <t xml:space="preserve">Sex-0842</t>
  </si>
  <si>
    <t xml:space="preserve">Sex-0843</t>
  </si>
  <si>
    <t xml:space="preserve">Sex-0844</t>
  </si>
  <si>
    <t xml:space="preserve">Sex-0845</t>
  </si>
  <si>
    <t xml:space="preserve">Sex-0846</t>
  </si>
  <si>
    <t xml:space="preserve">Sex-0847</t>
  </si>
  <si>
    <t xml:space="preserve">Sex-0848</t>
  </si>
  <si>
    <t xml:space="preserve">Sex-0849</t>
  </si>
  <si>
    <t xml:space="preserve">Sex-0850</t>
  </si>
  <si>
    <t xml:space="preserve">Sex-0851</t>
  </si>
  <si>
    <t xml:space="preserve">Sex-0852</t>
  </si>
  <si>
    <t xml:space="preserve">Sex-0853</t>
  </si>
  <si>
    <t xml:space="preserve">Sex-0854</t>
  </si>
  <si>
    <t xml:space="preserve">Sex-0855</t>
  </si>
  <si>
    <t xml:space="preserve">Sex-0856</t>
  </si>
  <si>
    <t xml:space="preserve">Sex-0857</t>
  </si>
  <si>
    <t xml:space="preserve">Sex-0858</t>
  </si>
  <si>
    <t xml:space="preserve">Sex-0859</t>
  </si>
  <si>
    <t xml:space="preserve">Sex-0860</t>
  </si>
  <si>
    <t xml:space="preserve">Sex-0861</t>
  </si>
  <si>
    <t xml:space="preserve">Sex-0862</t>
  </si>
  <si>
    <t xml:space="preserve">Sex-0863</t>
  </si>
  <si>
    <t xml:space="preserve">Sex-0864</t>
  </si>
  <si>
    <t xml:space="preserve">Sex-0865</t>
  </si>
  <si>
    <t xml:space="preserve">Sex-0866</t>
  </si>
  <si>
    <t xml:space="preserve">Sex-0867</t>
  </si>
  <si>
    <t xml:space="preserve">Sex-0868</t>
  </si>
  <si>
    <t xml:space="preserve">Sex-0869</t>
  </si>
  <si>
    <t xml:space="preserve">Sex-0870</t>
  </si>
  <si>
    <t xml:space="preserve">Sex-0871</t>
  </si>
  <si>
    <t xml:space="preserve">Sex-0872</t>
  </si>
  <si>
    <t xml:space="preserve">Sex-0873</t>
  </si>
  <si>
    <t xml:space="preserve">Sex-0874</t>
  </si>
  <si>
    <t xml:space="preserve">Sex-0875</t>
  </si>
  <si>
    <t xml:space="preserve">Sex-0876</t>
  </si>
  <si>
    <t xml:space="preserve">Sex-0877</t>
  </si>
  <si>
    <t xml:space="preserve">Sex-0878</t>
  </si>
  <si>
    <t xml:space="preserve">Sex-0879</t>
  </si>
  <si>
    <t xml:space="preserve">Sex-0880</t>
  </si>
  <si>
    <t xml:space="preserve">Sex-0881</t>
  </si>
  <si>
    <t xml:space="preserve">Sex-0882</t>
  </si>
  <si>
    <t xml:space="preserve">Sex-0883</t>
  </si>
  <si>
    <t xml:space="preserve">Sex-0884</t>
  </si>
  <si>
    <t xml:space="preserve">Sex-0885</t>
  </si>
  <si>
    <t xml:space="preserve">Sex-0886</t>
  </si>
  <si>
    <t xml:space="preserve">Sex-0887</t>
  </si>
  <si>
    <t xml:space="preserve">Sex-0888</t>
  </si>
  <si>
    <t xml:space="preserve">Sex-0889</t>
  </si>
  <si>
    <t xml:space="preserve">Sex-0890</t>
  </si>
  <si>
    <t xml:space="preserve">Sex-0891</t>
  </si>
  <si>
    <t xml:space="preserve">Sex-0892</t>
  </si>
  <si>
    <t xml:space="preserve">Sex-0893</t>
  </si>
  <si>
    <t xml:space="preserve">Sex-0894</t>
  </si>
  <si>
    <t xml:space="preserve">Sex-0895</t>
  </si>
  <si>
    <t xml:space="preserve">Sex-0896</t>
  </si>
  <si>
    <t xml:space="preserve">Sex-0897</t>
  </si>
  <si>
    <t xml:space="preserve">Sex-0898</t>
  </si>
  <si>
    <t xml:space="preserve">Sex-0899</t>
  </si>
  <si>
    <t xml:space="preserve">Sex-0900</t>
  </si>
  <si>
    <t xml:space="preserve">Sex-0901</t>
  </si>
  <si>
    <t xml:space="preserve">Sex-0902</t>
  </si>
  <si>
    <t xml:space="preserve">Sex-0903</t>
  </si>
  <si>
    <t xml:space="preserve">Sex-0904</t>
  </si>
  <si>
    <t xml:space="preserve">Sex-0905</t>
  </si>
  <si>
    <t xml:space="preserve">Sex-0906</t>
  </si>
  <si>
    <t xml:space="preserve">Sex-0907</t>
  </si>
  <si>
    <t xml:space="preserve">Sex-0908</t>
  </si>
  <si>
    <t xml:space="preserve">Sex-0909</t>
  </si>
  <si>
    <t xml:space="preserve">Sex-0910</t>
  </si>
  <si>
    <t xml:space="preserve">Sex-0911</t>
  </si>
  <si>
    <t xml:space="preserve">Sex-0912</t>
  </si>
  <si>
    <t xml:space="preserve">Sex-0913</t>
  </si>
  <si>
    <t xml:space="preserve">Sex-0914</t>
  </si>
  <si>
    <t xml:space="preserve">Sex-0915</t>
  </si>
  <si>
    <t xml:space="preserve">Sex-0916</t>
  </si>
  <si>
    <t xml:space="preserve">Sex-0917</t>
  </si>
  <si>
    <t xml:space="preserve">Sex-0918</t>
  </si>
  <si>
    <t xml:space="preserve">Sex-0919</t>
  </si>
  <si>
    <t xml:space="preserve">Sex-0920</t>
  </si>
  <si>
    <t xml:space="preserve">Sex-0921</t>
  </si>
  <si>
    <t xml:space="preserve">Sex-0922</t>
  </si>
  <si>
    <t xml:space="preserve">Sex-0923</t>
  </si>
  <si>
    <t xml:space="preserve">Sex-0924</t>
  </si>
  <si>
    <t xml:space="preserve">Sex-0925</t>
  </si>
  <si>
    <t xml:space="preserve">Sex-0926</t>
  </si>
  <si>
    <t xml:space="preserve">Sex-0927</t>
  </si>
  <si>
    <t xml:space="preserve">Sex-0928</t>
  </si>
  <si>
    <t xml:space="preserve">Sex-0929</t>
  </si>
  <si>
    <t xml:space="preserve">Sex-0930</t>
  </si>
  <si>
    <t xml:space="preserve">Sex-0931</t>
  </si>
  <si>
    <t xml:space="preserve">Sex-0932</t>
  </si>
  <si>
    <t xml:space="preserve">Sex-0933</t>
  </si>
  <si>
    <t xml:space="preserve">Sex-0934</t>
  </si>
  <si>
    <t xml:space="preserve">Sex-0935</t>
  </si>
  <si>
    <t xml:space="preserve">Sex-0936</t>
  </si>
  <si>
    <t xml:space="preserve">Sex-0937</t>
  </si>
  <si>
    <t xml:space="preserve">Sex-0938</t>
  </si>
  <si>
    <t xml:space="preserve">Sex-0939</t>
  </si>
  <si>
    <t xml:space="preserve">Sex-0940</t>
  </si>
  <si>
    <t xml:space="preserve">Sex-0941</t>
  </si>
  <si>
    <t xml:space="preserve">Sex-0942</t>
  </si>
  <si>
    <t xml:space="preserve">Sex-0943</t>
  </si>
  <si>
    <t xml:space="preserve">Sex-0944</t>
  </si>
  <si>
    <t xml:space="preserve">Sex-0945</t>
  </si>
  <si>
    <t xml:space="preserve">Sex-0946</t>
  </si>
  <si>
    <t xml:space="preserve">Sex-0947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</si>
</sst>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4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H17" activeCellId="0" sqref="AH17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/>
      <c r="X1" s="2" t="s">
        <v>22</v>
      </c>
      <c r="Y1" s="2" t="s">
        <v>23</v>
      </c>
      <c r="Z1" s="2" t="s">
        <v>24</v>
      </c>
      <c r="AA1" s="0" t="s">
        <v>25</v>
      </c>
      <c r="AC1" s="2" t="s">
        <v>22</v>
      </c>
      <c r="AD1" s="2" t="s">
        <v>23</v>
      </c>
      <c r="AE1" s="2" t="s">
        <v>24</v>
      </c>
      <c r="AF1" s="0" t="s">
        <v>26</v>
      </c>
      <c r="AG1" s="0" t="s">
        <v>27</v>
      </c>
      <c r="AH1" s="0" t="n">
        <v>90</v>
      </c>
      <c r="AJ1" s="1" t="s">
        <v>11</v>
      </c>
      <c r="AK1" s="0" t="s">
        <v>26</v>
      </c>
    </row>
    <row r="2" customFormat="false" ht="13.8" hidden="false" customHeight="false" outlineLevel="0" collapsed="false">
      <c r="A2" s="0" t="s">
        <v>28</v>
      </c>
      <c r="B2" s="0" t="s">
        <v>29</v>
      </c>
      <c r="C2" s="0" t="n">
        <v>3086.796</v>
      </c>
      <c r="D2" s="0" t="n">
        <v>10</v>
      </c>
      <c r="E2" s="0" t="n">
        <v>14</v>
      </c>
      <c r="F2" s="0" t="n">
        <v>25.29</v>
      </c>
      <c r="G2" s="0" t="n">
        <v>-1</v>
      </c>
      <c r="H2" s="0" t="n">
        <v>42</v>
      </c>
      <c r="I2" s="0" t="n">
        <v>53.7</v>
      </c>
      <c r="J2" s="0" t="n">
        <v>19.7</v>
      </c>
      <c r="K2" s="0" t="n">
        <v>0.62</v>
      </c>
      <c r="L2" s="0" t="n">
        <v>269.4</v>
      </c>
      <c r="M2" s="0" t="n">
        <v>2.5</v>
      </c>
      <c r="N2" s="0" t="n">
        <v>0.35</v>
      </c>
      <c r="O2" s="0" t="n">
        <v>0.03</v>
      </c>
      <c r="P2" s="0" t="n">
        <v>0.45</v>
      </c>
      <c r="Q2" s="0" t="n">
        <v>0.07</v>
      </c>
      <c r="R2" s="0" t="n">
        <v>0</v>
      </c>
      <c r="S2" s="0" t="n">
        <v>270.2</v>
      </c>
      <c r="T2" s="0" t="n">
        <v>1.7</v>
      </c>
      <c r="U2" s="0" t="n">
        <v>0.32</v>
      </c>
      <c r="V2" s="0" t="n">
        <v>0.06</v>
      </c>
      <c r="X2" s="0" t="n">
        <f aca="false">D2+(E2+(F2/60))/60</f>
        <v>10.2403583333333</v>
      </c>
      <c r="Y2" s="0" t="n">
        <f aca="false">X2*15</f>
        <v>153.605375</v>
      </c>
      <c r="Z2" s="0" t="n">
        <f aca="false">-(ABS(G2)+(H2+(I2/60))/60)</f>
        <v>-1.71491666666667</v>
      </c>
      <c r="AA2" s="0" t="n">
        <f aca="false">SQRT(($AD$2-Y2)^2+($AE$2-Z2)^2)</f>
        <v>0.348111831478481</v>
      </c>
      <c r="AB2" s="0" t="s">
        <v>30</v>
      </c>
      <c r="AC2" s="0" t="n">
        <f aca="false">AVERAGE(X2:X1488)</f>
        <v>10.2184065045207</v>
      </c>
      <c r="AD2" s="0" t="n">
        <f aca="false">AVERAGE(Y2:Y1488)</f>
        <v>153.27609756781</v>
      </c>
      <c r="AE2" s="0" t="n">
        <f aca="false">AVERAGE(Z2:Z1488)</f>
        <v>-1.60196437644774</v>
      </c>
      <c r="AF2" s="0" t="n">
        <f aca="false">AA2*$AH$1*PI()/(3600*180)</f>
        <v>0.000151892440611178</v>
      </c>
      <c r="AJ2" s="0" t="n">
        <v>269.4</v>
      </c>
      <c r="AK2" s="0" t="n">
        <v>0.000151892440611178</v>
      </c>
    </row>
    <row r="3" customFormat="false" ht="13.8" hidden="false" customHeight="false" outlineLevel="0" collapsed="false">
      <c r="A3" s="0" t="s">
        <v>28</v>
      </c>
      <c r="B3" s="0" t="s">
        <v>31</v>
      </c>
      <c r="C3" s="0" t="n">
        <v>3417.761</v>
      </c>
      <c r="D3" s="0" t="n">
        <v>10</v>
      </c>
      <c r="E3" s="0" t="n">
        <v>14</v>
      </c>
      <c r="F3" s="0" t="n">
        <v>25.29</v>
      </c>
      <c r="G3" s="0" t="n">
        <v>-1</v>
      </c>
      <c r="H3" s="0" t="n">
        <v>42</v>
      </c>
      <c r="I3" s="0" t="n">
        <v>53.7</v>
      </c>
      <c r="J3" s="0" t="n">
        <v>19.7</v>
      </c>
      <c r="K3" s="0" t="n">
        <v>0.62</v>
      </c>
      <c r="L3" s="0" t="n">
        <v>270.9</v>
      </c>
      <c r="M3" s="0" t="n">
        <v>2.2</v>
      </c>
      <c r="N3" s="0" t="n">
        <v>0.31</v>
      </c>
      <c r="O3" s="0" t="n">
        <v>0.03</v>
      </c>
      <c r="P3" s="0" t="n">
        <v>0.14</v>
      </c>
      <c r="Q3" s="0" t="n">
        <v>0.09</v>
      </c>
      <c r="X3" s="0" t="n">
        <f aca="false">D3+(E3+(F3/60))/60</f>
        <v>10.2403583333333</v>
      </c>
      <c r="Y3" s="0" t="n">
        <f aca="false">X3*15</f>
        <v>153.605375</v>
      </c>
      <c r="Z3" s="0" t="n">
        <f aca="false">-(ABS(G3)+(H3+(I3/60))/60)</f>
        <v>-1.71491666666667</v>
      </c>
      <c r="AA3" s="0" t="n">
        <f aca="false">SQRT(($AD$2-Y3)^2+($AE$2-Z3)^2)</f>
        <v>0.348111831478481</v>
      </c>
      <c r="AF3" s="0" t="n">
        <f aca="false">AA3*$AH$1*PI()/(3600*180)</f>
        <v>0.000151892440611178</v>
      </c>
      <c r="AJ3" s="0" t="n">
        <v>270.9</v>
      </c>
      <c r="AK3" s="0" t="n">
        <v>0.000151892440611178</v>
      </c>
    </row>
    <row r="4" customFormat="false" ht="13.8" hidden="false" customHeight="false" outlineLevel="0" collapsed="false">
      <c r="A4" s="0" t="s">
        <v>32</v>
      </c>
      <c r="B4" s="0" t="s">
        <v>29</v>
      </c>
      <c r="C4" s="0" t="n">
        <v>3086.796</v>
      </c>
      <c r="D4" s="0" t="n">
        <v>10</v>
      </c>
      <c r="E4" s="0" t="n">
        <v>14</v>
      </c>
      <c r="F4" s="0" t="n">
        <v>31.87</v>
      </c>
      <c r="G4" s="0" t="n">
        <v>-1</v>
      </c>
      <c r="H4" s="0" t="n">
        <v>39</v>
      </c>
      <c r="I4" s="0" t="n">
        <v>6.6</v>
      </c>
      <c r="J4" s="0" t="n">
        <v>47.3</v>
      </c>
      <c r="K4" s="0" t="n">
        <v>2.5</v>
      </c>
      <c r="L4" s="0" t="n">
        <v>0.36</v>
      </c>
      <c r="M4" s="0" t="n">
        <v>0.02</v>
      </c>
      <c r="N4" s="0" t="n">
        <v>0.99</v>
      </c>
      <c r="O4" s="0" t="n">
        <v>0.03</v>
      </c>
      <c r="P4" s="0" t="n">
        <v>0</v>
      </c>
      <c r="Q4" s="0" t="n">
        <v>47.1</v>
      </c>
      <c r="R4" s="0" t="n">
        <v>1.4</v>
      </c>
      <c r="S4" s="0" t="n">
        <v>0.92</v>
      </c>
      <c r="T4" s="0" t="n">
        <v>0.02</v>
      </c>
      <c r="X4" s="0" t="n">
        <f aca="false">D4+(E4+(F4/60))/60</f>
        <v>10.2421861111111</v>
      </c>
      <c r="Y4" s="0" t="n">
        <f aca="false">X4*15</f>
        <v>153.632791666667</v>
      </c>
      <c r="Z4" s="0" t="n">
        <f aca="false">-(ABS(G4)+(H4+(I4/60))/60)</f>
        <v>-1.65183333333333</v>
      </c>
      <c r="AA4" s="0" t="n">
        <f aca="false">SQRT(($AD$2-Y4)^2+($AE$2-Z4)^2)</f>
        <v>0.360163286607609</v>
      </c>
      <c r="AF4" s="0" t="n">
        <f aca="false">AA4*$AH$1*PI()/(3600*180)</f>
        <v>0.00015715087990267</v>
      </c>
      <c r="AJ4" s="0" t="n">
        <v>0.36</v>
      </c>
      <c r="AK4" s="0" t="n">
        <v>0.00015715087990267</v>
      </c>
    </row>
    <row r="5" customFormat="false" ht="13.8" hidden="false" customHeight="false" outlineLevel="0" collapsed="false">
      <c r="A5" s="0" t="s">
        <v>32</v>
      </c>
      <c r="B5" s="0" t="s">
        <v>31</v>
      </c>
      <c r="C5" s="0" t="n">
        <v>3417.761</v>
      </c>
      <c r="D5" s="0" t="n">
        <v>10</v>
      </c>
      <c r="E5" s="0" t="n">
        <v>14</v>
      </c>
      <c r="F5" s="0" t="n">
        <v>31.87</v>
      </c>
      <c r="G5" s="0" t="n">
        <v>-1</v>
      </c>
      <c r="H5" s="0" t="n">
        <v>39</v>
      </c>
      <c r="I5" s="0" t="n">
        <v>6.6</v>
      </c>
      <c r="J5" s="0" t="n">
        <v>47.1</v>
      </c>
      <c r="K5" s="0" t="n">
        <v>1.8</v>
      </c>
      <c r="L5" s="0" t="n">
        <v>0.35</v>
      </c>
      <c r="M5" s="0" t="n">
        <v>0.02</v>
      </c>
      <c r="N5" s="0" t="n">
        <v>0.84</v>
      </c>
      <c r="O5" s="0" t="n">
        <v>0.03</v>
      </c>
      <c r="X5" s="0" t="n">
        <f aca="false">D5+(E5+(F5/60))/60</f>
        <v>10.2421861111111</v>
      </c>
      <c r="Y5" s="0" t="n">
        <f aca="false">X5*15</f>
        <v>153.632791666667</v>
      </c>
      <c r="Z5" s="0" t="n">
        <f aca="false">-(ABS(G5)+(H5+(I5/60))/60)</f>
        <v>-1.65183333333333</v>
      </c>
      <c r="AA5" s="0" t="n">
        <f aca="false">SQRT(($AD$2-Y5)^2+($AE$2-Z5)^2)</f>
        <v>0.360163286607609</v>
      </c>
      <c r="AF5" s="0" t="n">
        <f aca="false">AA5*$AH$1*PI()/(3600*180)</f>
        <v>0.00015715087990267</v>
      </c>
      <c r="AJ5" s="0" t="n">
        <v>0.35</v>
      </c>
      <c r="AK5" s="0" t="n">
        <v>0.00015715087990267</v>
      </c>
    </row>
    <row r="6" customFormat="false" ht="13.8" hidden="false" customHeight="false" outlineLevel="0" collapsed="false">
      <c r="A6" s="0" t="s">
        <v>33</v>
      </c>
      <c r="B6" s="0" t="s">
        <v>29</v>
      </c>
      <c r="C6" s="0" t="n">
        <v>3086.796</v>
      </c>
      <c r="D6" s="0" t="n">
        <v>10</v>
      </c>
      <c r="E6" s="0" t="n">
        <v>14</v>
      </c>
      <c r="F6" s="0" t="n">
        <v>27.43</v>
      </c>
      <c r="G6" s="0" t="n">
        <v>-1</v>
      </c>
      <c r="H6" s="0" t="n">
        <v>37</v>
      </c>
      <c r="I6" s="0" t="n">
        <v>24.8</v>
      </c>
      <c r="J6" s="0" t="n">
        <v>123.8</v>
      </c>
      <c r="K6" s="0" t="n">
        <v>3.2</v>
      </c>
      <c r="L6" s="0" t="n">
        <v>0.28</v>
      </c>
      <c r="M6" s="0" t="n">
        <v>0.03</v>
      </c>
      <c r="N6" s="0" t="n">
        <v>1.05</v>
      </c>
      <c r="O6" s="0" t="n">
        <v>0.04</v>
      </c>
      <c r="P6" s="0" t="n">
        <v>0</v>
      </c>
      <c r="Q6" s="0" t="n">
        <v>123.3</v>
      </c>
      <c r="R6" s="0" t="n">
        <v>2</v>
      </c>
      <c r="S6" s="0" t="n">
        <v>0.92</v>
      </c>
      <c r="T6" s="0" t="n">
        <v>0.03</v>
      </c>
      <c r="X6" s="0" t="n">
        <f aca="false">D6+(E6+(F6/60))/60</f>
        <v>10.2409527777778</v>
      </c>
      <c r="Y6" s="0" t="n">
        <f aca="false">X6*15</f>
        <v>153.614291666667</v>
      </c>
      <c r="Z6" s="0" t="n">
        <f aca="false">-(ABS(G6)+(H6+(I6/60))/60)</f>
        <v>-1.62355555555556</v>
      </c>
      <c r="AA6" s="0" t="n">
        <f aca="false">SQRT(($AD$2-Y6)^2+($AE$2-Z6)^2)</f>
        <v>0.338882616132365</v>
      </c>
      <c r="AF6" s="0" t="n">
        <f aca="false">AA6*$AH$1*PI()/(3600*180)</f>
        <v>0.000147865435732046</v>
      </c>
      <c r="AJ6" s="0" t="n">
        <v>0.28</v>
      </c>
      <c r="AK6" s="0" t="n">
        <v>0.000147865435732046</v>
      </c>
    </row>
    <row r="7" customFormat="false" ht="13.8" hidden="false" customHeight="false" outlineLevel="0" collapsed="false">
      <c r="A7" s="0" t="s">
        <v>33</v>
      </c>
      <c r="B7" s="0" t="s">
        <v>31</v>
      </c>
      <c r="C7" s="0" t="n">
        <v>3417.761</v>
      </c>
      <c r="D7" s="0" t="n">
        <v>10</v>
      </c>
      <c r="E7" s="0" t="n">
        <v>14</v>
      </c>
      <c r="F7" s="0" t="n">
        <v>27.43</v>
      </c>
      <c r="G7" s="0" t="n">
        <v>-1</v>
      </c>
      <c r="H7" s="0" t="n">
        <v>37</v>
      </c>
      <c r="I7" s="0" t="n">
        <v>24.8</v>
      </c>
      <c r="J7" s="0" t="n">
        <v>122.9</v>
      </c>
      <c r="K7" s="0" t="n">
        <v>2.6</v>
      </c>
      <c r="L7" s="0" t="n">
        <v>0.34</v>
      </c>
      <c r="M7" s="0" t="n">
        <v>0.02</v>
      </c>
      <c r="N7" s="0" t="n">
        <v>0.8</v>
      </c>
      <c r="O7" s="0" t="n">
        <v>0.04</v>
      </c>
      <c r="X7" s="0" t="n">
        <f aca="false">D7+(E7+(F7/60))/60</f>
        <v>10.2409527777778</v>
      </c>
      <c r="Y7" s="0" t="n">
        <f aca="false">X7*15</f>
        <v>153.614291666667</v>
      </c>
      <c r="Z7" s="0" t="n">
        <f aca="false">-(ABS(G7)+(H7+(I7/60))/60)</f>
        <v>-1.62355555555556</v>
      </c>
      <c r="AA7" s="0" t="n">
        <f aca="false">SQRT(($AD$2-Y7)^2+($AE$2-Z7)^2)</f>
        <v>0.338882616132365</v>
      </c>
      <c r="AF7" s="0" t="n">
        <f aca="false">AA7*$AH$1*PI()/(3600*180)</f>
        <v>0.000147865435732046</v>
      </c>
      <c r="AJ7" s="0" t="n">
        <v>0.34</v>
      </c>
      <c r="AK7" s="0" t="n">
        <v>0.000147865435732046</v>
      </c>
    </row>
    <row r="8" customFormat="false" ht="13.8" hidden="false" customHeight="false" outlineLevel="0" collapsed="false">
      <c r="A8" s="0" t="s">
        <v>34</v>
      </c>
      <c r="B8" s="0" t="s">
        <v>29</v>
      </c>
      <c r="C8" s="0" t="n">
        <v>3086.796</v>
      </c>
      <c r="D8" s="0" t="n">
        <v>10</v>
      </c>
      <c r="E8" s="0" t="n">
        <v>14</v>
      </c>
      <c r="F8" s="0" t="n">
        <v>18.28</v>
      </c>
      <c r="G8" s="0" t="n">
        <v>-1</v>
      </c>
      <c r="H8" s="0" t="n">
        <v>44</v>
      </c>
      <c r="I8" s="0" t="n">
        <v>8.4</v>
      </c>
      <c r="J8" s="0" t="n">
        <v>18.49</v>
      </c>
      <c r="K8" s="0" t="n">
        <v>1.33</v>
      </c>
      <c r="L8" s="0" t="n">
        <v>29.8</v>
      </c>
      <c r="M8" s="0" t="n">
        <v>2.5</v>
      </c>
      <c r="N8" s="0" t="n">
        <v>0.3</v>
      </c>
      <c r="O8" s="0" t="n">
        <v>0.05</v>
      </c>
      <c r="P8" s="0" t="n">
        <v>1</v>
      </c>
      <c r="Q8" s="0" t="n">
        <v>0.06</v>
      </c>
      <c r="R8" s="0" t="n">
        <v>0</v>
      </c>
      <c r="S8" s="0" t="n">
        <v>30.1</v>
      </c>
      <c r="T8" s="0" t="n">
        <v>1.8</v>
      </c>
      <c r="U8" s="0" t="n">
        <v>0.85</v>
      </c>
      <c r="V8" s="0" t="n">
        <v>0.03</v>
      </c>
      <c r="X8" s="0" t="n">
        <f aca="false">D8+(E8+(F8/60))/60</f>
        <v>10.2384111111111</v>
      </c>
      <c r="Y8" s="0" t="n">
        <f aca="false">X8*15</f>
        <v>153.576166666667</v>
      </c>
      <c r="Z8" s="0" t="n">
        <f aca="false">-(ABS(G8)+(H8+(I8/60))/60)</f>
        <v>-1.73566666666667</v>
      </c>
      <c r="AA8" s="0" t="n">
        <f aca="false">SQRT(($AD$2-Y8)^2+($AE$2-Z8)^2)</f>
        <v>0.32850839638952</v>
      </c>
      <c r="AF8" s="0" t="n">
        <f aca="false">AA8*$AH$1*PI()/(3600*180)</f>
        <v>0.000143338828436095</v>
      </c>
      <c r="AJ8" s="0" t="n">
        <v>29.8</v>
      </c>
      <c r="AK8" s="0" t="n">
        <v>0.000143338828436095</v>
      </c>
    </row>
    <row r="9" customFormat="false" ht="13.8" hidden="false" customHeight="false" outlineLevel="0" collapsed="false">
      <c r="A9" s="0" t="s">
        <v>34</v>
      </c>
      <c r="B9" s="0" t="s">
        <v>31</v>
      </c>
      <c r="C9" s="0" t="n">
        <v>3417.761</v>
      </c>
      <c r="D9" s="0" t="n">
        <v>10</v>
      </c>
      <c r="E9" s="0" t="n">
        <v>14</v>
      </c>
      <c r="F9" s="0" t="n">
        <v>18.28</v>
      </c>
      <c r="G9" s="0" t="n">
        <v>-1</v>
      </c>
      <c r="H9" s="0" t="n">
        <v>44</v>
      </c>
      <c r="I9" s="0" t="n">
        <v>8.4</v>
      </c>
      <c r="J9" s="0" t="n">
        <v>18.49</v>
      </c>
      <c r="K9" s="0" t="n">
        <v>1.33</v>
      </c>
      <c r="L9" s="0" t="n">
        <v>30.4</v>
      </c>
      <c r="M9" s="0" t="n">
        <v>2.5</v>
      </c>
      <c r="N9" s="0" t="n">
        <v>0.33</v>
      </c>
      <c r="O9" s="0" t="n">
        <v>0.02</v>
      </c>
      <c r="P9" s="0" t="n">
        <v>0.8</v>
      </c>
      <c r="Q9" s="0" t="n">
        <v>0.04</v>
      </c>
      <c r="X9" s="0" t="n">
        <f aca="false">D9+(E9+(F9/60))/60</f>
        <v>10.2384111111111</v>
      </c>
      <c r="Y9" s="0" t="n">
        <f aca="false">X9*15</f>
        <v>153.576166666667</v>
      </c>
      <c r="Z9" s="0" t="n">
        <f aca="false">-(ABS(G9)+(H9+(I9/60))/60)</f>
        <v>-1.73566666666667</v>
      </c>
      <c r="AA9" s="0" t="n">
        <f aca="false">SQRT(($AD$2-Y9)^2+($AE$2-Z9)^2)</f>
        <v>0.32850839638952</v>
      </c>
      <c r="AF9" s="0" t="n">
        <f aca="false">AA9*$AH$1*PI()/(3600*180)</f>
        <v>0.000143338828436095</v>
      </c>
      <c r="AJ9" s="0" t="n">
        <v>30.4</v>
      </c>
      <c r="AK9" s="0" t="n">
        <v>0.000143338828436095</v>
      </c>
    </row>
    <row r="10" customFormat="false" ht="13.8" hidden="false" customHeight="false" outlineLevel="0" collapsed="false">
      <c r="A10" s="0" t="s">
        <v>35</v>
      </c>
      <c r="B10" s="0" t="s">
        <v>29</v>
      </c>
      <c r="C10" s="0" t="n">
        <v>3086.796</v>
      </c>
      <c r="D10" s="0" t="n">
        <v>10</v>
      </c>
      <c r="E10" s="0" t="n">
        <v>14</v>
      </c>
      <c r="F10" s="0" t="n">
        <v>18.5</v>
      </c>
      <c r="G10" s="0" t="n">
        <v>-1</v>
      </c>
      <c r="H10" s="0" t="n">
        <v>39</v>
      </c>
      <c r="I10" s="0" t="n">
        <v>59.3</v>
      </c>
      <c r="J10" s="0" t="n">
        <v>18.06</v>
      </c>
      <c r="K10" s="0" t="n">
        <v>1.25</v>
      </c>
      <c r="L10" s="0" t="n">
        <v>31.9</v>
      </c>
      <c r="M10" s="0" t="n">
        <v>1.9</v>
      </c>
      <c r="N10" s="0" t="n">
        <v>0.38</v>
      </c>
      <c r="O10" s="0" t="n">
        <v>0.02</v>
      </c>
      <c r="P10" s="0" t="n">
        <v>0.98</v>
      </c>
      <c r="Q10" s="0" t="n">
        <v>0.02</v>
      </c>
      <c r="R10" s="0" t="n">
        <v>0</v>
      </c>
      <c r="S10" s="0" t="n">
        <v>32.4</v>
      </c>
      <c r="T10" s="0" t="n">
        <v>1.3</v>
      </c>
      <c r="U10" s="0" t="n">
        <v>0.94</v>
      </c>
      <c r="V10" s="0" t="n">
        <v>0.01</v>
      </c>
      <c r="X10" s="0" t="n">
        <f aca="false">D10+(E10+(F10/60))/60</f>
        <v>10.2384722222222</v>
      </c>
      <c r="Y10" s="0" t="n">
        <f aca="false">X10*15</f>
        <v>153.577083333333</v>
      </c>
      <c r="Z10" s="0" t="n">
        <f aca="false">-(ABS(G10)+(H10+(I10/60))/60)</f>
        <v>-1.66647222222222</v>
      </c>
      <c r="AA10" s="0" t="n">
        <f aca="false">SQRT(($AD$2-Y10)^2+($AE$2-Z10)^2)</f>
        <v>0.307820878457126</v>
      </c>
      <c r="AF10" s="0" t="n">
        <f aca="false">AA10*$AH$1*PI()/(3600*180)</f>
        <v>0.000134312195886453</v>
      </c>
      <c r="AJ10" s="0" t="n">
        <v>31.9</v>
      </c>
      <c r="AK10" s="0" t="n">
        <v>0.000134312195886453</v>
      </c>
    </row>
    <row r="11" customFormat="false" ht="13.8" hidden="false" customHeight="false" outlineLevel="0" collapsed="false">
      <c r="A11" s="0" t="s">
        <v>35</v>
      </c>
      <c r="B11" s="0" t="s">
        <v>31</v>
      </c>
      <c r="C11" s="0" t="n">
        <v>3417.761</v>
      </c>
      <c r="D11" s="0" t="n">
        <v>10</v>
      </c>
      <c r="E11" s="0" t="n">
        <v>14</v>
      </c>
      <c r="F11" s="0" t="n">
        <v>18.5</v>
      </c>
      <c r="G11" s="0" t="n">
        <v>-1</v>
      </c>
      <c r="H11" s="0" t="n">
        <v>39</v>
      </c>
      <c r="I11" s="0" t="n">
        <v>59.3</v>
      </c>
      <c r="J11" s="0" t="n">
        <v>18.06</v>
      </c>
      <c r="K11" s="0" t="n">
        <v>1.25</v>
      </c>
      <c r="L11" s="0" t="n">
        <v>32.8</v>
      </c>
      <c r="M11" s="0" t="n">
        <v>1.8</v>
      </c>
      <c r="N11" s="0" t="n">
        <v>0.37</v>
      </c>
      <c r="O11" s="0" t="n">
        <v>0.01</v>
      </c>
      <c r="P11" s="0" t="n">
        <v>0.89</v>
      </c>
      <c r="Q11" s="0" t="n">
        <v>0.02</v>
      </c>
      <c r="X11" s="0" t="n">
        <f aca="false">D11+(E11+(F11/60))/60</f>
        <v>10.2384722222222</v>
      </c>
      <c r="Y11" s="0" t="n">
        <f aca="false">X11*15</f>
        <v>153.577083333333</v>
      </c>
      <c r="Z11" s="0" t="n">
        <f aca="false">-(ABS(G11)+(H11+(I11/60))/60)</f>
        <v>-1.66647222222222</v>
      </c>
      <c r="AA11" s="0" t="n">
        <f aca="false">SQRT(($AD$2-Y11)^2+($AE$2-Z11)^2)</f>
        <v>0.307820878457126</v>
      </c>
      <c r="AF11" s="0" t="n">
        <f aca="false">AA11*$AH$1*PI()/(3600*180)</f>
        <v>0.000134312195886453</v>
      </c>
      <c r="AJ11" s="0" t="n">
        <v>32.8</v>
      </c>
      <c r="AK11" s="0" t="n">
        <v>0.000134312195886453</v>
      </c>
    </row>
    <row r="12" customFormat="false" ht="13.8" hidden="false" customHeight="false" outlineLevel="0" collapsed="false">
      <c r="A12" s="0" t="s">
        <v>36</v>
      </c>
      <c r="B12" s="0" t="s">
        <v>29</v>
      </c>
      <c r="C12" s="0" t="n">
        <v>3086.796</v>
      </c>
      <c r="D12" s="0" t="n">
        <v>10</v>
      </c>
      <c r="E12" s="0" t="n">
        <v>14</v>
      </c>
      <c r="F12" s="0" t="n">
        <v>20.25</v>
      </c>
      <c r="G12" s="0" t="n">
        <v>-1</v>
      </c>
      <c r="H12" s="0" t="n">
        <v>39</v>
      </c>
      <c r="I12" s="0" t="n">
        <v>23</v>
      </c>
      <c r="J12" s="0" t="n">
        <v>19.77</v>
      </c>
      <c r="K12" s="0" t="n">
        <v>0.73</v>
      </c>
      <c r="L12" s="0" t="n">
        <v>273.5</v>
      </c>
      <c r="M12" s="0" t="n">
        <v>4</v>
      </c>
      <c r="N12" s="0" t="n">
        <v>0.28</v>
      </c>
      <c r="O12" s="0" t="n">
        <v>0.05</v>
      </c>
      <c r="P12" s="0" t="n">
        <v>0.48</v>
      </c>
      <c r="Q12" s="0" t="n">
        <v>0.12</v>
      </c>
      <c r="R12" s="0" t="n">
        <v>0</v>
      </c>
      <c r="S12" s="0" t="n">
        <v>271.6</v>
      </c>
      <c r="T12" s="0" t="n">
        <v>1.8</v>
      </c>
      <c r="U12" s="0" t="n">
        <v>0.62</v>
      </c>
      <c r="V12" s="0" t="n">
        <v>0.05</v>
      </c>
      <c r="X12" s="0" t="n">
        <f aca="false">D12+(E12+(F12/60))/60</f>
        <v>10.2389583333333</v>
      </c>
      <c r="Y12" s="0" t="n">
        <f aca="false">X12*15</f>
        <v>153.584375</v>
      </c>
      <c r="Z12" s="0" t="n">
        <f aca="false">-(ABS(G12)+(H12+(I12/60))/60)</f>
        <v>-1.65638888888889</v>
      </c>
      <c r="AA12" s="0" t="n">
        <f aca="false">SQRT(($AD$2-Y12)^2+($AE$2-Z12)^2)</f>
        <v>0.313044729634742</v>
      </c>
      <c r="AF12" s="0" t="n">
        <f aca="false">AA12*$AH$1*PI()/(3600*180)</f>
        <v>0.000136591530953543</v>
      </c>
      <c r="AJ12" s="0" t="n">
        <v>273.5</v>
      </c>
      <c r="AK12" s="0" t="n">
        <v>0.000136591530953543</v>
      </c>
    </row>
    <row r="13" customFormat="false" ht="13.8" hidden="false" customHeight="false" outlineLevel="0" collapsed="false">
      <c r="A13" s="0" t="s">
        <v>36</v>
      </c>
      <c r="B13" s="0" t="s">
        <v>31</v>
      </c>
      <c r="C13" s="0" t="n">
        <v>3417.761</v>
      </c>
      <c r="D13" s="0" t="n">
        <v>10</v>
      </c>
      <c r="E13" s="0" t="n">
        <v>14</v>
      </c>
      <c r="F13" s="0" t="n">
        <v>20.25</v>
      </c>
      <c r="G13" s="0" t="n">
        <v>-1</v>
      </c>
      <c r="H13" s="0" t="n">
        <v>39</v>
      </c>
      <c r="I13" s="0" t="n">
        <v>23</v>
      </c>
      <c r="J13" s="0" t="n">
        <v>19.77</v>
      </c>
      <c r="K13" s="0" t="n">
        <v>0.73</v>
      </c>
      <c r="L13" s="0" t="n">
        <v>271.1</v>
      </c>
      <c r="M13" s="0" t="n">
        <v>2.1</v>
      </c>
      <c r="N13" s="0" t="n">
        <v>0.35</v>
      </c>
      <c r="O13" s="0" t="n">
        <v>0.03</v>
      </c>
      <c r="P13" s="0" t="n">
        <v>0.64</v>
      </c>
      <c r="Q13" s="0" t="n">
        <v>0.05</v>
      </c>
      <c r="X13" s="0" t="n">
        <f aca="false">D13+(E13+(F13/60))/60</f>
        <v>10.2389583333333</v>
      </c>
      <c r="Y13" s="0" t="n">
        <f aca="false">X13*15</f>
        <v>153.584375</v>
      </c>
      <c r="Z13" s="0" t="n">
        <f aca="false">-(ABS(G13)+(H13+(I13/60))/60)</f>
        <v>-1.65638888888889</v>
      </c>
      <c r="AA13" s="0" t="n">
        <f aca="false">SQRT(($AD$2-Y13)^2+($AE$2-Z13)^2)</f>
        <v>0.313044729634742</v>
      </c>
      <c r="AF13" s="0" t="n">
        <f aca="false">AA13*$AH$1*PI()/(3600*180)</f>
        <v>0.000136591530953543</v>
      </c>
      <c r="AJ13" s="0" t="n">
        <v>271.1</v>
      </c>
      <c r="AK13" s="0" t="n">
        <v>0.000136591530953543</v>
      </c>
    </row>
    <row r="14" customFormat="false" ht="13.8" hidden="false" customHeight="false" outlineLevel="0" collapsed="false">
      <c r="A14" s="0" t="s">
        <v>37</v>
      </c>
      <c r="B14" s="0" t="s">
        <v>29</v>
      </c>
      <c r="C14" s="0" t="n">
        <v>3086.796</v>
      </c>
      <c r="D14" s="0" t="n">
        <v>10</v>
      </c>
      <c r="E14" s="0" t="n">
        <v>14</v>
      </c>
      <c r="F14" s="0" t="n">
        <v>17.73</v>
      </c>
      <c r="G14" s="0" t="n">
        <v>-1</v>
      </c>
      <c r="H14" s="0" t="n">
        <v>38</v>
      </c>
      <c r="I14" s="0" t="n">
        <v>28.7</v>
      </c>
      <c r="J14" s="0" t="n">
        <v>19.42</v>
      </c>
      <c r="K14" s="0" t="n">
        <v>0.58</v>
      </c>
      <c r="L14" s="0" t="n">
        <v>147.6</v>
      </c>
      <c r="M14" s="0" t="n">
        <v>3</v>
      </c>
      <c r="N14" s="0" t="n">
        <v>0.24</v>
      </c>
      <c r="O14" s="0" t="n">
        <v>0.04</v>
      </c>
      <c r="P14" s="0" t="n">
        <v>0.48</v>
      </c>
      <c r="Q14" s="0" t="n">
        <v>0.08</v>
      </c>
      <c r="R14" s="0" t="n">
        <v>0</v>
      </c>
      <c r="S14" s="0" t="n">
        <v>145.9</v>
      </c>
      <c r="T14" s="0" t="n">
        <v>2</v>
      </c>
      <c r="U14" s="0" t="n">
        <v>0.37</v>
      </c>
      <c r="V14" s="0" t="n">
        <v>0.05</v>
      </c>
      <c r="X14" s="0" t="n">
        <f aca="false">D14+(E14+(F14/60))/60</f>
        <v>10.2382583333333</v>
      </c>
      <c r="Y14" s="0" t="n">
        <f aca="false">X14*15</f>
        <v>153.573875</v>
      </c>
      <c r="Z14" s="0" t="n">
        <f aca="false">-(ABS(G14)+(H14+(I14/60))/60)</f>
        <v>-1.64130555555556</v>
      </c>
      <c r="AA14" s="0" t="n">
        <f aca="false">SQRT(($AD$2-Y14)^2+($AE$2-Z14)^2)</f>
        <v>0.30036499046199</v>
      </c>
      <c r="AF14" s="0" t="n">
        <f aca="false">AA14*$AH$1*PI()/(3600*180)</f>
        <v>0.000131058951032077</v>
      </c>
      <c r="AJ14" s="0" t="n">
        <v>147.6</v>
      </c>
      <c r="AK14" s="0" t="n">
        <v>0.000131058951032077</v>
      </c>
    </row>
    <row r="15" customFormat="false" ht="13.8" hidden="false" customHeight="false" outlineLevel="0" collapsed="false">
      <c r="A15" s="0" t="s">
        <v>37</v>
      </c>
      <c r="B15" s="0" t="s">
        <v>31</v>
      </c>
      <c r="C15" s="0" t="n">
        <v>3417.761</v>
      </c>
      <c r="D15" s="0" t="n">
        <v>10</v>
      </c>
      <c r="E15" s="0" t="n">
        <v>14</v>
      </c>
      <c r="F15" s="0" t="n">
        <v>17.73</v>
      </c>
      <c r="G15" s="0" t="n">
        <v>-1</v>
      </c>
      <c r="H15" s="0" t="n">
        <v>38</v>
      </c>
      <c r="I15" s="0" t="n">
        <v>28.7</v>
      </c>
      <c r="J15" s="0" t="n">
        <v>19.42</v>
      </c>
      <c r="K15" s="0" t="n">
        <v>0.58</v>
      </c>
      <c r="L15" s="0" t="n">
        <v>144.5</v>
      </c>
      <c r="M15" s="0" t="n">
        <v>2.8</v>
      </c>
      <c r="N15" s="0" t="n">
        <v>0.25</v>
      </c>
      <c r="O15" s="0" t="n">
        <v>0.03</v>
      </c>
      <c r="P15" s="0" t="n">
        <v>0.3</v>
      </c>
      <c r="Q15" s="0" t="n">
        <v>0.06</v>
      </c>
      <c r="X15" s="0" t="n">
        <f aca="false">D15+(E15+(F15/60))/60</f>
        <v>10.2382583333333</v>
      </c>
      <c r="Y15" s="0" t="n">
        <f aca="false">X15*15</f>
        <v>153.573875</v>
      </c>
      <c r="Z15" s="0" t="n">
        <f aca="false">-(ABS(G15)+(H15+(I15/60))/60)</f>
        <v>-1.64130555555556</v>
      </c>
      <c r="AA15" s="0" t="n">
        <f aca="false">SQRT(($AD$2-Y15)^2+($AE$2-Z15)^2)</f>
        <v>0.30036499046199</v>
      </c>
      <c r="AF15" s="0" t="n">
        <f aca="false">AA15*$AH$1*PI()/(3600*180)</f>
        <v>0.000131058951032077</v>
      </c>
      <c r="AJ15" s="0" t="n">
        <v>144.5</v>
      </c>
      <c r="AK15" s="0" t="n">
        <v>0.000131058951032077</v>
      </c>
    </row>
    <row r="16" customFormat="false" ht="13.8" hidden="false" customHeight="false" outlineLevel="0" collapsed="false">
      <c r="A16" s="0" t="s">
        <v>38</v>
      </c>
      <c r="B16" s="0" t="s">
        <v>29</v>
      </c>
      <c r="C16" s="0" t="n">
        <v>3086.796</v>
      </c>
      <c r="D16" s="0" t="n">
        <v>10</v>
      </c>
      <c r="E16" s="0" t="n">
        <v>14</v>
      </c>
      <c r="F16" s="0" t="n">
        <v>6.42</v>
      </c>
      <c r="G16" s="0" t="n">
        <v>-1</v>
      </c>
      <c r="H16" s="0" t="n">
        <v>34</v>
      </c>
      <c r="I16" s="0" t="n">
        <v>50</v>
      </c>
      <c r="J16" s="0" t="n">
        <v>17.55</v>
      </c>
      <c r="K16" s="0" t="n">
        <v>1.26</v>
      </c>
      <c r="L16" s="0" t="n">
        <v>-9</v>
      </c>
      <c r="M16" s="0" t="n">
        <v>1.7</v>
      </c>
      <c r="N16" s="0" t="n">
        <v>0.35</v>
      </c>
      <c r="O16" s="0" t="n">
        <v>0.01</v>
      </c>
      <c r="P16" s="0" t="n">
        <v>0.87</v>
      </c>
      <c r="Q16" s="0" t="n">
        <v>0.02</v>
      </c>
      <c r="R16" s="0" t="n">
        <v>0</v>
      </c>
      <c r="X16" s="0" t="n">
        <f aca="false">D16+(E16+(F16/60))/60</f>
        <v>10.2351166666667</v>
      </c>
      <c r="Y16" s="0" t="n">
        <f aca="false">X16*15</f>
        <v>153.52675</v>
      </c>
      <c r="Z16" s="0" t="n">
        <f aca="false">-(ABS(G16)+(H16+(I16/60))/60)</f>
        <v>-1.58055555555556</v>
      </c>
      <c r="AA16" s="0" t="n">
        <f aca="false">SQRT(($AD$2-Y16)^2+($AE$2-Z16)^2)</f>
        <v>0.25156505992433</v>
      </c>
      <c r="AF16" s="0" t="n">
        <f aca="false">AA16*$AH$1*PI()/(3600*180)</f>
        <v>0.00010976596446641</v>
      </c>
      <c r="AJ16" s="0" t="n">
        <v>-9</v>
      </c>
      <c r="AK16" s="0" t="n">
        <v>0.00010976596446641</v>
      </c>
    </row>
    <row r="17" customFormat="false" ht="13.8" hidden="false" customHeight="false" outlineLevel="0" collapsed="false">
      <c r="A17" s="0" t="s">
        <v>39</v>
      </c>
      <c r="B17" s="0" t="s">
        <v>29</v>
      </c>
      <c r="C17" s="0" t="n">
        <v>3086.796</v>
      </c>
      <c r="D17" s="0" t="n">
        <v>10</v>
      </c>
      <c r="E17" s="0" t="n">
        <v>14</v>
      </c>
      <c r="F17" s="0" t="n">
        <v>8.4</v>
      </c>
      <c r="G17" s="0" t="n">
        <v>-1</v>
      </c>
      <c r="H17" s="0" t="n">
        <v>35</v>
      </c>
      <c r="I17" s="0" t="n">
        <v>49.1</v>
      </c>
      <c r="J17" s="0" t="n">
        <v>19.52</v>
      </c>
      <c r="K17" s="0" t="n">
        <v>0.9</v>
      </c>
      <c r="L17" s="0" t="n">
        <v>223.6</v>
      </c>
      <c r="M17" s="0" t="n">
        <v>4.9</v>
      </c>
      <c r="N17" s="0" t="n">
        <v>0.31</v>
      </c>
      <c r="O17" s="0" t="n">
        <v>0.03</v>
      </c>
      <c r="P17" s="0" t="n">
        <v>0.35</v>
      </c>
      <c r="Q17" s="0" t="n">
        <v>0.07</v>
      </c>
      <c r="R17" s="0" t="n">
        <v>0.998</v>
      </c>
      <c r="S17" s="0" t="n">
        <v>226.1</v>
      </c>
      <c r="T17" s="0" t="n">
        <v>1.7</v>
      </c>
      <c r="U17" s="0" t="n">
        <v>0.31</v>
      </c>
      <c r="V17" s="0" t="n">
        <v>0.05</v>
      </c>
      <c r="X17" s="0" t="n">
        <f aca="false">D17+(E17+(F17/60))/60</f>
        <v>10.2356666666667</v>
      </c>
      <c r="Y17" s="0" t="n">
        <f aca="false">X17*15</f>
        <v>153.535</v>
      </c>
      <c r="Z17" s="0" t="n">
        <f aca="false">-(ABS(G17)+(H17+(I17/60))/60)</f>
        <v>-1.59697222222222</v>
      </c>
      <c r="AA17" s="0" t="n">
        <f aca="false">SQRT(($AD$2-Y17)^2+($AE$2-Z17)^2)</f>
        <v>0.25895055705228</v>
      </c>
      <c r="AF17" s="0" t="n">
        <f aca="false">AA17*$AH$1*PI()/(3600*180)</f>
        <v>0.000112988495510893</v>
      </c>
      <c r="AJ17" s="0" t="n">
        <v>223.6</v>
      </c>
      <c r="AK17" s="0" t="n">
        <v>0.000112988495510893</v>
      </c>
    </row>
    <row r="18" customFormat="false" ht="13.8" hidden="false" customHeight="false" outlineLevel="0" collapsed="false">
      <c r="A18" s="0" t="s">
        <v>39</v>
      </c>
      <c r="B18" s="0" t="s">
        <v>31</v>
      </c>
      <c r="C18" s="0" t="n">
        <v>3417.761</v>
      </c>
      <c r="D18" s="0" t="n">
        <v>10</v>
      </c>
      <c r="E18" s="0" t="n">
        <v>14</v>
      </c>
      <c r="F18" s="0" t="n">
        <v>8.4</v>
      </c>
      <c r="G18" s="0" t="n">
        <v>-1</v>
      </c>
      <c r="H18" s="0" t="n">
        <v>35</v>
      </c>
      <c r="I18" s="0" t="n">
        <v>49.1</v>
      </c>
      <c r="J18" s="0" t="n">
        <v>19.52</v>
      </c>
      <c r="K18" s="0" t="n">
        <v>0.9</v>
      </c>
      <c r="L18" s="0" t="n">
        <v>226.4</v>
      </c>
      <c r="M18" s="0" t="n">
        <v>1.8</v>
      </c>
      <c r="N18" s="0" t="n">
        <v>0.26</v>
      </c>
      <c r="O18" s="0" t="n">
        <v>0.03</v>
      </c>
      <c r="P18" s="0" t="n">
        <v>0.28</v>
      </c>
      <c r="Q18" s="0" t="n">
        <v>0.06</v>
      </c>
      <c r="X18" s="0" t="n">
        <f aca="false">D18+(E18+(F18/60))/60</f>
        <v>10.2356666666667</v>
      </c>
      <c r="Y18" s="0" t="n">
        <f aca="false">X18*15</f>
        <v>153.535</v>
      </c>
      <c r="Z18" s="0" t="n">
        <f aca="false">-(ABS(G18)+(H18+(I18/60))/60)</f>
        <v>-1.59697222222222</v>
      </c>
      <c r="AA18" s="0" t="n">
        <f aca="false">SQRT(($AD$2-Y18)^2+($AE$2-Z18)^2)</f>
        <v>0.25895055705228</v>
      </c>
      <c r="AF18" s="0" t="n">
        <f aca="false">AA18*$AH$1*PI()/(3600*180)</f>
        <v>0.000112988495510893</v>
      </c>
      <c r="AJ18" s="0" t="n">
        <v>226.4</v>
      </c>
      <c r="AK18" s="0" t="n">
        <v>0.000112988495510893</v>
      </c>
    </row>
    <row r="19" customFormat="false" ht="13.8" hidden="false" customHeight="false" outlineLevel="0" collapsed="false">
      <c r="A19" s="0" t="s">
        <v>40</v>
      </c>
      <c r="B19" s="0" t="s">
        <v>29</v>
      </c>
      <c r="C19" s="0" t="n">
        <v>3086.796</v>
      </c>
      <c r="D19" s="0" t="n">
        <v>10</v>
      </c>
      <c r="E19" s="0" t="n">
        <v>14</v>
      </c>
      <c r="F19" s="0" t="n">
        <v>17.31</v>
      </c>
      <c r="G19" s="0" t="n">
        <v>-1</v>
      </c>
      <c r="H19" s="0" t="n">
        <v>35</v>
      </c>
      <c r="I19" s="0" t="n">
        <v>55</v>
      </c>
      <c r="J19" s="0" t="n">
        <v>-39.6</v>
      </c>
      <c r="K19" s="0" t="n">
        <v>2.6</v>
      </c>
      <c r="L19" s="0" t="n">
        <v>0.35</v>
      </c>
      <c r="M19" s="0" t="n">
        <v>0.02</v>
      </c>
      <c r="N19" s="0" t="n">
        <v>0.77</v>
      </c>
      <c r="O19" s="0" t="n">
        <v>0.04</v>
      </c>
      <c r="P19" s="0" t="n">
        <v>0</v>
      </c>
      <c r="Q19" s="0" t="n">
        <v>-39.8</v>
      </c>
      <c r="R19" s="0" t="n">
        <v>1.6</v>
      </c>
      <c r="S19" s="0" t="n">
        <v>0.81</v>
      </c>
      <c r="T19" s="0" t="n">
        <v>0.02</v>
      </c>
      <c r="X19" s="0" t="n">
        <f aca="false">D19+(E19+(F19/60))/60</f>
        <v>10.2381416666667</v>
      </c>
      <c r="Y19" s="0" t="n">
        <f aca="false">X19*15</f>
        <v>153.572125</v>
      </c>
      <c r="Z19" s="0" t="n">
        <f aca="false">-(ABS(G19)+(H19+(I19/60))/60)</f>
        <v>-1.59861111111111</v>
      </c>
      <c r="AA19" s="0" t="n">
        <f aca="false">SQRT(($AD$2-Y19)^2+($AE$2-Z19)^2)</f>
        <v>0.296046423719995</v>
      </c>
      <c r="AF19" s="0" t="n">
        <f aca="false">AA19*$AH$1*PI()/(3600*180)</f>
        <v>0.000129174620816704</v>
      </c>
      <c r="AJ19" s="0" t="n">
        <v>0.35</v>
      </c>
      <c r="AK19" s="0" t="n">
        <v>0.000129174620816704</v>
      </c>
    </row>
    <row r="20" customFormat="false" ht="13.8" hidden="false" customHeight="false" outlineLevel="0" collapsed="false">
      <c r="A20" s="0" t="s">
        <v>40</v>
      </c>
      <c r="B20" s="0" t="s">
        <v>31</v>
      </c>
      <c r="C20" s="0" t="n">
        <v>3417.761</v>
      </c>
      <c r="D20" s="0" t="n">
        <v>10</v>
      </c>
      <c r="E20" s="0" t="n">
        <v>14</v>
      </c>
      <c r="F20" s="0" t="n">
        <v>17.31</v>
      </c>
      <c r="G20" s="0" t="n">
        <v>-1</v>
      </c>
      <c r="H20" s="0" t="n">
        <v>35</v>
      </c>
      <c r="I20" s="0" t="n">
        <v>55</v>
      </c>
      <c r="J20" s="0" t="n">
        <v>-40</v>
      </c>
      <c r="K20" s="0" t="n">
        <v>2.1</v>
      </c>
      <c r="L20" s="0" t="n">
        <v>0.37</v>
      </c>
      <c r="M20" s="0" t="n">
        <v>0.02</v>
      </c>
      <c r="N20" s="0" t="n">
        <v>0.84</v>
      </c>
      <c r="O20" s="0" t="n">
        <v>0.03</v>
      </c>
      <c r="X20" s="0" t="n">
        <f aca="false">D20+(E20+(F20/60))/60</f>
        <v>10.2381416666667</v>
      </c>
      <c r="Y20" s="0" t="n">
        <f aca="false">X20*15</f>
        <v>153.572125</v>
      </c>
      <c r="Z20" s="0" t="n">
        <f aca="false">-(ABS(G20)+(H20+(I20/60))/60)</f>
        <v>-1.59861111111111</v>
      </c>
      <c r="AA20" s="0" t="n">
        <f aca="false">SQRT(($AD$2-Y20)^2+($AE$2-Z20)^2)</f>
        <v>0.296046423719995</v>
      </c>
      <c r="AF20" s="0" t="n">
        <f aca="false">AA20*$AH$1*PI()/(3600*180)</f>
        <v>0.000129174620816704</v>
      </c>
      <c r="AJ20" s="0" t="n">
        <v>0.37</v>
      </c>
      <c r="AK20" s="0" t="n">
        <v>0.000129174620816704</v>
      </c>
    </row>
    <row r="21" customFormat="false" ht="13.8" hidden="false" customHeight="false" outlineLevel="0" collapsed="false">
      <c r="A21" s="0" t="s">
        <v>41</v>
      </c>
      <c r="B21" s="0" t="s">
        <v>29</v>
      </c>
      <c r="C21" s="0" t="n">
        <v>3086.796</v>
      </c>
      <c r="D21" s="0" t="n">
        <v>10</v>
      </c>
      <c r="E21" s="0" t="n">
        <v>14</v>
      </c>
      <c r="F21" s="0" t="n">
        <v>15.2</v>
      </c>
      <c r="G21" s="0" t="n">
        <v>-1</v>
      </c>
      <c r="H21" s="0" t="n">
        <v>36</v>
      </c>
      <c r="I21" s="0" t="n">
        <v>16.9</v>
      </c>
      <c r="J21" s="0" t="n">
        <v>19.77</v>
      </c>
      <c r="K21" s="0" t="n">
        <v>1.02</v>
      </c>
      <c r="L21" s="0" t="n">
        <v>72.8</v>
      </c>
      <c r="M21" s="0" t="n">
        <v>3</v>
      </c>
      <c r="N21" s="0" t="n">
        <v>0.31</v>
      </c>
      <c r="O21" s="0" t="n">
        <v>0.04</v>
      </c>
      <c r="P21" s="0" t="n">
        <v>0.93</v>
      </c>
      <c r="Q21" s="0" t="n">
        <v>0.06</v>
      </c>
      <c r="R21" s="0" t="n">
        <v>0</v>
      </c>
      <c r="S21" s="0" t="n">
        <v>64.6</v>
      </c>
      <c r="T21" s="0" t="n">
        <v>0.8</v>
      </c>
      <c r="U21" s="0" t="n">
        <v>0.84</v>
      </c>
      <c r="V21" s="0" t="n">
        <v>0.04</v>
      </c>
      <c r="X21" s="0" t="n">
        <f aca="false">D21+(E21+(F21/60))/60</f>
        <v>10.2375555555556</v>
      </c>
      <c r="Y21" s="0" t="n">
        <f aca="false">X21*15</f>
        <v>153.563333333333</v>
      </c>
      <c r="Z21" s="0" t="n">
        <f aca="false">-(ABS(G21)+(H21+(I21/60))/60)</f>
        <v>-1.60469444444444</v>
      </c>
      <c r="AA21" s="0" t="n">
        <f aca="false">SQRT(($AD$2-Y21)^2+($AE$2-Z21)^2)</f>
        <v>0.287248739365412</v>
      </c>
      <c r="AF21" s="0" t="n">
        <f aca="false">AA21*$AH$1*PI()/(3600*180)</f>
        <v>0.000125335906853237</v>
      </c>
      <c r="AJ21" s="0" t="n">
        <v>72.8</v>
      </c>
      <c r="AK21" s="0" t="n">
        <v>0.000125335906853237</v>
      </c>
    </row>
    <row r="22" customFormat="false" ht="13.8" hidden="false" customHeight="false" outlineLevel="0" collapsed="false">
      <c r="A22" s="0" t="s">
        <v>41</v>
      </c>
      <c r="B22" s="0" t="s">
        <v>31</v>
      </c>
      <c r="C22" s="0" t="n">
        <v>3417.761</v>
      </c>
      <c r="D22" s="0" t="n">
        <v>10</v>
      </c>
      <c r="E22" s="0" t="n">
        <v>14</v>
      </c>
      <c r="F22" s="0" t="n">
        <v>15.2</v>
      </c>
      <c r="G22" s="0" t="n">
        <v>-1</v>
      </c>
      <c r="H22" s="0" t="n">
        <v>36</v>
      </c>
      <c r="I22" s="0" t="n">
        <v>16.9</v>
      </c>
      <c r="J22" s="0" t="n">
        <v>19.77</v>
      </c>
      <c r="K22" s="0" t="n">
        <v>1.02</v>
      </c>
      <c r="L22" s="0" t="n">
        <v>64</v>
      </c>
      <c r="M22" s="0" t="n">
        <v>0.8</v>
      </c>
      <c r="N22" s="0" t="n">
        <v>0.37</v>
      </c>
      <c r="O22" s="0" t="n">
        <v>0.04</v>
      </c>
      <c r="P22" s="0" t="n">
        <v>0.73</v>
      </c>
      <c r="Q22" s="0" t="n">
        <v>0.07</v>
      </c>
      <c r="X22" s="0" t="n">
        <f aca="false">D22+(E22+(F22/60))/60</f>
        <v>10.2375555555556</v>
      </c>
      <c r="Y22" s="0" t="n">
        <f aca="false">X22*15</f>
        <v>153.563333333333</v>
      </c>
      <c r="Z22" s="0" t="n">
        <f aca="false">-(ABS(G22)+(H22+(I22/60))/60)</f>
        <v>-1.60469444444444</v>
      </c>
      <c r="AA22" s="0" t="n">
        <f aca="false">SQRT(($AD$2-Y22)^2+($AE$2-Z22)^2)</f>
        <v>0.287248739365412</v>
      </c>
      <c r="AF22" s="0" t="n">
        <f aca="false">AA22*$AH$1*PI()/(3600*180)</f>
        <v>0.000125335906853237</v>
      </c>
      <c r="AJ22" s="0" t="n">
        <v>64</v>
      </c>
      <c r="AK22" s="0" t="n">
        <v>0.000125335906853237</v>
      </c>
    </row>
    <row r="23" customFormat="false" ht="13.8" hidden="false" customHeight="false" outlineLevel="0" collapsed="false">
      <c r="A23" s="0" t="s">
        <v>42</v>
      </c>
      <c r="B23" s="0" t="s">
        <v>29</v>
      </c>
      <c r="C23" s="0" t="n">
        <v>3086.796</v>
      </c>
      <c r="D23" s="0" t="n">
        <v>10</v>
      </c>
      <c r="E23" s="0" t="n">
        <v>14</v>
      </c>
      <c r="F23" s="0" t="n">
        <v>21.75</v>
      </c>
      <c r="G23" s="0" t="n">
        <v>-1</v>
      </c>
      <c r="H23" s="0" t="n">
        <v>31</v>
      </c>
      <c r="I23" s="0" t="n">
        <v>45</v>
      </c>
      <c r="J23" s="0" t="n">
        <v>18.12</v>
      </c>
      <c r="K23" s="0" t="n">
        <v>0.82</v>
      </c>
      <c r="L23" s="0" t="n">
        <v>317</v>
      </c>
      <c r="M23" s="0" t="n">
        <v>1.5</v>
      </c>
      <c r="N23" s="0" t="n">
        <v>0.33</v>
      </c>
      <c r="O23" s="0" t="n">
        <v>0.01</v>
      </c>
      <c r="P23" s="0" t="n">
        <v>0.59</v>
      </c>
      <c r="Q23" s="0" t="n">
        <v>0.02</v>
      </c>
      <c r="R23" s="0" t="n">
        <v>0</v>
      </c>
      <c r="X23" s="0" t="n">
        <f aca="false">D23+(E23+(F23/60))/60</f>
        <v>10.239375</v>
      </c>
      <c r="Y23" s="0" t="n">
        <f aca="false">X23*15</f>
        <v>153.590625</v>
      </c>
      <c r="Z23" s="0" t="n">
        <f aca="false">-(ABS(G23)+(H23+(I23/60))/60)</f>
        <v>-1.52916666666667</v>
      </c>
      <c r="AA23" s="0" t="n">
        <f aca="false">SQRT(($AD$2-Y23)^2+($AE$2-Z23)^2)</f>
        <v>0.322842085468095</v>
      </c>
      <c r="AF23" s="0" t="n">
        <f aca="false">AA23*$AH$1*PI()/(3600*180)</f>
        <v>0.00014086643388558</v>
      </c>
      <c r="AJ23" s="0" t="n">
        <v>317</v>
      </c>
      <c r="AK23" s="0" t="n">
        <v>0.00014086643388558</v>
      </c>
    </row>
    <row r="24" customFormat="false" ht="13.8" hidden="false" customHeight="false" outlineLevel="0" collapsed="false">
      <c r="A24" s="0" t="s">
        <v>43</v>
      </c>
      <c r="B24" s="0" t="s">
        <v>29</v>
      </c>
      <c r="C24" s="0" t="n">
        <v>3086.796</v>
      </c>
      <c r="D24" s="0" t="n">
        <v>10</v>
      </c>
      <c r="E24" s="0" t="n">
        <v>14</v>
      </c>
      <c r="F24" s="0" t="n">
        <v>16.38</v>
      </c>
      <c r="G24" s="0" t="n">
        <v>-1</v>
      </c>
      <c r="H24" s="0" t="n">
        <v>44</v>
      </c>
      <c r="I24" s="0" t="n">
        <v>0.5</v>
      </c>
      <c r="J24" s="0" t="n">
        <v>20.36</v>
      </c>
      <c r="K24" s="0" t="n">
        <v>1.2</v>
      </c>
      <c r="L24" s="0" t="n">
        <v>110.9</v>
      </c>
      <c r="M24" s="0" t="n">
        <v>3.5</v>
      </c>
      <c r="N24" s="0" t="n">
        <v>0.43</v>
      </c>
      <c r="O24" s="0" t="n">
        <v>0.06</v>
      </c>
      <c r="P24" s="0" t="n">
        <v>0.56</v>
      </c>
      <c r="Q24" s="0" t="n">
        <v>0.13</v>
      </c>
      <c r="R24" s="0" t="n">
        <v>0</v>
      </c>
      <c r="X24" s="0" t="n">
        <f aca="false">D24+(E24+(F24/60))/60</f>
        <v>10.2378833333333</v>
      </c>
      <c r="Y24" s="0" t="n">
        <f aca="false">X24*15</f>
        <v>153.56825</v>
      </c>
      <c r="Z24" s="0" t="n">
        <f aca="false">-(ABS(G24)+(H24+(I24/60))/60)</f>
        <v>-1.73347222222222</v>
      </c>
      <c r="AA24" s="0" t="n">
        <f aca="false">SQRT(($AD$2-Y24)^2+($AE$2-Z24)^2)</f>
        <v>0.320386262400157</v>
      </c>
      <c r="AF24" s="0" t="n">
        <f aca="false">AA24*$AH$1*PI()/(3600*180)</f>
        <v>0.000139794878926031</v>
      </c>
      <c r="AJ24" s="0" t="n">
        <v>110.9</v>
      </c>
      <c r="AK24" s="0" t="n">
        <v>0.000139794878926031</v>
      </c>
    </row>
    <row r="25" customFormat="false" ht="13.8" hidden="false" customHeight="false" outlineLevel="0" collapsed="false">
      <c r="A25" s="0" t="s">
        <v>44</v>
      </c>
      <c r="B25" s="0" t="s">
        <v>29</v>
      </c>
      <c r="C25" s="0" t="n">
        <v>3086.796</v>
      </c>
      <c r="D25" s="0" t="n">
        <v>10</v>
      </c>
      <c r="E25" s="0" t="n">
        <v>14</v>
      </c>
      <c r="F25" s="0" t="n">
        <v>1.64</v>
      </c>
      <c r="G25" s="0" t="n">
        <v>-1</v>
      </c>
      <c r="H25" s="0" t="n">
        <v>45</v>
      </c>
      <c r="I25" s="0" t="n">
        <v>32.9</v>
      </c>
      <c r="J25" s="0" t="n">
        <v>18.77</v>
      </c>
      <c r="K25" s="0" t="n">
        <v>1.17</v>
      </c>
      <c r="L25" s="0" t="n">
        <v>16.9</v>
      </c>
      <c r="M25" s="0" t="n">
        <v>1.8</v>
      </c>
      <c r="N25" s="0" t="n">
        <v>0.41</v>
      </c>
      <c r="O25" s="0" t="n">
        <v>0.03</v>
      </c>
      <c r="P25" s="0" t="n">
        <v>0.81</v>
      </c>
      <c r="Q25" s="0" t="n">
        <v>0.04</v>
      </c>
      <c r="R25" s="0" t="n">
        <v>0</v>
      </c>
      <c r="S25" s="0" t="n">
        <v>16.8</v>
      </c>
      <c r="T25" s="0" t="n">
        <v>1.4</v>
      </c>
      <c r="U25" s="0" t="n">
        <v>0.8</v>
      </c>
      <c r="V25" s="0" t="n">
        <v>0.03</v>
      </c>
      <c r="X25" s="0" t="n">
        <f aca="false">D25+(E25+(F25/60))/60</f>
        <v>10.2337888888889</v>
      </c>
      <c r="Y25" s="0" t="n">
        <f aca="false">X25*15</f>
        <v>153.506833333333</v>
      </c>
      <c r="Z25" s="0" t="n">
        <f aca="false">-(ABS(G25)+(H25+(I25/60))/60)</f>
        <v>-1.75913888888889</v>
      </c>
      <c r="AA25" s="0" t="n">
        <f aca="false">SQRT(($AD$2-Y25)^2+($AE$2-Z25)^2)</f>
        <v>0.279182415013435</v>
      </c>
      <c r="AF25" s="0" t="n">
        <f aca="false">AA25*$AH$1*PI()/(3600*180)</f>
        <v>0.000121816308891342</v>
      </c>
      <c r="AJ25" s="0" t="n">
        <v>16.9</v>
      </c>
      <c r="AK25" s="0" t="n">
        <v>0.000121816308891342</v>
      </c>
    </row>
    <row r="26" customFormat="false" ht="13.8" hidden="false" customHeight="false" outlineLevel="0" collapsed="false">
      <c r="A26" s="0" t="s">
        <v>44</v>
      </c>
      <c r="B26" s="0" t="s">
        <v>31</v>
      </c>
      <c r="C26" s="0" t="n">
        <v>3417.761</v>
      </c>
      <c r="D26" s="0" t="n">
        <v>10</v>
      </c>
      <c r="E26" s="0" t="n">
        <v>14</v>
      </c>
      <c r="F26" s="0" t="n">
        <v>1.64</v>
      </c>
      <c r="G26" s="0" t="n">
        <v>-1</v>
      </c>
      <c r="H26" s="0" t="n">
        <v>45</v>
      </c>
      <c r="I26" s="0" t="n">
        <v>32.9</v>
      </c>
      <c r="J26" s="0" t="n">
        <v>18.77</v>
      </c>
      <c r="K26" s="0" t="n">
        <v>1.17</v>
      </c>
      <c r="L26" s="0" t="n">
        <v>16.5</v>
      </c>
      <c r="M26" s="0" t="n">
        <v>2.1</v>
      </c>
      <c r="N26" s="0" t="n">
        <v>0.36</v>
      </c>
      <c r="O26" s="0" t="n">
        <v>0.03</v>
      </c>
      <c r="P26" s="0" t="n">
        <v>0.79</v>
      </c>
      <c r="Q26" s="0" t="n">
        <v>0.04</v>
      </c>
      <c r="X26" s="0" t="n">
        <f aca="false">D26+(E26+(F26/60))/60</f>
        <v>10.2337888888889</v>
      </c>
      <c r="Y26" s="0" t="n">
        <f aca="false">X26*15</f>
        <v>153.506833333333</v>
      </c>
      <c r="Z26" s="0" t="n">
        <f aca="false">-(ABS(G26)+(H26+(I26/60))/60)</f>
        <v>-1.75913888888889</v>
      </c>
      <c r="AA26" s="0" t="n">
        <f aca="false">SQRT(($AD$2-Y26)^2+($AE$2-Z26)^2)</f>
        <v>0.279182415013435</v>
      </c>
      <c r="AF26" s="0" t="n">
        <f aca="false">AA26*$AH$1*PI()/(3600*180)</f>
        <v>0.000121816308891342</v>
      </c>
      <c r="AJ26" s="0" t="n">
        <v>16.5</v>
      </c>
      <c r="AK26" s="0" t="n">
        <v>0.000121816308891342</v>
      </c>
    </row>
    <row r="27" customFormat="false" ht="13.8" hidden="false" customHeight="false" outlineLevel="0" collapsed="false">
      <c r="A27" s="0" t="s">
        <v>45</v>
      </c>
      <c r="B27" s="0" t="s">
        <v>29</v>
      </c>
      <c r="C27" s="0" t="n">
        <v>3086.796</v>
      </c>
      <c r="D27" s="0" t="n">
        <v>10</v>
      </c>
      <c r="E27" s="0" t="n">
        <v>13</v>
      </c>
      <c r="F27" s="0" t="n">
        <v>55.24</v>
      </c>
      <c r="G27" s="0" t="n">
        <v>-1</v>
      </c>
      <c r="H27" s="0" t="n">
        <v>33</v>
      </c>
      <c r="I27" s="0" t="n">
        <v>20.5</v>
      </c>
      <c r="J27" s="0" t="n">
        <v>19.8</v>
      </c>
      <c r="K27" s="0" t="n">
        <v>0.95</v>
      </c>
      <c r="L27" s="0" t="n">
        <v>246.2</v>
      </c>
      <c r="M27" s="0" t="n">
        <v>4.4</v>
      </c>
      <c r="N27" s="0" t="n">
        <v>0.34</v>
      </c>
      <c r="O27" s="0" t="n">
        <v>0.04</v>
      </c>
      <c r="P27" s="0" t="n">
        <v>0.38</v>
      </c>
      <c r="Q27" s="0" t="n">
        <v>0.09</v>
      </c>
      <c r="R27" s="0" t="n">
        <v>0.997</v>
      </c>
      <c r="S27" s="0" t="n">
        <v>223.9</v>
      </c>
      <c r="T27" s="0" t="n">
        <v>1.4</v>
      </c>
      <c r="U27" s="0" t="n">
        <v>0.4</v>
      </c>
      <c r="V27" s="0" t="n">
        <v>0.06</v>
      </c>
      <c r="X27" s="0" t="n">
        <f aca="false">D27+(E27+(F27/60))/60</f>
        <v>10.2320111111111</v>
      </c>
      <c r="Y27" s="0" t="n">
        <f aca="false">X27*15</f>
        <v>153.480166666667</v>
      </c>
      <c r="Z27" s="0" t="n">
        <f aca="false">-(ABS(G27)+(H27+(I27/60))/60)</f>
        <v>-1.55569444444444</v>
      </c>
      <c r="AA27" s="0" t="n">
        <f aca="false">SQRT(($AD$2-Y27)^2+($AE$2-Z27)^2)</f>
        <v>0.209248903738449</v>
      </c>
      <c r="AF27" s="0" t="n">
        <f aca="false">AA27*$AH$1*PI()/(3600*180)</f>
        <v>9.1302058160615E-005</v>
      </c>
      <c r="AJ27" s="0" t="n">
        <v>246.2</v>
      </c>
      <c r="AK27" s="0" t="n">
        <v>9.1302058160615E-005</v>
      </c>
    </row>
    <row r="28" customFormat="false" ht="13.8" hidden="false" customHeight="false" outlineLevel="0" collapsed="false">
      <c r="A28" s="0" t="s">
        <v>45</v>
      </c>
      <c r="B28" s="0" t="s">
        <v>46</v>
      </c>
      <c r="C28" s="0" t="n">
        <v>3090.704</v>
      </c>
      <c r="D28" s="0" t="n">
        <v>10</v>
      </c>
      <c r="E28" s="0" t="n">
        <v>13</v>
      </c>
      <c r="F28" s="0" t="n">
        <v>55.24</v>
      </c>
      <c r="G28" s="0" t="n">
        <v>-1</v>
      </c>
      <c r="H28" s="0" t="n">
        <v>33</v>
      </c>
      <c r="I28" s="0" t="n">
        <v>20.5</v>
      </c>
      <c r="J28" s="0" t="n">
        <v>19.8</v>
      </c>
      <c r="K28" s="0" t="n">
        <v>0.95</v>
      </c>
      <c r="L28" s="0" t="n">
        <v>233.6</v>
      </c>
      <c r="M28" s="0" t="n">
        <v>5.1</v>
      </c>
      <c r="N28" s="0" t="n">
        <v>0.3</v>
      </c>
      <c r="O28" s="0" t="n">
        <v>0.1</v>
      </c>
      <c r="P28" s="0" t="n">
        <v>0.07</v>
      </c>
      <c r="Q28" s="0" t="n">
        <v>0.25</v>
      </c>
      <c r="X28" s="0" t="n">
        <f aca="false">D28+(E28+(F28/60))/60</f>
        <v>10.2320111111111</v>
      </c>
      <c r="Y28" s="0" t="n">
        <f aca="false">X28*15</f>
        <v>153.480166666667</v>
      </c>
      <c r="Z28" s="0" t="n">
        <f aca="false">-(ABS(G28)+(H28+(I28/60))/60)</f>
        <v>-1.55569444444444</v>
      </c>
      <c r="AA28" s="0" t="n">
        <f aca="false">SQRT(($AD$2-Y28)^2+($AE$2-Z28)^2)</f>
        <v>0.209248903738449</v>
      </c>
      <c r="AF28" s="0" t="n">
        <f aca="false">AA28*$AH$1*PI()/(3600*180)</f>
        <v>9.1302058160615E-005</v>
      </c>
      <c r="AJ28" s="0" t="n">
        <v>233.6</v>
      </c>
      <c r="AK28" s="0" t="n">
        <v>9.1302058160615E-005</v>
      </c>
    </row>
    <row r="29" customFormat="false" ht="13.8" hidden="false" customHeight="false" outlineLevel="0" collapsed="false">
      <c r="A29" s="0" t="s">
        <v>45</v>
      </c>
      <c r="B29" s="0" t="s">
        <v>31</v>
      </c>
      <c r="C29" s="0" t="n">
        <v>3417.761</v>
      </c>
      <c r="D29" s="0" t="n">
        <v>10</v>
      </c>
      <c r="E29" s="0" t="n">
        <v>13</v>
      </c>
      <c r="F29" s="0" t="n">
        <v>55.24</v>
      </c>
      <c r="G29" s="0" t="n">
        <v>-1</v>
      </c>
      <c r="H29" s="0" t="n">
        <v>33</v>
      </c>
      <c r="I29" s="0" t="n">
        <v>20.5</v>
      </c>
      <c r="J29" s="0" t="n">
        <v>19.8</v>
      </c>
      <c r="K29" s="0" t="n">
        <v>0.95</v>
      </c>
      <c r="L29" s="0" t="n">
        <v>220.2</v>
      </c>
      <c r="M29" s="0" t="n">
        <v>1.6</v>
      </c>
      <c r="N29" s="0" t="n">
        <v>0.34</v>
      </c>
      <c r="O29" s="0" t="n">
        <v>0.04</v>
      </c>
      <c r="P29" s="0" t="n">
        <v>0.44</v>
      </c>
      <c r="Q29" s="0" t="n">
        <v>0.07</v>
      </c>
      <c r="X29" s="0" t="n">
        <f aca="false">D29+(E29+(F29/60))/60</f>
        <v>10.2320111111111</v>
      </c>
      <c r="Y29" s="0" t="n">
        <f aca="false">X29*15</f>
        <v>153.480166666667</v>
      </c>
      <c r="Z29" s="0" t="n">
        <f aca="false">-(ABS(G29)+(H29+(I29/60))/60)</f>
        <v>-1.55569444444444</v>
      </c>
      <c r="AA29" s="0" t="n">
        <f aca="false">SQRT(($AD$2-Y29)^2+($AE$2-Z29)^2)</f>
        <v>0.209248903738449</v>
      </c>
      <c r="AF29" s="0" t="n">
        <f aca="false">AA29*$AH$1*PI()/(3600*180)</f>
        <v>9.1302058160615E-005</v>
      </c>
      <c r="AJ29" s="0" t="n">
        <v>220.2</v>
      </c>
      <c r="AK29" s="0" t="n">
        <v>9.1302058160615E-005</v>
      </c>
    </row>
    <row r="30" customFormat="false" ht="13.8" hidden="false" customHeight="false" outlineLevel="0" collapsed="false">
      <c r="A30" s="0" t="s">
        <v>47</v>
      </c>
      <c r="B30" s="0" t="s">
        <v>29</v>
      </c>
      <c r="C30" s="0" t="n">
        <v>3086.796</v>
      </c>
      <c r="D30" s="0" t="n">
        <v>10</v>
      </c>
      <c r="E30" s="0" t="n">
        <v>13</v>
      </c>
      <c r="F30" s="0" t="n">
        <v>53.66</v>
      </c>
      <c r="G30" s="0" t="n">
        <v>-1</v>
      </c>
      <c r="H30" s="0" t="n">
        <v>35</v>
      </c>
      <c r="I30" s="0" t="n">
        <v>24.8</v>
      </c>
      <c r="J30" s="0" t="n">
        <v>18.74</v>
      </c>
      <c r="K30" s="0" t="n">
        <v>1.07</v>
      </c>
      <c r="L30" s="0" t="n">
        <v>223.8</v>
      </c>
      <c r="M30" s="0" t="n">
        <v>1.6</v>
      </c>
      <c r="N30" s="0" t="n">
        <v>0.34</v>
      </c>
      <c r="O30" s="0" t="n">
        <v>0.02</v>
      </c>
      <c r="P30" s="0" t="n">
        <v>0.39</v>
      </c>
      <c r="Q30" s="0" t="n">
        <v>0.05</v>
      </c>
      <c r="R30" s="0" t="n">
        <v>0.999</v>
      </c>
      <c r="S30" s="0" t="n">
        <v>225.4</v>
      </c>
      <c r="T30" s="0" t="n">
        <v>0.6</v>
      </c>
      <c r="U30" s="0" t="n">
        <v>0.37</v>
      </c>
      <c r="V30" s="0" t="n">
        <v>0.03</v>
      </c>
      <c r="X30" s="0" t="n">
        <f aca="false">D30+(E30+(F30/60))/60</f>
        <v>10.2315722222222</v>
      </c>
      <c r="Y30" s="0" t="n">
        <f aca="false">X30*15</f>
        <v>153.473583333333</v>
      </c>
      <c r="Z30" s="0" t="n">
        <f aca="false">-(ABS(G30)+(H30+(I30/60))/60)</f>
        <v>-1.59022222222222</v>
      </c>
      <c r="AA30" s="0" t="n">
        <f aca="false">SQRT(($AD$2-Y30)^2+($AE$2-Z30)^2)</f>
        <v>0.197834541398068</v>
      </c>
      <c r="AF30" s="0" t="n">
        <f aca="false">AA30*$AH$1*PI()/(3600*180)</f>
        <v>8.63216030392328E-005</v>
      </c>
      <c r="AJ30" s="0" t="n">
        <v>223.8</v>
      </c>
      <c r="AK30" s="0" t="n">
        <v>8.63216030392328E-005</v>
      </c>
    </row>
    <row r="31" customFormat="false" ht="13.8" hidden="false" customHeight="false" outlineLevel="0" collapsed="false">
      <c r="A31" s="0" t="s">
        <v>47</v>
      </c>
      <c r="B31" s="0" t="s">
        <v>31</v>
      </c>
      <c r="C31" s="0" t="n">
        <v>3417.761</v>
      </c>
      <c r="D31" s="0" t="n">
        <v>10</v>
      </c>
      <c r="E31" s="0" t="n">
        <v>13</v>
      </c>
      <c r="F31" s="0" t="n">
        <v>53.66</v>
      </c>
      <c r="G31" s="0" t="n">
        <v>-1</v>
      </c>
      <c r="H31" s="0" t="n">
        <v>35</v>
      </c>
      <c r="I31" s="0" t="n">
        <v>24.8</v>
      </c>
      <c r="J31" s="0" t="n">
        <v>18.74</v>
      </c>
      <c r="K31" s="0" t="n">
        <v>1.07</v>
      </c>
      <c r="L31" s="0" t="n">
        <v>225.7</v>
      </c>
      <c r="M31" s="0" t="n">
        <v>0.7</v>
      </c>
      <c r="N31" s="0" t="n">
        <v>0.37</v>
      </c>
      <c r="O31" s="0" t="n">
        <v>0.02</v>
      </c>
      <c r="P31" s="0" t="n">
        <v>0.36</v>
      </c>
      <c r="Q31" s="0" t="n">
        <v>0.04</v>
      </c>
      <c r="X31" s="0" t="n">
        <f aca="false">D31+(E31+(F31/60))/60</f>
        <v>10.2315722222222</v>
      </c>
      <c r="Y31" s="0" t="n">
        <f aca="false">X31*15</f>
        <v>153.473583333333</v>
      </c>
      <c r="Z31" s="0" t="n">
        <f aca="false">-(ABS(G31)+(H31+(I31/60))/60)</f>
        <v>-1.59022222222222</v>
      </c>
      <c r="AA31" s="0" t="n">
        <f aca="false">SQRT(($AD$2-Y31)^2+($AE$2-Z31)^2)</f>
        <v>0.197834541398068</v>
      </c>
      <c r="AF31" s="0" t="n">
        <f aca="false">AA31*$AH$1*PI()/(3600*180)</f>
        <v>8.63216030392328E-005</v>
      </c>
      <c r="AJ31" s="0" t="n">
        <v>225.7</v>
      </c>
      <c r="AK31" s="0" t="n">
        <v>8.63216030392328E-005</v>
      </c>
    </row>
    <row r="32" customFormat="false" ht="13.8" hidden="false" customHeight="false" outlineLevel="0" collapsed="false">
      <c r="A32" s="0" t="s">
        <v>48</v>
      </c>
      <c r="B32" s="0" t="s">
        <v>29</v>
      </c>
      <c r="C32" s="0" t="n">
        <v>3086.796</v>
      </c>
      <c r="D32" s="0" t="n">
        <v>10</v>
      </c>
      <c r="E32" s="0" t="n">
        <v>14</v>
      </c>
      <c r="F32" s="0" t="n">
        <v>8.25</v>
      </c>
      <c r="G32" s="0" t="n">
        <v>-1</v>
      </c>
      <c r="H32" s="0" t="n">
        <v>30</v>
      </c>
      <c r="I32" s="0" t="n">
        <v>22.4</v>
      </c>
      <c r="J32" s="0" t="n">
        <v>18.56</v>
      </c>
      <c r="K32" s="0" t="n">
        <v>1.06</v>
      </c>
      <c r="L32" s="0" t="n">
        <v>206.2</v>
      </c>
      <c r="M32" s="0" t="n">
        <v>1.1</v>
      </c>
      <c r="N32" s="0" t="n">
        <v>0.29</v>
      </c>
      <c r="O32" s="0" t="n">
        <v>0.01</v>
      </c>
      <c r="P32" s="0" t="n">
        <v>0.32</v>
      </c>
      <c r="Q32" s="0" t="n">
        <v>0.03</v>
      </c>
      <c r="R32" s="0" t="n">
        <v>0.964</v>
      </c>
      <c r="X32" s="0" t="n">
        <f aca="false">D32+(E32+(F32/60))/60</f>
        <v>10.235625</v>
      </c>
      <c r="Y32" s="0" t="n">
        <f aca="false">X32*15</f>
        <v>153.534375</v>
      </c>
      <c r="Z32" s="0" t="n">
        <f aca="false">-(ABS(G32)+(H32+(I32/60))/60)</f>
        <v>-1.50622222222222</v>
      </c>
      <c r="AA32" s="0" t="n">
        <f aca="false">SQRT(($AD$2-Y32)^2+($AE$2-Z32)^2)</f>
        <v>0.275451977800826</v>
      </c>
      <c r="AF32" s="0" t="n">
        <f aca="false">AA32*$AH$1*PI()/(3600*180)</f>
        <v>0.000120188598593869</v>
      </c>
      <c r="AJ32" s="0" t="n">
        <v>206.2</v>
      </c>
      <c r="AK32" s="0" t="n">
        <v>0.000120188598593869</v>
      </c>
    </row>
    <row r="33" customFormat="false" ht="13.8" hidden="false" customHeight="false" outlineLevel="0" collapsed="false">
      <c r="A33" s="0" t="s">
        <v>49</v>
      </c>
      <c r="B33" s="0" t="s">
        <v>29</v>
      </c>
      <c r="C33" s="0" t="n">
        <v>3086.796</v>
      </c>
      <c r="D33" s="0" t="n">
        <v>10</v>
      </c>
      <c r="E33" s="0" t="n">
        <v>13</v>
      </c>
      <c r="F33" s="0" t="n">
        <v>50.82</v>
      </c>
      <c r="G33" s="0" t="n">
        <v>-1</v>
      </c>
      <c r="H33" s="0" t="n">
        <v>45</v>
      </c>
      <c r="I33" s="0" t="n">
        <v>12.3</v>
      </c>
      <c r="J33" s="0" t="n">
        <v>17.52</v>
      </c>
      <c r="K33" s="0" t="n">
        <v>1.3</v>
      </c>
      <c r="L33" s="0" t="n">
        <v>240.3</v>
      </c>
      <c r="M33" s="0" t="n">
        <v>1.2</v>
      </c>
      <c r="N33" s="0" t="n">
        <v>0.37</v>
      </c>
      <c r="O33" s="0" t="n">
        <v>0.01</v>
      </c>
      <c r="P33" s="0" t="n">
        <v>0.44</v>
      </c>
      <c r="Q33" s="0" t="n">
        <v>0.03</v>
      </c>
      <c r="R33" s="0" t="n">
        <v>0.982</v>
      </c>
      <c r="X33" s="0" t="n">
        <f aca="false">D33+(E33+(F33/60))/60</f>
        <v>10.2307833333333</v>
      </c>
      <c r="Y33" s="0" t="n">
        <f aca="false">X33*15</f>
        <v>153.46175</v>
      </c>
      <c r="Z33" s="0" t="n">
        <f aca="false">-(ABS(G33)+(H33+(I33/60))/60)</f>
        <v>-1.75341666666667</v>
      </c>
      <c r="AA33" s="0" t="n">
        <f aca="false">SQRT(($AD$2-Y33)^2+($AE$2-Z33)^2)</f>
        <v>0.239592616310697</v>
      </c>
      <c r="AF33" s="0" t="n">
        <f aca="false">AA33*$AH$1*PI()/(3600*180)</f>
        <v>0.000104542000452228</v>
      </c>
      <c r="AJ33" s="0" t="n">
        <v>240.3</v>
      </c>
      <c r="AK33" s="0" t="n">
        <v>0.000104542000452228</v>
      </c>
    </row>
    <row r="34" customFormat="false" ht="13.8" hidden="false" customHeight="false" outlineLevel="0" collapsed="false">
      <c r="A34" s="0" t="s">
        <v>50</v>
      </c>
      <c r="B34" s="0" t="s">
        <v>29</v>
      </c>
      <c r="C34" s="0" t="n">
        <v>3086.796</v>
      </c>
      <c r="D34" s="0" t="n">
        <v>10</v>
      </c>
      <c r="E34" s="0" t="n">
        <v>13</v>
      </c>
      <c r="F34" s="0" t="n">
        <v>49.26</v>
      </c>
      <c r="G34" s="0" t="n">
        <v>-1</v>
      </c>
      <c r="H34" s="0" t="n">
        <v>40</v>
      </c>
      <c r="I34" s="0" t="n">
        <v>50.8</v>
      </c>
      <c r="J34" s="0" t="n">
        <v>18.77</v>
      </c>
      <c r="K34" s="0" t="n">
        <v>1.03</v>
      </c>
      <c r="L34" s="0" t="n">
        <v>225.9</v>
      </c>
      <c r="M34" s="0" t="n">
        <v>2.5</v>
      </c>
      <c r="N34" s="0" t="n">
        <v>0.37</v>
      </c>
      <c r="O34" s="0" t="n">
        <v>0.04</v>
      </c>
      <c r="P34" s="0" t="n">
        <v>0.54</v>
      </c>
      <c r="Q34" s="0" t="n">
        <v>0.07</v>
      </c>
      <c r="R34" s="0" t="n">
        <v>0.998</v>
      </c>
      <c r="S34" s="0" t="n">
        <v>223</v>
      </c>
      <c r="T34" s="0" t="n">
        <v>0.8</v>
      </c>
      <c r="U34" s="0" t="n">
        <v>0.42</v>
      </c>
      <c r="V34" s="0" t="n">
        <v>0.04</v>
      </c>
      <c r="X34" s="0" t="n">
        <f aca="false">D34+(E34+(F34/60))/60</f>
        <v>10.23035</v>
      </c>
      <c r="Y34" s="0" t="n">
        <f aca="false">X34*15</f>
        <v>153.45525</v>
      </c>
      <c r="Z34" s="0" t="n">
        <f aca="false">-(ABS(G34)+(H34+(I34/60))/60)</f>
        <v>-1.68077777777778</v>
      </c>
      <c r="AA34" s="0" t="n">
        <f aca="false">SQRT(($AD$2-Y34)^2+($AE$2-Z34)^2)</f>
        <v>0.195722114715713</v>
      </c>
      <c r="AF34" s="0" t="n">
        <f aca="false">AA34*$AH$1*PI()/(3600*180)</f>
        <v>8.53998830188809E-005</v>
      </c>
      <c r="AJ34" s="0" t="n">
        <v>225.9</v>
      </c>
      <c r="AK34" s="0" t="n">
        <v>8.53998830188809E-005</v>
      </c>
    </row>
    <row r="35" customFormat="false" ht="13.8" hidden="false" customHeight="false" outlineLevel="0" collapsed="false">
      <c r="A35" s="0" t="s">
        <v>50</v>
      </c>
      <c r="B35" s="0" t="s">
        <v>31</v>
      </c>
      <c r="C35" s="0" t="n">
        <v>3417.761</v>
      </c>
      <c r="D35" s="0" t="n">
        <v>10</v>
      </c>
      <c r="E35" s="0" t="n">
        <v>13</v>
      </c>
      <c r="F35" s="0" t="n">
        <v>49.26</v>
      </c>
      <c r="G35" s="0" t="n">
        <v>-1</v>
      </c>
      <c r="H35" s="0" t="n">
        <v>40</v>
      </c>
      <c r="I35" s="0" t="n">
        <v>50.8</v>
      </c>
      <c r="J35" s="0" t="n">
        <v>18.77</v>
      </c>
      <c r="K35" s="0" t="n">
        <v>1.03</v>
      </c>
      <c r="L35" s="0" t="n">
        <v>222.7</v>
      </c>
      <c r="M35" s="0" t="n">
        <v>0.8</v>
      </c>
      <c r="N35" s="0" t="n">
        <v>0.36</v>
      </c>
      <c r="O35" s="0" t="n">
        <v>0.02</v>
      </c>
      <c r="P35" s="0" t="n">
        <v>0.35</v>
      </c>
      <c r="Q35" s="0" t="n">
        <v>0.05</v>
      </c>
      <c r="X35" s="0" t="n">
        <f aca="false">D35+(E35+(F35/60))/60</f>
        <v>10.23035</v>
      </c>
      <c r="Y35" s="0" t="n">
        <f aca="false">X35*15</f>
        <v>153.45525</v>
      </c>
      <c r="Z35" s="0" t="n">
        <f aca="false">-(ABS(G35)+(H35+(I35/60))/60)</f>
        <v>-1.68077777777778</v>
      </c>
      <c r="AA35" s="0" t="n">
        <f aca="false">SQRT(($AD$2-Y35)^2+($AE$2-Z35)^2)</f>
        <v>0.195722114715713</v>
      </c>
      <c r="AF35" s="0" t="n">
        <f aca="false">AA35*$AH$1*PI()/(3600*180)</f>
        <v>8.53998830188809E-005</v>
      </c>
      <c r="AJ35" s="0" t="n">
        <v>222.7</v>
      </c>
      <c r="AK35" s="0" t="n">
        <v>8.53998830188809E-005</v>
      </c>
    </row>
    <row r="36" customFormat="false" ht="13.8" hidden="false" customHeight="false" outlineLevel="0" collapsed="false">
      <c r="A36" s="0" t="s">
        <v>51</v>
      </c>
      <c r="B36" s="0" t="s">
        <v>29</v>
      </c>
      <c r="C36" s="0" t="n">
        <v>3086.796</v>
      </c>
      <c r="D36" s="0" t="n">
        <v>10</v>
      </c>
      <c r="E36" s="0" t="n">
        <v>13</v>
      </c>
      <c r="F36" s="0" t="n">
        <v>47.54</v>
      </c>
      <c r="G36" s="0" t="n">
        <v>-1</v>
      </c>
      <c r="H36" s="0" t="n">
        <v>42</v>
      </c>
      <c r="I36" s="0" t="n">
        <v>38.5</v>
      </c>
      <c r="J36" s="0" t="n">
        <v>18.67</v>
      </c>
      <c r="K36" s="0" t="n">
        <v>0.8</v>
      </c>
      <c r="L36" s="0" t="n">
        <v>4.3</v>
      </c>
      <c r="M36" s="0" t="n">
        <v>4.1</v>
      </c>
      <c r="N36" s="0" t="n">
        <v>0.33</v>
      </c>
      <c r="O36" s="0" t="n">
        <v>0.06</v>
      </c>
      <c r="P36" s="0" t="n">
        <v>0.59</v>
      </c>
      <c r="Q36" s="0" t="n">
        <v>0.1</v>
      </c>
      <c r="R36" s="0" t="n">
        <v>0</v>
      </c>
      <c r="X36" s="0" t="n">
        <f aca="false">D36+(E36+(F36/60))/60</f>
        <v>10.2298722222222</v>
      </c>
      <c r="Y36" s="0" t="n">
        <f aca="false">X36*15</f>
        <v>153.448083333333</v>
      </c>
      <c r="Z36" s="0" t="n">
        <f aca="false">-(ABS(G36)+(H36+(I36/60))/60)</f>
        <v>-1.71069444444444</v>
      </c>
      <c r="AA36" s="0" t="n">
        <f aca="false">SQRT(($AD$2-Y36)^2+($AE$2-Z36)^2)</f>
        <v>0.203473170784752</v>
      </c>
      <c r="AF36" s="0" t="n">
        <f aca="false">AA36*$AH$1*PI()/(3600*180)</f>
        <v>8.87819192416662E-005</v>
      </c>
      <c r="AJ36" s="0" t="n">
        <v>4.3</v>
      </c>
      <c r="AK36" s="0" t="n">
        <v>8.87819192416662E-005</v>
      </c>
    </row>
    <row r="37" customFormat="false" ht="13.8" hidden="false" customHeight="false" outlineLevel="0" collapsed="false">
      <c r="A37" s="0" t="s">
        <v>52</v>
      </c>
      <c r="B37" s="0" t="s">
        <v>29</v>
      </c>
      <c r="C37" s="0" t="n">
        <v>3086.796</v>
      </c>
      <c r="D37" s="0" t="n">
        <v>10</v>
      </c>
      <c r="E37" s="0" t="n">
        <v>13</v>
      </c>
      <c r="F37" s="0" t="n">
        <v>37.08</v>
      </c>
      <c r="G37" s="0" t="n">
        <v>-1</v>
      </c>
      <c r="H37" s="0" t="n">
        <v>32</v>
      </c>
      <c r="I37" s="0" t="n">
        <v>29</v>
      </c>
      <c r="J37" s="0" t="n">
        <v>19.87</v>
      </c>
      <c r="K37" s="0" t="n">
        <v>0.78</v>
      </c>
      <c r="L37" s="0" t="n">
        <v>226.5</v>
      </c>
      <c r="M37" s="0" t="n">
        <v>5.6</v>
      </c>
      <c r="N37" s="0" t="n">
        <v>0.38</v>
      </c>
      <c r="O37" s="0" t="n">
        <v>0.05</v>
      </c>
      <c r="P37" s="0" t="n">
        <v>0.32</v>
      </c>
      <c r="Q37" s="0" t="n">
        <v>0.13</v>
      </c>
      <c r="R37" s="0" t="n">
        <v>0.998</v>
      </c>
      <c r="S37" s="0" t="n">
        <v>222.6</v>
      </c>
      <c r="T37" s="0" t="n">
        <v>3.8</v>
      </c>
      <c r="U37" s="0" t="n">
        <v>0.29</v>
      </c>
      <c r="V37" s="0" t="n">
        <v>0.11</v>
      </c>
      <c r="X37" s="0" t="n">
        <f aca="false">D37+(E37+(F37/60))/60</f>
        <v>10.2269666666667</v>
      </c>
      <c r="Y37" s="0" t="n">
        <f aca="false">X37*15</f>
        <v>153.4045</v>
      </c>
      <c r="Z37" s="0" t="n">
        <f aca="false">-(ABS(G37)+(H37+(I37/60))/60)</f>
        <v>-1.54138888888889</v>
      </c>
      <c r="AA37" s="0" t="n">
        <f aca="false">SQRT(($AD$2-Y37)^2+($AE$2-Z37)^2)</f>
        <v>0.141973850709506</v>
      </c>
      <c r="AF37" s="0" t="n">
        <f aca="false">AA37*$AH$1*PI()/(3600*180)</f>
        <v>6.1947778665394E-005</v>
      </c>
      <c r="AJ37" s="0" t="n">
        <v>226.5</v>
      </c>
      <c r="AK37" s="0" t="n">
        <v>6.1947778665394E-005</v>
      </c>
    </row>
    <row r="38" customFormat="false" ht="13.8" hidden="false" customHeight="false" outlineLevel="0" collapsed="false">
      <c r="A38" s="0" t="s">
        <v>52</v>
      </c>
      <c r="B38" s="0" t="s">
        <v>46</v>
      </c>
      <c r="C38" s="0" t="n">
        <v>3090.704</v>
      </c>
      <c r="D38" s="0" t="n">
        <v>10</v>
      </c>
      <c r="E38" s="0" t="n">
        <v>13</v>
      </c>
      <c r="F38" s="0" t="n">
        <v>37.08</v>
      </c>
      <c r="G38" s="0" t="n">
        <v>-1</v>
      </c>
      <c r="H38" s="0" t="n">
        <v>32</v>
      </c>
      <c r="I38" s="0" t="n">
        <v>29</v>
      </c>
      <c r="J38" s="0" t="n">
        <v>19.87</v>
      </c>
      <c r="K38" s="0" t="n">
        <v>0.78</v>
      </c>
      <c r="L38" s="0" t="n">
        <v>219.2</v>
      </c>
      <c r="M38" s="0" t="n">
        <v>5.2</v>
      </c>
      <c r="N38" s="0" t="n">
        <v>0.44</v>
      </c>
      <c r="O38" s="0" t="n">
        <v>0.09</v>
      </c>
      <c r="P38" s="0" t="n">
        <v>0.2</v>
      </c>
      <c r="Q38" s="0" t="n">
        <v>0.26</v>
      </c>
      <c r="X38" s="0" t="n">
        <f aca="false">D38+(E38+(F38/60))/60</f>
        <v>10.2269666666667</v>
      </c>
      <c r="Y38" s="0" t="n">
        <f aca="false">X38*15</f>
        <v>153.4045</v>
      </c>
      <c r="Z38" s="0" t="n">
        <f aca="false">-(ABS(G38)+(H38+(I38/60))/60)</f>
        <v>-1.54138888888889</v>
      </c>
      <c r="AA38" s="0" t="n">
        <f aca="false">SQRT(($AD$2-Y38)^2+($AE$2-Z38)^2)</f>
        <v>0.141973850709506</v>
      </c>
      <c r="AF38" s="0" t="n">
        <f aca="false">AA38*$AH$1*PI()/(3600*180)</f>
        <v>6.1947778665394E-005</v>
      </c>
      <c r="AJ38" s="0" t="n">
        <v>219.2</v>
      </c>
      <c r="AK38" s="0" t="n">
        <v>6.1947778665394E-005</v>
      </c>
    </row>
    <row r="39" customFormat="false" ht="13.8" hidden="false" customHeight="false" outlineLevel="0" collapsed="false">
      <c r="A39" s="0" t="s">
        <v>53</v>
      </c>
      <c r="B39" s="0" t="s">
        <v>29</v>
      </c>
      <c r="C39" s="0" t="n">
        <v>3086.796</v>
      </c>
      <c r="D39" s="0" t="n">
        <v>10</v>
      </c>
      <c r="E39" s="0" t="n">
        <v>13</v>
      </c>
      <c r="F39" s="0" t="n">
        <v>40.26</v>
      </c>
      <c r="G39" s="0" t="n">
        <v>-1</v>
      </c>
      <c r="H39" s="0" t="n">
        <v>33</v>
      </c>
      <c r="I39" s="0" t="n">
        <v>39.8</v>
      </c>
      <c r="J39" s="0" t="n">
        <v>18.04</v>
      </c>
      <c r="K39" s="0" t="n">
        <v>1.21</v>
      </c>
      <c r="L39" s="0" t="n">
        <v>232.2</v>
      </c>
      <c r="M39" s="0" t="n">
        <v>2.1</v>
      </c>
      <c r="N39" s="0" t="n">
        <v>0.38</v>
      </c>
      <c r="O39" s="0" t="n">
        <v>0.02</v>
      </c>
      <c r="P39" s="0" t="n">
        <v>0.34</v>
      </c>
      <c r="Q39" s="0" t="n">
        <v>0.05</v>
      </c>
      <c r="R39" s="0" t="n">
        <v>0.997</v>
      </c>
      <c r="S39" s="0" t="n">
        <v>233.3</v>
      </c>
      <c r="T39" s="0" t="n">
        <v>0.6</v>
      </c>
      <c r="U39" s="0" t="n">
        <v>0.41</v>
      </c>
      <c r="V39" s="0" t="n">
        <v>0.03</v>
      </c>
      <c r="X39" s="0" t="n">
        <f aca="false">D39+(E39+(F39/60))/60</f>
        <v>10.22785</v>
      </c>
      <c r="Y39" s="0" t="n">
        <f aca="false">X39*15</f>
        <v>153.41775</v>
      </c>
      <c r="Z39" s="0" t="n">
        <f aca="false">-(ABS(G39)+(H39+(I39/60))/60)</f>
        <v>-1.56105555555556</v>
      </c>
      <c r="AA39" s="0" t="n">
        <f aca="false">SQRT(($AD$2-Y39)^2+($AE$2-Z39)^2)</f>
        <v>0.147441321114954</v>
      </c>
      <c r="AF39" s="0" t="n">
        <f aca="false">AA39*$AH$1*PI()/(3600*180)</f>
        <v>6.43334126736545E-005</v>
      </c>
      <c r="AJ39" s="0" t="n">
        <v>232.2</v>
      </c>
      <c r="AK39" s="0" t="n">
        <v>6.43334126736545E-005</v>
      </c>
    </row>
    <row r="40" customFormat="false" ht="13.8" hidden="false" customHeight="false" outlineLevel="0" collapsed="false">
      <c r="A40" s="0" t="s">
        <v>53</v>
      </c>
      <c r="B40" s="0" t="s">
        <v>46</v>
      </c>
      <c r="C40" s="0" t="n">
        <v>3090.704</v>
      </c>
      <c r="D40" s="0" t="n">
        <v>10</v>
      </c>
      <c r="E40" s="0" t="n">
        <v>13</v>
      </c>
      <c r="F40" s="0" t="n">
        <v>40.26</v>
      </c>
      <c r="G40" s="0" t="n">
        <v>-1</v>
      </c>
      <c r="H40" s="0" t="n">
        <v>33</v>
      </c>
      <c r="I40" s="0" t="n">
        <v>39.8</v>
      </c>
      <c r="J40" s="0" t="n">
        <v>18.04</v>
      </c>
      <c r="K40" s="0" t="n">
        <v>1.21</v>
      </c>
      <c r="L40" s="0" t="n">
        <v>234.3</v>
      </c>
      <c r="M40" s="0" t="n">
        <v>0.7</v>
      </c>
      <c r="N40" s="0" t="n">
        <v>0.41</v>
      </c>
      <c r="O40" s="0" t="n">
        <v>0.01</v>
      </c>
      <c r="P40" s="0" t="n">
        <v>0.43</v>
      </c>
      <c r="Q40" s="0" t="n">
        <v>0.03</v>
      </c>
      <c r="X40" s="0" t="n">
        <f aca="false">D40+(E40+(F40/60))/60</f>
        <v>10.22785</v>
      </c>
      <c r="Y40" s="0" t="n">
        <f aca="false">X40*15</f>
        <v>153.41775</v>
      </c>
      <c r="Z40" s="0" t="n">
        <f aca="false">-(ABS(G40)+(H40+(I40/60))/60)</f>
        <v>-1.56105555555556</v>
      </c>
      <c r="AA40" s="0" t="n">
        <f aca="false">SQRT(($AD$2-Y40)^2+($AE$2-Z40)^2)</f>
        <v>0.147441321114954</v>
      </c>
      <c r="AF40" s="0" t="n">
        <f aca="false">AA40*$AH$1*PI()/(3600*180)</f>
        <v>6.43334126736545E-005</v>
      </c>
      <c r="AJ40" s="0" t="n">
        <v>234.3</v>
      </c>
      <c r="AK40" s="0" t="n">
        <v>6.43334126736545E-005</v>
      </c>
    </row>
    <row r="41" customFormat="false" ht="13.8" hidden="false" customHeight="false" outlineLevel="0" collapsed="false">
      <c r="A41" s="0" t="s">
        <v>53</v>
      </c>
      <c r="B41" s="0" t="s">
        <v>54</v>
      </c>
      <c r="C41" s="0" t="n">
        <v>3411.775</v>
      </c>
      <c r="D41" s="0" t="n">
        <v>10</v>
      </c>
      <c r="E41" s="0" t="n">
        <v>13</v>
      </c>
      <c r="F41" s="0" t="n">
        <v>40.26</v>
      </c>
      <c r="G41" s="0" t="n">
        <v>-1</v>
      </c>
      <c r="H41" s="0" t="n">
        <v>33</v>
      </c>
      <c r="I41" s="0" t="n">
        <v>39.8</v>
      </c>
      <c r="J41" s="0" t="n">
        <v>18.04</v>
      </c>
      <c r="K41" s="0" t="n">
        <v>1.21</v>
      </c>
      <c r="L41" s="0" t="n">
        <v>226.7</v>
      </c>
      <c r="M41" s="0" t="n">
        <v>1.9</v>
      </c>
      <c r="N41" s="0" t="n">
        <v>0.36</v>
      </c>
      <c r="O41" s="0" t="n">
        <v>0.03</v>
      </c>
      <c r="P41" s="0" t="n">
        <v>0.41</v>
      </c>
      <c r="Q41" s="0" t="n">
        <v>0.09</v>
      </c>
      <c r="X41" s="0" t="n">
        <f aca="false">D41+(E41+(F41/60))/60</f>
        <v>10.22785</v>
      </c>
      <c r="Y41" s="0" t="n">
        <f aca="false">X41*15</f>
        <v>153.41775</v>
      </c>
      <c r="Z41" s="0" t="n">
        <f aca="false">-(ABS(G41)+(H41+(I41/60))/60)</f>
        <v>-1.56105555555556</v>
      </c>
      <c r="AA41" s="0" t="n">
        <f aca="false">SQRT(($AD$2-Y41)^2+($AE$2-Z41)^2)</f>
        <v>0.147441321114954</v>
      </c>
      <c r="AF41" s="0" t="n">
        <f aca="false">AA41*$AH$1*PI()/(3600*180)</f>
        <v>6.43334126736545E-005</v>
      </c>
      <c r="AJ41" s="0" t="n">
        <v>226.7</v>
      </c>
      <c r="AK41" s="0" t="n">
        <v>6.43334126736545E-005</v>
      </c>
    </row>
    <row r="42" customFormat="false" ht="13.8" hidden="false" customHeight="false" outlineLevel="0" collapsed="false">
      <c r="A42" s="0" t="s">
        <v>55</v>
      </c>
      <c r="B42" s="0" t="s">
        <v>29</v>
      </c>
      <c r="C42" s="0" t="n">
        <v>3086.796</v>
      </c>
      <c r="D42" s="0" t="n">
        <v>10</v>
      </c>
      <c r="E42" s="0" t="n">
        <v>13</v>
      </c>
      <c r="F42" s="0" t="n">
        <v>41.45</v>
      </c>
      <c r="G42" s="0" t="n">
        <v>-1</v>
      </c>
      <c r="H42" s="0" t="n">
        <v>35</v>
      </c>
      <c r="I42" s="0" t="n">
        <v>39</v>
      </c>
      <c r="J42" s="0" t="n">
        <v>19.23</v>
      </c>
      <c r="K42" s="0" t="n">
        <v>1.01</v>
      </c>
      <c r="L42" s="0" t="n">
        <v>230.4</v>
      </c>
      <c r="M42" s="0" t="n">
        <v>2.1</v>
      </c>
      <c r="N42" s="0" t="n">
        <v>0.29</v>
      </c>
      <c r="O42" s="0" t="n">
        <v>0.03</v>
      </c>
      <c r="P42" s="0" t="n">
        <v>0.35</v>
      </c>
      <c r="Q42" s="0" t="n">
        <v>0.07</v>
      </c>
      <c r="R42" s="0" t="n">
        <v>0.999</v>
      </c>
      <c r="S42" s="0" t="n">
        <v>232.1</v>
      </c>
      <c r="T42" s="0" t="n">
        <v>1.7</v>
      </c>
      <c r="U42" s="0" t="n">
        <v>0.31</v>
      </c>
      <c r="V42" s="0" t="n">
        <v>0.05</v>
      </c>
      <c r="X42" s="0" t="n">
        <f aca="false">D42+(E42+(F42/60))/60</f>
        <v>10.2281805555556</v>
      </c>
      <c r="Y42" s="0" t="n">
        <f aca="false">X42*15</f>
        <v>153.422708333333</v>
      </c>
      <c r="Z42" s="0" t="n">
        <f aca="false">-(ABS(G42)+(H42+(I42/60))/60)</f>
        <v>-1.59416666666667</v>
      </c>
      <c r="AA42" s="0" t="n">
        <f aca="false">SQRT(($AD$2-Y42)^2+($AE$2-Z42)^2)</f>
        <v>0.146817985428065</v>
      </c>
      <c r="AF42" s="0" t="n">
        <f aca="false">AA42*$AH$1*PI()/(3600*180)</f>
        <v>6.40614311716196E-005</v>
      </c>
      <c r="AJ42" s="0" t="n">
        <v>230.4</v>
      </c>
      <c r="AK42" s="0" t="n">
        <v>6.40614311716196E-005</v>
      </c>
    </row>
    <row r="43" customFormat="false" ht="13.8" hidden="false" customHeight="false" outlineLevel="0" collapsed="false">
      <c r="A43" s="0" t="s">
        <v>55</v>
      </c>
      <c r="B43" s="0" t="s">
        <v>54</v>
      </c>
      <c r="C43" s="0" t="n">
        <v>3089.738</v>
      </c>
      <c r="D43" s="0" t="n">
        <v>10</v>
      </c>
      <c r="E43" s="0" t="n">
        <v>13</v>
      </c>
      <c r="F43" s="0" t="n">
        <v>41.45</v>
      </c>
      <c r="G43" s="0" t="n">
        <v>-1</v>
      </c>
      <c r="H43" s="0" t="n">
        <v>35</v>
      </c>
      <c r="I43" s="0" t="n">
        <v>39</v>
      </c>
      <c r="J43" s="0" t="n">
        <v>19.23</v>
      </c>
      <c r="K43" s="0" t="n">
        <v>1.01</v>
      </c>
      <c r="L43" s="0" t="n">
        <v>234.6</v>
      </c>
      <c r="M43" s="0" t="n">
        <v>10.6</v>
      </c>
      <c r="N43" s="0" t="n">
        <v>0.31</v>
      </c>
      <c r="O43" s="0" t="n">
        <v>0.03</v>
      </c>
      <c r="P43" s="0" t="n">
        <v>0.18</v>
      </c>
      <c r="Q43" s="0" t="n">
        <v>0.1</v>
      </c>
      <c r="X43" s="0" t="n">
        <f aca="false">D43+(E43+(F43/60))/60</f>
        <v>10.2281805555556</v>
      </c>
      <c r="Y43" s="0" t="n">
        <f aca="false">X43*15</f>
        <v>153.422708333333</v>
      </c>
      <c r="Z43" s="0" t="n">
        <f aca="false">-(ABS(G43)+(H43+(I43/60))/60)</f>
        <v>-1.59416666666667</v>
      </c>
      <c r="AA43" s="0" t="n">
        <f aca="false">SQRT(($AD$2-Y43)^2+($AE$2-Z43)^2)</f>
        <v>0.146817985428065</v>
      </c>
      <c r="AF43" s="0" t="n">
        <f aca="false">AA43*$AH$1*PI()/(3600*180)</f>
        <v>6.40614311716196E-005</v>
      </c>
      <c r="AJ43" s="0" t="n">
        <v>234.6</v>
      </c>
      <c r="AK43" s="0" t="n">
        <v>6.40614311716196E-005</v>
      </c>
    </row>
    <row r="44" customFormat="false" ht="13.8" hidden="false" customHeight="false" outlineLevel="0" collapsed="false">
      <c r="A44" s="0" t="s">
        <v>55</v>
      </c>
      <c r="B44" s="0" t="s">
        <v>54</v>
      </c>
      <c r="C44" s="0" t="n">
        <v>3411.775</v>
      </c>
      <c r="D44" s="0" t="n">
        <v>10</v>
      </c>
      <c r="E44" s="0" t="n">
        <v>13</v>
      </c>
      <c r="F44" s="0" t="n">
        <v>41.45</v>
      </c>
      <c r="G44" s="0" t="n">
        <v>-1</v>
      </c>
      <c r="H44" s="0" t="n">
        <v>35</v>
      </c>
      <c r="I44" s="0" t="n">
        <v>39</v>
      </c>
      <c r="J44" s="0" t="n">
        <v>19.23</v>
      </c>
      <c r="K44" s="0" t="n">
        <v>1.01</v>
      </c>
      <c r="L44" s="0" t="n">
        <v>230.9</v>
      </c>
      <c r="M44" s="0" t="n">
        <v>5</v>
      </c>
      <c r="N44" s="0" t="n">
        <v>0.33</v>
      </c>
      <c r="O44" s="0" t="n">
        <v>0.05</v>
      </c>
      <c r="P44" s="0" t="n">
        <v>0.36</v>
      </c>
      <c r="Q44" s="0" t="n">
        <v>0.11</v>
      </c>
      <c r="X44" s="0" t="n">
        <f aca="false">D44+(E44+(F44/60))/60</f>
        <v>10.2281805555556</v>
      </c>
      <c r="Y44" s="0" t="n">
        <f aca="false">X44*15</f>
        <v>153.422708333333</v>
      </c>
      <c r="Z44" s="0" t="n">
        <f aca="false">-(ABS(G44)+(H44+(I44/60))/60)</f>
        <v>-1.59416666666667</v>
      </c>
      <c r="AA44" s="0" t="n">
        <f aca="false">SQRT(($AD$2-Y44)^2+($AE$2-Z44)^2)</f>
        <v>0.146817985428065</v>
      </c>
      <c r="AF44" s="0" t="n">
        <f aca="false">AA44*$AH$1*PI()/(3600*180)</f>
        <v>6.40614311716196E-005</v>
      </c>
      <c r="AJ44" s="0" t="n">
        <v>230.9</v>
      </c>
      <c r="AK44" s="0" t="n">
        <v>6.40614311716196E-005</v>
      </c>
    </row>
    <row r="45" customFormat="false" ht="13.8" hidden="false" customHeight="false" outlineLevel="0" collapsed="false">
      <c r="A45" s="0" t="s">
        <v>55</v>
      </c>
      <c r="B45" s="0" t="s">
        <v>54</v>
      </c>
      <c r="C45" s="0" t="n">
        <v>4122.822</v>
      </c>
      <c r="D45" s="0" t="n">
        <v>10</v>
      </c>
      <c r="E45" s="0" t="n">
        <v>13</v>
      </c>
      <c r="F45" s="0" t="n">
        <v>41.45</v>
      </c>
      <c r="G45" s="0" t="n">
        <v>-1</v>
      </c>
      <c r="H45" s="0" t="n">
        <v>35</v>
      </c>
      <c r="I45" s="0" t="n">
        <v>39</v>
      </c>
      <c r="J45" s="0" t="n">
        <v>19.23</v>
      </c>
      <c r="K45" s="0" t="n">
        <v>1.01</v>
      </c>
      <c r="L45" s="0" t="n">
        <v>239.9</v>
      </c>
      <c r="M45" s="0" t="n">
        <v>4.3</v>
      </c>
      <c r="X45" s="0" t="n">
        <f aca="false">D45+(E45+(F45/60))/60</f>
        <v>10.2281805555556</v>
      </c>
      <c r="Y45" s="0" t="n">
        <f aca="false">X45*15</f>
        <v>153.422708333333</v>
      </c>
      <c r="Z45" s="0" t="n">
        <f aca="false">-(ABS(G45)+(H45+(I45/60))/60)</f>
        <v>-1.59416666666667</v>
      </c>
      <c r="AA45" s="0" t="n">
        <f aca="false">SQRT(($AD$2-Y45)^2+($AE$2-Z45)^2)</f>
        <v>0.146817985428065</v>
      </c>
      <c r="AF45" s="0" t="n">
        <f aca="false">AA45*$AH$1*PI()/(3600*180)</f>
        <v>6.40614311716196E-005</v>
      </c>
      <c r="AJ45" s="0" t="n">
        <v>239.9</v>
      </c>
      <c r="AK45" s="0" t="n">
        <v>6.40614311716196E-005</v>
      </c>
    </row>
    <row r="46" customFormat="false" ht="13.8" hidden="false" customHeight="false" outlineLevel="0" collapsed="false">
      <c r="A46" s="0" t="s">
        <v>56</v>
      </c>
      <c r="B46" s="0" t="s">
        <v>29</v>
      </c>
      <c r="C46" s="0" t="n">
        <v>3086.796</v>
      </c>
      <c r="D46" s="0" t="n">
        <v>10</v>
      </c>
      <c r="E46" s="0" t="n">
        <v>13</v>
      </c>
      <c r="F46" s="0" t="n">
        <v>44.99</v>
      </c>
      <c r="G46" s="0" t="n">
        <v>-1</v>
      </c>
      <c r="H46" s="0" t="n">
        <v>36</v>
      </c>
      <c r="I46" s="0" t="n">
        <v>30.9</v>
      </c>
      <c r="J46" s="0" t="n">
        <v>19.14</v>
      </c>
      <c r="K46" s="0" t="n">
        <v>0.95</v>
      </c>
      <c r="L46" s="0" t="n">
        <v>209.7</v>
      </c>
      <c r="M46" s="0" t="n">
        <v>5.3</v>
      </c>
      <c r="N46" s="0" t="n">
        <v>0.29</v>
      </c>
      <c r="O46" s="0" t="n">
        <v>0.04</v>
      </c>
      <c r="P46" s="0" t="n">
        <v>0.01</v>
      </c>
      <c r="Q46" s="0" t="n">
        <v>0.11</v>
      </c>
      <c r="R46" s="0" t="n">
        <v>0.998</v>
      </c>
      <c r="S46" s="0" t="n">
        <v>212.7</v>
      </c>
      <c r="T46" s="0" t="n">
        <v>1.1</v>
      </c>
      <c r="U46" s="0" t="n">
        <v>0.3</v>
      </c>
      <c r="V46" s="0" t="n">
        <v>0.04</v>
      </c>
      <c r="X46" s="0" t="n">
        <f aca="false">D46+(E46+(F46/60))/60</f>
        <v>10.2291638888889</v>
      </c>
      <c r="Y46" s="0" t="n">
        <f aca="false">X46*15</f>
        <v>153.437458333333</v>
      </c>
      <c r="Z46" s="0" t="n">
        <f aca="false">-(ABS(G46)+(H46+(I46/60))/60)</f>
        <v>-1.60858333333333</v>
      </c>
      <c r="AA46" s="0" t="n">
        <f aca="false">SQRT(($AD$2-Y46)^2+($AE$2-Z46)^2)</f>
        <v>0.161496462006209</v>
      </c>
      <c r="AF46" s="0" t="n">
        <f aca="false">AA46*$AH$1*PI()/(3600*180)</f>
        <v>7.04661248082568E-005</v>
      </c>
      <c r="AJ46" s="0" t="n">
        <v>209.7</v>
      </c>
      <c r="AK46" s="0" t="n">
        <v>7.04661248082568E-005</v>
      </c>
    </row>
    <row r="47" customFormat="false" ht="13.8" hidden="false" customHeight="false" outlineLevel="0" collapsed="false">
      <c r="A47" s="0" t="s">
        <v>56</v>
      </c>
      <c r="B47" s="0" t="s">
        <v>57</v>
      </c>
      <c r="C47" s="0" t="n">
        <v>3089.738</v>
      </c>
      <c r="D47" s="0" t="n">
        <v>10</v>
      </c>
      <c r="E47" s="0" t="n">
        <v>13</v>
      </c>
      <c r="F47" s="0" t="n">
        <v>44.99</v>
      </c>
      <c r="G47" s="0" t="n">
        <v>-1</v>
      </c>
      <c r="H47" s="0" t="n">
        <v>36</v>
      </c>
      <c r="I47" s="0" t="n">
        <v>30.9</v>
      </c>
      <c r="J47" s="0" t="n">
        <v>19.14</v>
      </c>
      <c r="K47" s="0" t="n">
        <v>0.95</v>
      </c>
      <c r="L47" s="0" t="n">
        <v>218.2</v>
      </c>
      <c r="M47" s="0" t="n">
        <v>2.9</v>
      </c>
      <c r="N47" s="0" t="n">
        <v>0.22</v>
      </c>
      <c r="O47" s="0" t="n">
        <v>0.04</v>
      </c>
      <c r="P47" s="0" t="n">
        <v>0.53</v>
      </c>
      <c r="Q47" s="0" t="n">
        <v>0.07</v>
      </c>
      <c r="X47" s="0" t="n">
        <f aca="false">D47+(E47+(F47/60))/60</f>
        <v>10.2291638888889</v>
      </c>
      <c r="Y47" s="0" t="n">
        <f aca="false">X47*15</f>
        <v>153.437458333333</v>
      </c>
      <c r="Z47" s="0" t="n">
        <f aca="false">-(ABS(G47)+(H47+(I47/60))/60)</f>
        <v>-1.60858333333333</v>
      </c>
      <c r="AA47" s="0" t="n">
        <f aca="false">SQRT(($AD$2-Y47)^2+($AE$2-Z47)^2)</f>
        <v>0.161496462006209</v>
      </c>
      <c r="AF47" s="0" t="n">
        <f aca="false">AA47*$AH$1*PI()/(3600*180)</f>
        <v>7.04661248082568E-005</v>
      </c>
      <c r="AJ47" s="0" t="n">
        <v>218.2</v>
      </c>
      <c r="AK47" s="0" t="n">
        <v>7.04661248082568E-005</v>
      </c>
    </row>
    <row r="48" customFormat="false" ht="13.8" hidden="false" customHeight="false" outlineLevel="0" collapsed="false">
      <c r="A48" s="0" t="s">
        <v>56</v>
      </c>
      <c r="B48" s="0" t="s">
        <v>31</v>
      </c>
      <c r="C48" s="0" t="n">
        <v>3417.761</v>
      </c>
      <c r="D48" s="0" t="n">
        <v>10</v>
      </c>
      <c r="E48" s="0" t="n">
        <v>13</v>
      </c>
      <c r="F48" s="0" t="n">
        <v>44.99</v>
      </c>
      <c r="G48" s="0" t="n">
        <v>-1</v>
      </c>
      <c r="H48" s="0" t="n">
        <v>36</v>
      </c>
      <c r="I48" s="0" t="n">
        <v>30.9</v>
      </c>
      <c r="J48" s="0" t="n">
        <v>19.14</v>
      </c>
      <c r="K48" s="0" t="n">
        <v>0.95</v>
      </c>
      <c r="L48" s="0" t="n">
        <v>212.9</v>
      </c>
      <c r="M48" s="0" t="n">
        <v>1.6</v>
      </c>
      <c r="N48" s="0" t="n">
        <v>0.28</v>
      </c>
      <c r="O48" s="0" t="n">
        <v>0.02</v>
      </c>
      <c r="P48" s="0" t="n">
        <v>0.25</v>
      </c>
      <c r="Q48" s="0" t="n">
        <v>0.05</v>
      </c>
      <c r="X48" s="0" t="n">
        <f aca="false">D48+(E48+(F48/60))/60</f>
        <v>10.2291638888889</v>
      </c>
      <c r="Y48" s="0" t="n">
        <f aca="false">X48*15</f>
        <v>153.437458333333</v>
      </c>
      <c r="Z48" s="0" t="n">
        <f aca="false">-(ABS(G48)+(H48+(I48/60))/60)</f>
        <v>-1.60858333333333</v>
      </c>
      <c r="AA48" s="0" t="n">
        <f aca="false">SQRT(($AD$2-Y48)^2+($AE$2-Z48)^2)</f>
        <v>0.161496462006209</v>
      </c>
      <c r="AF48" s="0" t="n">
        <f aca="false">AA48*$AH$1*PI()/(3600*180)</f>
        <v>7.04661248082568E-005</v>
      </c>
      <c r="AJ48" s="0" t="n">
        <v>212.9</v>
      </c>
      <c r="AK48" s="0" t="n">
        <v>7.04661248082568E-005</v>
      </c>
    </row>
    <row r="49" customFormat="false" ht="13.8" hidden="false" customHeight="false" outlineLevel="0" collapsed="false">
      <c r="A49" s="0" t="s">
        <v>56</v>
      </c>
      <c r="B49" s="0" t="s">
        <v>57</v>
      </c>
      <c r="C49" s="0" t="n">
        <v>4122.822</v>
      </c>
      <c r="D49" s="0" t="n">
        <v>10</v>
      </c>
      <c r="E49" s="0" t="n">
        <v>13</v>
      </c>
      <c r="F49" s="0" t="n">
        <v>44.99</v>
      </c>
      <c r="G49" s="0" t="n">
        <v>-1</v>
      </c>
      <c r="H49" s="0" t="n">
        <v>36</v>
      </c>
      <c r="I49" s="0" t="n">
        <v>30.9</v>
      </c>
      <c r="J49" s="0" t="n">
        <v>19.14</v>
      </c>
      <c r="K49" s="0" t="n">
        <v>0.95</v>
      </c>
      <c r="L49" s="0" t="n">
        <v>210.3</v>
      </c>
      <c r="M49" s="0" t="n">
        <v>2</v>
      </c>
      <c r="X49" s="0" t="n">
        <f aca="false">D49+(E49+(F49/60))/60</f>
        <v>10.2291638888889</v>
      </c>
      <c r="Y49" s="0" t="n">
        <f aca="false">X49*15</f>
        <v>153.437458333333</v>
      </c>
      <c r="Z49" s="0" t="n">
        <f aca="false">-(ABS(G49)+(H49+(I49/60))/60)</f>
        <v>-1.60858333333333</v>
      </c>
      <c r="AA49" s="0" t="n">
        <f aca="false">SQRT(($AD$2-Y49)^2+($AE$2-Z49)^2)</f>
        <v>0.161496462006209</v>
      </c>
      <c r="AF49" s="0" t="n">
        <f aca="false">AA49*$AH$1*PI()/(3600*180)</f>
        <v>7.04661248082568E-005</v>
      </c>
      <c r="AJ49" s="0" t="n">
        <v>210.3</v>
      </c>
      <c r="AK49" s="0" t="n">
        <v>7.04661248082568E-005</v>
      </c>
    </row>
    <row r="50" customFormat="false" ht="13.8" hidden="false" customHeight="false" outlineLevel="0" collapsed="false">
      <c r="A50" s="0" t="s">
        <v>58</v>
      </c>
      <c r="B50" s="0" t="s">
        <v>29</v>
      </c>
      <c r="C50" s="0" t="n">
        <v>3086.796</v>
      </c>
      <c r="D50" s="0" t="n">
        <v>10</v>
      </c>
      <c r="E50" s="0" t="n">
        <v>13</v>
      </c>
      <c r="F50" s="0" t="n">
        <v>42.27</v>
      </c>
      <c r="G50" s="0" t="n">
        <v>-1</v>
      </c>
      <c r="H50" s="0" t="n">
        <v>31</v>
      </c>
      <c r="I50" s="0" t="n">
        <v>24.7</v>
      </c>
      <c r="J50" s="0" t="n">
        <v>18.7</v>
      </c>
      <c r="K50" s="0" t="n">
        <v>1.09</v>
      </c>
      <c r="L50" s="0" t="n">
        <v>220</v>
      </c>
      <c r="M50" s="0" t="n">
        <v>1.7</v>
      </c>
      <c r="N50" s="0" t="n">
        <v>0.4</v>
      </c>
      <c r="O50" s="0" t="n">
        <v>0.03</v>
      </c>
      <c r="P50" s="0" t="n">
        <v>0.36</v>
      </c>
      <c r="Q50" s="0" t="n">
        <v>0.07</v>
      </c>
      <c r="R50" s="0" t="n">
        <v>0.999</v>
      </c>
      <c r="S50" s="0" t="n">
        <v>220.6</v>
      </c>
      <c r="T50" s="0" t="n">
        <v>0.6</v>
      </c>
      <c r="U50" s="0" t="n">
        <v>0.37</v>
      </c>
      <c r="V50" s="0" t="n">
        <v>0.04</v>
      </c>
      <c r="X50" s="0" t="n">
        <f aca="false">D50+(E50+(F50/60))/60</f>
        <v>10.2284083333333</v>
      </c>
      <c r="Y50" s="0" t="n">
        <f aca="false">X50*15</f>
        <v>153.426125</v>
      </c>
      <c r="Z50" s="0" t="n">
        <f aca="false">-(ABS(G50)+(H50+(I50/60))/60)</f>
        <v>-1.52352777777778</v>
      </c>
      <c r="AA50" s="0" t="n">
        <f aca="false">SQRT(($AD$2-Y50)^2+($AE$2-Z50)^2)</f>
        <v>0.169294212601697</v>
      </c>
      <c r="AF50" s="0" t="n">
        <f aca="false">AA50*$AH$1*PI()/(3600*180)</f>
        <v>7.38685353617723E-005</v>
      </c>
      <c r="AJ50" s="0" t="n">
        <v>220</v>
      </c>
      <c r="AK50" s="0" t="n">
        <v>7.38685353617723E-005</v>
      </c>
    </row>
    <row r="51" customFormat="false" ht="13.8" hidden="false" customHeight="false" outlineLevel="0" collapsed="false">
      <c r="A51" s="0" t="s">
        <v>58</v>
      </c>
      <c r="B51" s="0" t="s">
        <v>46</v>
      </c>
      <c r="C51" s="0" t="n">
        <v>3090.704</v>
      </c>
      <c r="D51" s="0" t="n">
        <v>10</v>
      </c>
      <c r="E51" s="0" t="n">
        <v>13</v>
      </c>
      <c r="F51" s="0" t="n">
        <v>42.27</v>
      </c>
      <c r="G51" s="0" t="n">
        <v>-1</v>
      </c>
      <c r="H51" s="0" t="n">
        <v>31</v>
      </c>
      <c r="I51" s="0" t="n">
        <v>24.7</v>
      </c>
      <c r="J51" s="0" t="n">
        <v>18.7</v>
      </c>
      <c r="K51" s="0" t="n">
        <v>1.09</v>
      </c>
      <c r="L51" s="0" t="n">
        <v>220.1</v>
      </c>
      <c r="M51" s="0" t="n">
        <v>0.8</v>
      </c>
      <c r="N51" s="0" t="n">
        <v>0.39</v>
      </c>
      <c r="O51" s="0" t="n">
        <v>0.02</v>
      </c>
      <c r="P51" s="0" t="n">
        <v>0.39</v>
      </c>
      <c r="Q51" s="0" t="n">
        <v>0.05</v>
      </c>
      <c r="X51" s="0" t="n">
        <f aca="false">D51+(E51+(F51/60))/60</f>
        <v>10.2284083333333</v>
      </c>
      <c r="Y51" s="0" t="n">
        <f aca="false">X51*15</f>
        <v>153.426125</v>
      </c>
      <c r="Z51" s="0" t="n">
        <f aca="false">-(ABS(G51)+(H51+(I51/60))/60)</f>
        <v>-1.52352777777778</v>
      </c>
      <c r="AA51" s="0" t="n">
        <f aca="false">SQRT(($AD$2-Y51)^2+($AE$2-Z51)^2)</f>
        <v>0.169294212601697</v>
      </c>
      <c r="AF51" s="0" t="n">
        <f aca="false">AA51*$AH$1*PI()/(3600*180)</f>
        <v>7.38685353617723E-005</v>
      </c>
      <c r="AJ51" s="0" t="n">
        <v>220.1</v>
      </c>
      <c r="AK51" s="0" t="n">
        <v>7.38685353617723E-005</v>
      </c>
    </row>
    <row r="52" customFormat="false" ht="13.8" hidden="false" customHeight="false" outlineLevel="0" collapsed="false">
      <c r="A52" s="0" t="s">
        <v>58</v>
      </c>
      <c r="B52" s="0" t="s">
        <v>54</v>
      </c>
      <c r="C52" s="0" t="n">
        <v>3411.775</v>
      </c>
      <c r="D52" s="0" t="n">
        <v>10</v>
      </c>
      <c r="E52" s="0" t="n">
        <v>13</v>
      </c>
      <c r="F52" s="0" t="n">
        <v>42.27</v>
      </c>
      <c r="G52" s="0" t="n">
        <v>-1</v>
      </c>
      <c r="H52" s="0" t="n">
        <v>31</v>
      </c>
      <c r="I52" s="0" t="n">
        <v>24.7</v>
      </c>
      <c r="J52" s="0" t="n">
        <v>18.7</v>
      </c>
      <c r="K52" s="0" t="n">
        <v>1.09</v>
      </c>
      <c r="L52" s="0" t="n">
        <v>222</v>
      </c>
      <c r="M52" s="0" t="n">
        <v>5.8</v>
      </c>
      <c r="N52" s="0" t="n">
        <v>0.38</v>
      </c>
      <c r="O52" s="0" t="n">
        <v>0.04</v>
      </c>
      <c r="P52" s="0" t="n">
        <v>0.33</v>
      </c>
      <c r="Q52" s="0" t="n">
        <v>0.11</v>
      </c>
      <c r="X52" s="0" t="n">
        <f aca="false">D52+(E52+(F52/60))/60</f>
        <v>10.2284083333333</v>
      </c>
      <c r="Y52" s="0" t="n">
        <f aca="false">X52*15</f>
        <v>153.426125</v>
      </c>
      <c r="Z52" s="0" t="n">
        <f aca="false">-(ABS(G52)+(H52+(I52/60))/60)</f>
        <v>-1.52352777777778</v>
      </c>
      <c r="AA52" s="0" t="n">
        <f aca="false">SQRT(($AD$2-Y52)^2+($AE$2-Z52)^2)</f>
        <v>0.169294212601697</v>
      </c>
      <c r="AF52" s="0" t="n">
        <f aca="false">AA52*$AH$1*PI()/(3600*180)</f>
        <v>7.38685353617723E-005</v>
      </c>
      <c r="AJ52" s="0" t="n">
        <v>222</v>
      </c>
      <c r="AK52" s="0" t="n">
        <v>7.38685353617723E-005</v>
      </c>
    </row>
    <row r="53" customFormat="false" ht="13.8" hidden="false" customHeight="false" outlineLevel="0" collapsed="false">
      <c r="A53" s="0" t="s">
        <v>58</v>
      </c>
      <c r="B53" s="0" t="s">
        <v>57</v>
      </c>
      <c r="C53" s="0" t="n">
        <v>4122.822</v>
      </c>
      <c r="D53" s="0" t="n">
        <v>10</v>
      </c>
      <c r="E53" s="0" t="n">
        <v>13</v>
      </c>
      <c r="F53" s="0" t="n">
        <v>42.27</v>
      </c>
      <c r="G53" s="0" t="n">
        <v>-1</v>
      </c>
      <c r="H53" s="0" t="n">
        <v>31</v>
      </c>
      <c r="I53" s="0" t="n">
        <v>24.7</v>
      </c>
      <c r="J53" s="0" t="n">
        <v>18.7</v>
      </c>
      <c r="K53" s="0" t="n">
        <v>1.09</v>
      </c>
      <c r="L53" s="0" t="n">
        <v>221.2</v>
      </c>
      <c r="M53" s="0" t="n">
        <v>0.9</v>
      </c>
      <c r="X53" s="0" t="n">
        <f aca="false">D53+(E53+(F53/60))/60</f>
        <v>10.2284083333333</v>
      </c>
      <c r="Y53" s="0" t="n">
        <f aca="false">X53*15</f>
        <v>153.426125</v>
      </c>
      <c r="Z53" s="0" t="n">
        <f aca="false">-(ABS(G53)+(H53+(I53/60))/60)</f>
        <v>-1.52352777777778</v>
      </c>
      <c r="AA53" s="0" t="n">
        <f aca="false">SQRT(($AD$2-Y53)^2+($AE$2-Z53)^2)</f>
        <v>0.169294212601697</v>
      </c>
      <c r="AF53" s="0" t="n">
        <f aca="false">AA53*$AH$1*PI()/(3600*180)</f>
        <v>7.38685353617723E-005</v>
      </c>
      <c r="AJ53" s="0" t="n">
        <v>221.2</v>
      </c>
      <c r="AK53" s="0" t="n">
        <v>7.38685353617723E-005</v>
      </c>
    </row>
    <row r="54" customFormat="false" ht="13.8" hidden="false" customHeight="false" outlineLevel="0" collapsed="false">
      <c r="A54" s="0" t="s">
        <v>59</v>
      </c>
      <c r="B54" s="0" t="s">
        <v>29</v>
      </c>
      <c r="C54" s="0" t="n">
        <v>3086.796</v>
      </c>
      <c r="D54" s="0" t="n">
        <v>10</v>
      </c>
      <c r="E54" s="0" t="n">
        <v>13</v>
      </c>
      <c r="F54" s="0" t="n">
        <v>38.67</v>
      </c>
      <c r="G54" s="0" t="n">
        <v>-1</v>
      </c>
      <c r="H54" s="0" t="n">
        <v>40</v>
      </c>
      <c r="I54" s="0" t="n">
        <v>45.9</v>
      </c>
      <c r="J54" s="0" t="n">
        <v>18.83</v>
      </c>
      <c r="K54" s="0" t="n">
        <v>1.06</v>
      </c>
      <c r="L54" s="0" t="n">
        <v>218.8</v>
      </c>
      <c r="M54" s="0" t="n">
        <v>2.8</v>
      </c>
      <c r="N54" s="0" t="n">
        <v>0.31</v>
      </c>
      <c r="O54" s="0" t="n">
        <v>0.03</v>
      </c>
      <c r="P54" s="0" t="n">
        <v>0.38</v>
      </c>
      <c r="Q54" s="0" t="n">
        <v>0.07</v>
      </c>
      <c r="R54" s="0" t="n">
        <v>1</v>
      </c>
      <c r="S54" s="0" t="n">
        <v>221.5</v>
      </c>
      <c r="T54" s="0" t="n">
        <v>0.8</v>
      </c>
      <c r="U54" s="0" t="n">
        <v>0.34</v>
      </c>
      <c r="V54" s="0" t="n">
        <v>0.04</v>
      </c>
      <c r="X54" s="0" t="n">
        <f aca="false">D54+(E54+(F54/60))/60</f>
        <v>10.2274083333333</v>
      </c>
      <c r="Y54" s="0" t="n">
        <f aca="false">X54*15</f>
        <v>153.411125</v>
      </c>
      <c r="Z54" s="0" t="n">
        <f aca="false">-(ABS(G54)+(H54+(I54/60))/60)</f>
        <v>-1.67941666666667</v>
      </c>
      <c r="AA54" s="0" t="n">
        <f aca="false">SQRT(($AD$2-Y54)^2+($AE$2-Z54)^2)</f>
        <v>0.155663947990443</v>
      </c>
      <c r="AF54" s="0" t="n">
        <f aca="false">AA54*$AH$1*PI()/(3600*180)</f>
        <v>6.79212104771608E-005</v>
      </c>
      <c r="AJ54" s="0" t="n">
        <v>218.8</v>
      </c>
      <c r="AK54" s="0" t="n">
        <v>6.79212104771608E-005</v>
      </c>
    </row>
    <row r="55" customFormat="false" ht="13.8" hidden="false" customHeight="false" outlineLevel="0" collapsed="false">
      <c r="A55" s="0" t="s">
        <v>59</v>
      </c>
      <c r="B55" s="0" t="s">
        <v>57</v>
      </c>
      <c r="C55" s="0" t="n">
        <v>3089.738</v>
      </c>
      <c r="D55" s="0" t="n">
        <v>10</v>
      </c>
      <c r="E55" s="0" t="n">
        <v>13</v>
      </c>
      <c r="F55" s="0" t="n">
        <v>38.67</v>
      </c>
      <c r="G55" s="0" t="n">
        <v>-1</v>
      </c>
      <c r="H55" s="0" t="n">
        <v>40</v>
      </c>
      <c r="I55" s="0" t="n">
        <v>45.9</v>
      </c>
      <c r="J55" s="0" t="n">
        <v>18.83</v>
      </c>
      <c r="K55" s="0" t="n">
        <v>1.06</v>
      </c>
      <c r="L55" s="0" t="n">
        <v>220.7</v>
      </c>
      <c r="M55" s="0" t="n">
        <v>1.3</v>
      </c>
      <c r="N55" s="0" t="n">
        <v>0.34</v>
      </c>
      <c r="O55" s="0" t="n">
        <v>0.02</v>
      </c>
      <c r="P55" s="0" t="n">
        <v>0.36</v>
      </c>
      <c r="Q55" s="0" t="n">
        <v>0.05</v>
      </c>
      <c r="X55" s="0" t="n">
        <f aca="false">D55+(E55+(F55/60))/60</f>
        <v>10.2274083333333</v>
      </c>
      <c r="Y55" s="0" t="n">
        <f aca="false">X55*15</f>
        <v>153.411125</v>
      </c>
      <c r="Z55" s="0" t="n">
        <f aca="false">-(ABS(G55)+(H55+(I55/60))/60)</f>
        <v>-1.67941666666667</v>
      </c>
      <c r="AA55" s="0" t="n">
        <f aca="false">SQRT(($AD$2-Y55)^2+($AE$2-Z55)^2)</f>
        <v>0.155663947990443</v>
      </c>
      <c r="AF55" s="0" t="n">
        <f aca="false">AA55*$AH$1*PI()/(3600*180)</f>
        <v>6.79212104771608E-005</v>
      </c>
      <c r="AJ55" s="0" t="n">
        <v>220.7</v>
      </c>
      <c r="AK55" s="0" t="n">
        <v>6.79212104771608E-005</v>
      </c>
    </row>
    <row r="56" customFormat="false" ht="13.8" hidden="false" customHeight="false" outlineLevel="0" collapsed="false">
      <c r="A56" s="0" t="s">
        <v>59</v>
      </c>
      <c r="B56" s="0" t="s">
        <v>31</v>
      </c>
      <c r="C56" s="0" t="n">
        <v>3417.761</v>
      </c>
      <c r="D56" s="0" t="n">
        <v>10</v>
      </c>
      <c r="E56" s="0" t="n">
        <v>13</v>
      </c>
      <c r="F56" s="0" t="n">
        <v>38.67</v>
      </c>
      <c r="G56" s="0" t="n">
        <v>-1</v>
      </c>
      <c r="H56" s="0" t="n">
        <v>40</v>
      </c>
      <c r="I56" s="0" t="n">
        <v>45.9</v>
      </c>
      <c r="J56" s="0" t="n">
        <v>18.83</v>
      </c>
      <c r="K56" s="0" t="n">
        <v>1.06</v>
      </c>
      <c r="L56" s="0" t="n">
        <v>221.9</v>
      </c>
      <c r="M56" s="0" t="n">
        <v>1.6</v>
      </c>
      <c r="N56" s="0" t="n">
        <v>0.33</v>
      </c>
      <c r="O56" s="0" t="n">
        <v>0.03</v>
      </c>
      <c r="P56" s="0" t="n">
        <v>0.27</v>
      </c>
      <c r="Q56" s="0" t="n">
        <v>0.06</v>
      </c>
      <c r="X56" s="0" t="n">
        <f aca="false">D56+(E56+(F56/60))/60</f>
        <v>10.2274083333333</v>
      </c>
      <c r="Y56" s="0" t="n">
        <f aca="false">X56*15</f>
        <v>153.411125</v>
      </c>
      <c r="Z56" s="0" t="n">
        <f aca="false">-(ABS(G56)+(H56+(I56/60))/60)</f>
        <v>-1.67941666666667</v>
      </c>
      <c r="AA56" s="0" t="n">
        <f aca="false">SQRT(($AD$2-Y56)^2+($AE$2-Z56)^2)</f>
        <v>0.155663947990443</v>
      </c>
      <c r="AF56" s="0" t="n">
        <f aca="false">AA56*$AH$1*PI()/(3600*180)</f>
        <v>6.79212104771608E-005</v>
      </c>
      <c r="AJ56" s="0" t="n">
        <v>221.9</v>
      </c>
      <c r="AK56" s="0" t="n">
        <v>6.79212104771608E-005</v>
      </c>
    </row>
    <row r="57" customFormat="false" ht="13.8" hidden="false" customHeight="false" outlineLevel="0" collapsed="false">
      <c r="A57" s="0" t="s">
        <v>59</v>
      </c>
      <c r="B57" s="0" t="s">
        <v>57</v>
      </c>
      <c r="C57" s="0" t="n">
        <v>4122.822</v>
      </c>
      <c r="D57" s="0" t="n">
        <v>10</v>
      </c>
      <c r="E57" s="0" t="n">
        <v>13</v>
      </c>
      <c r="F57" s="0" t="n">
        <v>38.67</v>
      </c>
      <c r="G57" s="0" t="n">
        <v>-1</v>
      </c>
      <c r="H57" s="0" t="n">
        <v>40</v>
      </c>
      <c r="I57" s="0" t="n">
        <v>45.9</v>
      </c>
      <c r="J57" s="0" t="n">
        <v>18.83</v>
      </c>
      <c r="K57" s="0" t="n">
        <v>1.06</v>
      </c>
      <c r="L57" s="0" t="n">
        <v>222.9</v>
      </c>
      <c r="M57" s="0" t="n">
        <v>1.5</v>
      </c>
      <c r="X57" s="0" t="n">
        <f aca="false">D57+(E57+(F57/60))/60</f>
        <v>10.2274083333333</v>
      </c>
      <c r="Y57" s="0" t="n">
        <f aca="false">X57*15</f>
        <v>153.411125</v>
      </c>
      <c r="Z57" s="0" t="n">
        <f aca="false">-(ABS(G57)+(H57+(I57/60))/60)</f>
        <v>-1.67941666666667</v>
      </c>
      <c r="AA57" s="0" t="n">
        <f aca="false">SQRT(($AD$2-Y57)^2+($AE$2-Z57)^2)</f>
        <v>0.155663947990443</v>
      </c>
      <c r="AF57" s="0" t="n">
        <f aca="false">AA57*$AH$1*PI()/(3600*180)</f>
        <v>6.79212104771608E-005</v>
      </c>
      <c r="AJ57" s="0" t="n">
        <v>222.9</v>
      </c>
      <c r="AK57" s="0" t="n">
        <v>6.79212104771608E-005</v>
      </c>
    </row>
    <row r="58" customFormat="false" ht="13.8" hidden="false" customHeight="false" outlineLevel="0" collapsed="false">
      <c r="A58" s="0" t="s">
        <v>60</v>
      </c>
      <c r="B58" s="0" t="s">
        <v>29</v>
      </c>
      <c r="C58" s="0" t="n">
        <v>3086.796</v>
      </c>
      <c r="D58" s="0" t="n">
        <v>10</v>
      </c>
      <c r="E58" s="0" t="n">
        <v>13</v>
      </c>
      <c r="F58" s="0" t="n">
        <v>30.59</v>
      </c>
      <c r="G58" s="0" t="n">
        <v>-1</v>
      </c>
      <c r="H58" s="0" t="n">
        <v>41</v>
      </c>
      <c r="I58" s="0" t="n">
        <v>35.3</v>
      </c>
      <c r="J58" s="0" t="n">
        <v>19.19</v>
      </c>
      <c r="K58" s="0" t="n">
        <v>0.98</v>
      </c>
      <c r="L58" s="0" t="n">
        <v>74.7</v>
      </c>
      <c r="M58" s="0" t="n">
        <v>3.3</v>
      </c>
      <c r="N58" s="0" t="n">
        <v>0.17</v>
      </c>
      <c r="O58" s="0" t="n">
        <v>0.09</v>
      </c>
      <c r="P58" s="0" t="n">
        <v>1.02</v>
      </c>
      <c r="Q58" s="0" t="n">
        <v>0.08</v>
      </c>
      <c r="R58" s="0" t="n">
        <v>0</v>
      </c>
      <c r="S58" s="0" t="n">
        <v>79.5</v>
      </c>
      <c r="T58" s="0" t="n">
        <v>1</v>
      </c>
      <c r="U58" s="0" t="n">
        <v>0.96</v>
      </c>
      <c r="V58" s="0" t="n">
        <v>0.03</v>
      </c>
      <c r="X58" s="0" t="n">
        <f aca="false">D58+(E58+(F58/60))/60</f>
        <v>10.2251638888889</v>
      </c>
      <c r="Y58" s="0" t="n">
        <f aca="false">X58*15</f>
        <v>153.377458333333</v>
      </c>
      <c r="Z58" s="0" t="n">
        <f aca="false">-(ABS(G58)+(H58+(I58/60))/60)</f>
        <v>-1.69313888888889</v>
      </c>
      <c r="AA58" s="0" t="n">
        <f aca="false">SQRT(($AD$2-Y58)^2+($AE$2-Z58)^2)</f>
        <v>0.136333402020003</v>
      </c>
      <c r="AF58" s="0" t="n">
        <f aca="false">AA58*$AH$1*PI()/(3600*180)</f>
        <v>5.94866686423537E-005</v>
      </c>
      <c r="AJ58" s="0" t="n">
        <v>74.7</v>
      </c>
      <c r="AK58" s="0" t="n">
        <v>5.94866686423537E-005</v>
      </c>
    </row>
    <row r="59" customFormat="false" ht="13.8" hidden="false" customHeight="false" outlineLevel="0" collapsed="false">
      <c r="A59" s="0" t="s">
        <v>60</v>
      </c>
      <c r="B59" s="0" t="s">
        <v>57</v>
      </c>
      <c r="C59" s="0" t="n">
        <v>3089.738</v>
      </c>
      <c r="D59" s="0" t="n">
        <v>10</v>
      </c>
      <c r="E59" s="0" t="n">
        <v>13</v>
      </c>
      <c r="F59" s="0" t="n">
        <v>30.59</v>
      </c>
      <c r="G59" s="0" t="n">
        <v>-1</v>
      </c>
      <c r="H59" s="0" t="n">
        <v>41</v>
      </c>
      <c r="I59" s="0" t="n">
        <v>35.3</v>
      </c>
      <c r="J59" s="0" t="n">
        <v>19.19</v>
      </c>
      <c r="K59" s="0" t="n">
        <v>0.98</v>
      </c>
      <c r="L59" s="0" t="n">
        <v>80.6</v>
      </c>
      <c r="M59" s="0" t="n">
        <v>1.2</v>
      </c>
      <c r="N59" s="0" t="n">
        <v>0.43</v>
      </c>
      <c r="O59" s="0" t="n">
        <v>0.03</v>
      </c>
      <c r="P59" s="0" t="n">
        <v>0.97</v>
      </c>
      <c r="Q59" s="0" t="n">
        <v>0.04</v>
      </c>
      <c r="X59" s="0" t="n">
        <f aca="false">D59+(E59+(F59/60))/60</f>
        <v>10.2251638888889</v>
      </c>
      <c r="Y59" s="0" t="n">
        <f aca="false">X59*15</f>
        <v>153.377458333333</v>
      </c>
      <c r="Z59" s="0" t="n">
        <f aca="false">-(ABS(G59)+(H59+(I59/60))/60)</f>
        <v>-1.69313888888889</v>
      </c>
      <c r="AA59" s="0" t="n">
        <f aca="false">SQRT(($AD$2-Y59)^2+($AE$2-Z59)^2)</f>
        <v>0.136333402020003</v>
      </c>
      <c r="AF59" s="0" t="n">
        <f aca="false">AA59*$AH$1*PI()/(3600*180)</f>
        <v>5.94866686423537E-005</v>
      </c>
      <c r="AJ59" s="0" t="n">
        <v>80.6</v>
      </c>
      <c r="AK59" s="0" t="n">
        <v>5.94866686423537E-005</v>
      </c>
    </row>
    <row r="60" customFormat="false" ht="13.8" hidden="false" customHeight="false" outlineLevel="0" collapsed="false">
      <c r="A60" s="0" t="s">
        <v>60</v>
      </c>
      <c r="B60" s="0" t="s">
        <v>54</v>
      </c>
      <c r="C60" s="0" t="n">
        <v>3411.775</v>
      </c>
      <c r="D60" s="0" t="n">
        <v>10</v>
      </c>
      <c r="E60" s="0" t="n">
        <v>13</v>
      </c>
      <c r="F60" s="0" t="n">
        <v>30.59</v>
      </c>
      <c r="G60" s="0" t="n">
        <v>-1</v>
      </c>
      <c r="H60" s="0" t="n">
        <v>41</v>
      </c>
      <c r="I60" s="0" t="n">
        <v>35.3</v>
      </c>
      <c r="J60" s="0" t="n">
        <v>19.19</v>
      </c>
      <c r="K60" s="0" t="n">
        <v>0.98</v>
      </c>
      <c r="L60" s="0" t="n">
        <v>78.2</v>
      </c>
      <c r="M60" s="0" t="n">
        <v>1.9</v>
      </c>
      <c r="N60" s="0" t="n">
        <v>0.46</v>
      </c>
      <c r="O60" s="0" t="n">
        <v>0.05</v>
      </c>
      <c r="P60" s="0" t="n">
        <v>0.81</v>
      </c>
      <c r="Q60" s="0" t="n">
        <v>0.11</v>
      </c>
      <c r="X60" s="0" t="n">
        <f aca="false">D60+(E60+(F60/60))/60</f>
        <v>10.2251638888889</v>
      </c>
      <c r="Y60" s="0" t="n">
        <f aca="false">X60*15</f>
        <v>153.377458333333</v>
      </c>
      <c r="Z60" s="0" t="n">
        <f aca="false">-(ABS(G60)+(H60+(I60/60))/60)</f>
        <v>-1.69313888888889</v>
      </c>
      <c r="AA60" s="0" t="n">
        <f aca="false">SQRT(($AD$2-Y60)^2+($AE$2-Z60)^2)</f>
        <v>0.136333402020003</v>
      </c>
      <c r="AF60" s="0" t="n">
        <f aca="false">AA60*$AH$1*PI()/(3600*180)</f>
        <v>5.94866686423537E-005</v>
      </c>
      <c r="AJ60" s="0" t="n">
        <v>78.2</v>
      </c>
      <c r="AK60" s="0" t="n">
        <v>5.94866686423537E-005</v>
      </c>
    </row>
    <row r="61" customFormat="false" ht="13.8" hidden="false" customHeight="false" outlineLevel="0" collapsed="false">
      <c r="A61" s="0" t="s">
        <v>61</v>
      </c>
      <c r="B61" s="0" t="s">
        <v>29</v>
      </c>
      <c r="C61" s="0" t="n">
        <v>3086.796</v>
      </c>
      <c r="D61" s="0" t="n">
        <v>10</v>
      </c>
      <c r="E61" s="0" t="n">
        <v>13</v>
      </c>
      <c r="F61" s="0" t="n">
        <v>27.49</v>
      </c>
      <c r="G61" s="0" t="n">
        <v>-1</v>
      </c>
      <c r="H61" s="0" t="n">
        <v>36</v>
      </c>
      <c r="I61" s="0" t="n">
        <v>27.3</v>
      </c>
      <c r="J61" s="0" t="n">
        <v>18.28</v>
      </c>
      <c r="K61" s="0" t="n">
        <v>1.01</v>
      </c>
      <c r="L61" s="0" t="n">
        <v>77</v>
      </c>
      <c r="M61" s="0" t="n">
        <v>0.9</v>
      </c>
      <c r="N61" s="0" t="n">
        <v>0.4</v>
      </c>
      <c r="O61" s="0" t="n">
        <v>0.03</v>
      </c>
      <c r="P61" s="0" t="n">
        <v>0.49</v>
      </c>
      <c r="Q61" s="0" t="n">
        <v>0.06</v>
      </c>
      <c r="R61" s="0" t="n">
        <v>0</v>
      </c>
      <c r="S61" s="0" t="n">
        <v>76.7</v>
      </c>
      <c r="T61" s="0" t="n">
        <v>0.4</v>
      </c>
      <c r="U61" s="0" t="n">
        <v>0.59</v>
      </c>
      <c r="V61" s="0" t="n">
        <v>0.02</v>
      </c>
      <c r="X61" s="0" t="n">
        <f aca="false">D61+(E61+(F61/60))/60</f>
        <v>10.2243027777778</v>
      </c>
      <c r="Y61" s="0" t="n">
        <f aca="false">X61*15</f>
        <v>153.364541666667</v>
      </c>
      <c r="Z61" s="0" t="n">
        <f aca="false">-(ABS(G61)+(H61+(I61/60))/60)</f>
        <v>-1.60758333333333</v>
      </c>
      <c r="AA61" s="0" t="n">
        <f aca="false">SQRT(($AD$2-Y61)^2+($AE$2-Z61)^2)</f>
        <v>0.0886224085603805</v>
      </c>
      <c r="AF61" s="0" t="n">
        <f aca="false">AA61*$AH$1*PI()/(3600*180)</f>
        <v>3.86688205106562E-005</v>
      </c>
      <c r="AJ61" s="0" t="n">
        <v>77</v>
      </c>
      <c r="AK61" s="0" t="n">
        <v>3.86688205106562E-005</v>
      </c>
    </row>
    <row r="62" customFormat="false" ht="13.8" hidden="false" customHeight="false" outlineLevel="0" collapsed="false">
      <c r="A62" s="0" t="s">
        <v>61</v>
      </c>
      <c r="B62" s="0" t="s">
        <v>57</v>
      </c>
      <c r="C62" s="0" t="n">
        <v>3089.738</v>
      </c>
      <c r="D62" s="0" t="n">
        <v>10</v>
      </c>
      <c r="E62" s="0" t="n">
        <v>13</v>
      </c>
      <c r="F62" s="0" t="n">
        <v>27.49</v>
      </c>
      <c r="G62" s="0" t="n">
        <v>-1</v>
      </c>
      <c r="H62" s="0" t="n">
        <v>36</v>
      </c>
      <c r="I62" s="0" t="n">
        <v>27.3</v>
      </c>
      <c r="J62" s="0" t="n">
        <v>18.28</v>
      </c>
      <c r="K62" s="0" t="n">
        <v>1.01</v>
      </c>
      <c r="L62" s="0" t="n">
        <v>76.8</v>
      </c>
      <c r="M62" s="0" t="n">
        <v>0.4</v>
      </c>
      <c r="N62" s="0" t="n">
        <v>0.4</v>
      </c>
      <c r="O62" s="0" t="n">
        <v>0.01</v>
      </c>
      <c r="P62" s="0" t="n">
        <v>0.62</v>
      </c>
      <c r="Q62" s="0" t="n">
        <v>0.02</v>
      </c>
      <c r="X62" s="0" t="n">
        <f aca="false">D62+(E62+(F62/60))/60</f>
        <v>10.2243027777778</v>
      </c>
      <c r="Y62" s="0" t="n">
        <f aca="false">X62*15</f>
        <v>153.364541666667</v>
      </c>
      <c r="Z62" s="0" t="n">
        <f aca="false">-(ABS(G62)+(H62+(I62/60))/60)</f>
        <v>-1.60758333333333</v>
      </c>
      <c r="AA62" s="0" t="n">
        <f aca="false">SQRT(($AD$2-Y62)^2+($AE$2-Z62)^2)</f>
        <v>0.0886224085603805</v>
      </c>
      <c r="AF62" s="0" t="n">
        <f aca="false">AA62*$AH$1*PI()/(3600*180)</f>
        <v>3.86688205106562E-005</v>
      </c>
      <c r="AJ62" s="0" t="n">
        <v>76.8</v>
      </c>
      <c r="AK62" s="0" t="n">
        <v>3.86688205106562E-005</v>
      </c>
    </row>
    <row r="63" customFormat="false" ht="13.8" hidden="false" customHeight="false" outlineLevel="0" collapsed="false">
      <c r="A63" s="0" t="s">
        <v>61</v>
      </c>
      <c r="B63" s="0" t="s">
        <v>54</v>
      </c>
      <c r="C63" s="0" t="n">
        <v>3411.775</v>
      </c>
      <c r="D63" s="0" t="n">
        <v>10</v>
      </c>
      <c r="E63" s="0" t="n">
        <v>13</v>
      </c>
      <c r="F63" s="0" t="n">
        <v>27.49</v>
      </c>
      <c r="G63" s="0" t="n">
        <v>-1</v>
      </c>
      <c r="H63" s="0" t="n">
        <v>36</v>
      </c>
      <c r="I63" s="0" t="n">
        <v>27.3</v>
      </c>
      <c r="J63" s="0" t="n">
        <v>18.28</v>
      </c>
      <c r="K63" s="0" t="n">
        <v>1.01</v>
      </c>
      <c r="L63" s="0" t="n">
        <v>75.1</v>
      </c>
      <c r="M63" s="0" t="n">
        <v>1</v>
      </c>
      <c r="N63" s="0" t="n">
        <v>0.35</v>
      </c>
      <c r="O63" s="0" t="n">
        <v>0.02</v>
      </c>
      <c r="P63" s="0" t="n">
        <v>0.51</v>
      </c>
      <c r="Q63" s="0" t="n">
        <v>0.08</v>
      </c>
      <c r="X63" s="0" t="n">
        <f aca="false">D63+(E63+(F63/60))/60</f>
        <v>10.2243027777778</v>
      </c>
      <c r="Y63" s="0" t="n">
        <f aca="false">X63*15</f>
        <v>153.364541666667</v>
      </c>
      <c r="Z63" s="0" t="n">
        <f aca="false">-(ABS(G63)+(H63+(I63/60))/60)</f>
        <v>-1.60758333333333</v>
      </c>
      <c r="AA63" s="0" t="n">
        <f aca="false">SQRT(($AD$2-Y63)^2+($AE$2-Z63)^2)</f>
        <v>0.0886224085603805</v>
      </c>
      <c r="AF63" s="0" t="n">
        <f aca="false">AA63*$AH$1*PI()/(3600*180)</f>
        <v>3.86688205106562E-005</v>
      </c>
      <c r="AJ63" s="0" t="n">
        <v>75.1</v>
      </c>
      <c r="AK63" s="0" t="n">
        <v>3.86688205106562E-005</v>
      </c>
    </row>
    <row r="64" customFormat="false" ht="13.8" hidden="false" customHeight="false" outlineLevel="0" collapsed="false">
      <c r="A64" s="0" t="s">
        <v>62</v>
      </c>
      <c r="B64" s="0" t="s">
        <v>29</v>
      </c>
      <c r="C64" s="0" t="n">
        <v>3086.796</v>
      </c>
      <c r="D64" s="0" t="n">
        <v>10</v>
      </c>
      <c r="E64" s="0" t="n">
        <v>13</v>
      </c>
      <c r="F64" s="0" t="n">
        <v>26.94</v>
      </c>
      <c r="G64" s="0" t="n">
        <v>-1</v>
      </c>
      <c r="H64" s="0" t="n">
        <v>37</v>
      </c>
      <c r="I64" s="0" t="n">
        <v>10.1</v>
      </c>
      <c r="J64" s="0" t="n">
        <v>45.4</v>
      </c>
      <c r="K64" s="0" t="n">
        <v>1.4</v>
      </c>
      <c r="L64" s="0" t="n">
        <v>0.43</v>
      </c>
      <c r="M64" s="0" t="n">
        <v>0.03</v>
      </c>
      <c r="N64" s="0" t="n">
        <v>0.93</v>
      </c>
      <c r="O64" s="0" t="n">
        <v>0.04</v>
      </c>
      <c r="P64" s="0" t="n">
        <v>0</v>
      </c>
      <c r="Q64" s="0" t="n">
        <v>48.5</v>
      </c>
      <c r="R64" s="0" t="n">
        <v>0.6</v>
      </c>
      <c r="S64" s="0" t="n">
        <v>0.93</v>
      </c>
      <c r="T64" s="0" t="n">
        <v>0.02</v>
      </c>
      <c r="X64" s="0" t="n">
        <f aca="false">D64+(E64+(F64/60))/60</f>
        <v>10.22415</v>
      </c>
      <c r="Y64" s="0" t="n">
        <f aca="false">X64*15</f>
        <v>153.36225</v>
      </c>
      <c r="Z64" s="0" t="n">
        <f aca="false">-(ABS(G64)+(H64+(I64/60))/60)</f>
        <v>-1.61947222222222</v>
      </c>
      <c r="AA64" s="0" t="n">
        <f aca="false">SQRT(($AD$2-Y64)^2+($AE$2-Z64)^2)</f>
        <v>0.0879134019129441</v>
      </c>
      <c r="AF64" s="0" t="n">
        <f aca="false">AA64*$AH$1*PI()/(3600*180)</f>
        <v>3.83594580002489E-005</v>
      </c>
      <c r="AJ64" s="0" t="n">
        <v>0.43</v>
      </c>
      <c r="AK64" s="0" t="n">
        <v>3.83594580002489E-005</v>
      </c>
    </row>
    <row r="65" customFormat="false" ht="13.8" hidden="false" customHeight="false" outlineLevel="0" collapsed="false">
      <c r="A65" s="0" t="s">
        <v>62</v>
      </c>
      <c r="B65" s="0" t="s">
        <v>57</v>
      </c>
      <c r="C65" s="0" t="n">
        <v>3089.738</v>
      </c>
      <c r="D65" s="0" t="n">
        <v>10</v>
      </c>
      <c r="E65" s="0" t="n">
        <v>13</v>
      </c>
      <c r="F65" s="0" t="n">
        <v>26.94</v>
      </c>
      <c r="G65" s="0" t="n">
        <v>-1</v>
      </c>
      <c r="H65" s="0" t="n">
        <v>37</v>
      </c>
      <c r="I65" s="0" t="n">
        <v>10.1</v>
      </c>
      <c r="J65" s="0" t="n">
        <v>50.5</v>
      </c>
      <c r="K65" s="0" t="n">
        <v>1.2</v>
      </c>
      <c r="L65" s="0" t="n">
        <v>0.42</v>
      </c>
      <c r="M65" s="0" t="n">
        <v>0.02</v>
      </c>
      <c r="N65" s="0" t="n">
        <v>0.94</v>
      </c>
      <c r="O65" s="0" t="n">
        <v>0.02</v>
      </c>
      <c r="X65" s="0" t="n">
        <f aca="false">D65+(E65+(F65/60))/60</f>
        <v>10.22415</v>
      </c>
      <c r="Y65" s="0" t="n">
        <f aca="false">X65*15</f>
        <v>153.36225</v>
      </c>
      <c r="Z65" s="0" t="n">
        <f aca="false">-(ABS(G65)+(H65+(I65/60))/60)</f>
        <v>-1.61947222222222</v>
      </c>
      <c r="AA65" s="0" t="n">
        <f aca="false">SQRT(($AD$2-Y65)^2+($AE$2-Z65)^2)</f>
        <v>0.0879134019129441</v>
      </c>
      <c r="AF65" s="0" t="n">
        <f aca="false">AA65*$AH$1*PI()/(3600*180)</f>
        <v>3.83594580002489E-005</v>
      </c>
      <c r="AJ65" s="0" t="n">
        <v>0.42</v>
      </c>
      <c r="AK65" s="0" t="n">
        <v>3.83594580002489E-005</v>
      </c>
    </row>
    <row r="66" customFormat="false" ht="13.8" hidden="false" customHeight="false" outlineLevel="0" collapsed="false">
      <c r="A66" s="0" t="s">
        <v>62</v>
      </c>
      <c r="B66" s="0" t="s">
        <v>54</v>
      </c>
      <c r="C66" s="0" t="n">
        <v>3411.775</v>
      </c>
      <c r="D66" s="0" t="n">
        <v>10</v>
      </c>
      <c r="E66" s="0" t="n">
        <v>13</v>
      </c>
      <c r="F66" s="0" t="n">
        <v>26.94</v>
      </c>
      <c r="G66" s="0" t="n">
        <v>-1</v>
      </c>
      <c r="H66" s="0" t="n">
        <v>37</v>
      </c>
      <c r="I66" s="0" t="n">
        <v>10.1</v>
      </c>
      <c r="J66" s="0" t="n">
        <v>49.3</v>
      </c>
      <c r="K66" s="0" t="n">
        <v>1.5</v>
      </c>
      <c r="L66" s="0" t="n">
        <v>0.35</v>
      </c>
      <c r="M66" s="0" t="n">
        <v>0.02</v>
      </c>
      <c r="N66" s="0" t="n">
        <v>0.82</v>
      </c>
      <c r="O66" s="0" t="n">
        <v>0.09</v>
      </c>
      <c r="X66" s="0" t="n">
        <f aca="false">D66+(E66+(F66/60))/60</f>
        <v>10.22415</v>
      </c>
      <c r="Y66" s="0" t="n">
        <f aca="false">X66*15</f>
        <v>153.36225</v>
      </c>
      <c r="Z66" s="0" t="n">
        <f aca="false">-(ABS(G66)+(H66+(I66/60))/60)</f>
        <v>-1.61947222222222</v>
      </c>
      <c r="AA66" s="0" t="n">
        <f aca="false">SQRT(($AD$2-Y66)^2+($AE$2-Z66)^2)</f>
        <v>0.0879134019129441</v>
      </c>
      <c r="AF66" s="0" t="n">
        <f aca="false">AA66*$AH$1*PI()/(3600*180)</f>
        <v>3.83594580002489E-005</v>
      </c>
      <c r="AJ66" s="0" t="n">
        <v>0.35</v>
      </c>
      <c r="AK66" s="0" t="n">
        <v>3.83594580002489E-005</v>
      </c>
    </row>
    <row r="67" customFormat="false" ht="13.8" hidden="false" customHeight="false" outlineLevel="0" collapsed="false">
      <c r="A67" s="0" t="s">
        <v>62</v>
      </c>
      <c r="B67" s="0" t="s">
        <v>54</v>
      </c>
      <c r="C67" s="0" t="n">
        <v>4122.822</v>
      </c>
      <c r="D67" s="0" t="n">
        <v>10</v>
      </c>
      <c r="E67" s="0" t="n">
        <v>13</v>
      </c>
      <c r="F67" s="0" t="n">
        <v>26.94</v>
      </c>
      <c r="G67" s="0" t="n">
        <v>-1</v>
      </c>
      <c r="H67" s="0" t="n">
        <v>37</v>
      </c>
      <c r="I67" s="0" t="n">
        <v>10.1</v>
      </c>
      <c r="J67" s="0" t="n">
        <v>48.2</v>
      </c>
      <c r="K67" s="0" t="n">
        <v>1.1</v>
      </c>
      <c r="X67" s="0" t="n">
        <f aca="false">D67+(E67+(F67/60))/60</f>
        <v>10.22415</v>
      </c>
      <c r="Y67" s="0" t="n">
        <f aca="false">X67*15</f>
        <v>153.36225</v>
      </c>
      <c r="Z67" s="0" t="n">
        <f aca="false">-(ABS(G67)+(H67+(I67/60))/60)</f>
        <v>-1.61947222222222</v>
      </c>
      <c r="AA67" s="0" t="n">
        <f aca="false">SQRT(($AD$2-Y67)^2+($AE$2-Z67)^2)</f>
        <v>0.0879134019129441</v>
      </c>
      <c r="AF67" s="0" t="n">
        <f aca="false">AA67*$AH$1*PI()/(3600*180)</f>
        <v>3.83594580002489E-005</v>
      </c>
      <c r="AK67" s="0" t="n">
        <v>3.83594580002489E-005</v>
      </c>
    </row>
    <row r="68" customFormat="false" ht="13.8" hidden="false" customHeight="false" outlineLevel="0" collapsed="false">
      <c r="A68" s="0" t="s">
        <v>63</v>
      </c>
      <c r="B68" s="0" t="s">
        <v>29</v>
      </c>
      <c r="C68" s="0" t="n">
        <v>3086.796</v>
      </c>
      <c r="D68" s="0" t="n">
        <v>10</v>
      </c>
      <c r="E68" s="0" t="n">
        <v>13</v>
      </c>
      <c r="F68" s="0" t="n">
        <v>33.65</v>
      </c>
      <c r="G68" s="0" t="n">
        <v>-1</v>
      </c>
      <c r="H68" s="0" t="n">
        <v>35</v>
      </c>
      <c r="I68" s="0" t="n">
        <v>27.2</v>
      </c>
      <c r="J68" s="0" t="n">
        <v>18.74</v>
      </c>
      <c r="K68" s="0" t="n">
        <v>1.09</v>
      </c>
      <c r="L68" s="0" t="n">
        <v>222.7</v>
      </c>
      <c r="M68" s="0" t="n">
        <v>4.6</v>
      </c>
      <c r="N68" s="0" t="n">
        <v>0.25</v>
      </c>
      <c r="O68" s="0" t="n">
        <v>0.04</v>
      </c>
      <c r="P68" s="0" t="n">
        <v>0.16</v>
      </c>
      <c r="Q68" s="0" t="n">
        <v>0.1</v>
      </c>
      <c r="R68" s="0" t="n">
        <v>0.999</v>
      </c>
      <c r="S68" s="0" t="n">
        <v>223</v>
      </c>
      <c r="T68" s="0" t="n">
        <v>0.9</v>
      </c>
      <c r="U68" s="0" t="n">
        <v>0.35</v>
      </c>
      <c r="V68" s="0" t="n">
        <v>0.05</v>
      </c>
      <c r="X68" s="0" t="n">
        <f aca="false">D68+(E68+(F68/60))/60</f>
        <v>10.2260138888889</v>
      </c>
      <c r="Y68" s="0" t="n">
        <f aca="false">X68*15</f>
        <v>153.390208333333</v>
      </c>
      <c r="Z68" s="0" t="n">
        <f aca="false">-(ABS(G68)+(H68+(I68/60))/60)</f>
        <v>-1.59088888888889</v>
      </c>
      <c r="AA68" s="0" t="n">
        <f aca="false">SQRT(($AD$2-Y68)^2+($AE$2-Z68)^2)</f>
        <v>0.114646993998875</v>
      </c>
      <c r="AF68" s="0" t="n">
        <f aca="false">AA68*$AH$1*PI()/(3600*180)</f>
        <v>5.00241880698637E-005</v>
      </c>
      <c r="AJ68" s="0" t="n">
        <v>222.7</v>
      </c>
      <c r="AK68" s="0" t="n">
        <v>5.00241880698637E-005</v>
      </c>
    </row>
    <row r="69" customFormat="false" ht="13.8" hidden="false" customHeight="false" outlineLevel="0" collapsed="false">
      <c r="A69" s="0" t="s">
        <v>63</v>
      </c>
      <c r="B69" s="0" t="s">
        <v>54</v>
      </c>
      <c r="C69" s="0" t="n">
        <v>3089.738</v>
      </c>
      <c r="D69" s="0" t="n">
        <v>10</v>
      </c>
      <c r="E69" s="0" t="n">
        <v>13</v>
      </c>
      <c r="F69" s="0" t="n">
        <v>33.65</v>
      </c>
      <c r="G69" s="0" t="n">
        <v>-1</v>
      </c>
      <c r="H69" s="0" t="n">
        <v>35</v>
      </c>
      <c r="I69" s="0" t="n">
        <v>27.2</v>
      </c>
      <c r="J69" s="0" t="n">
        <v>18.74</v>
      </c>
      <c r="K69" s="0" t="n">
        <v>1.09</v>
      </c>
      <c r="L69" s="0" t="n">
        <v>219.3</v>
      </c>
      <c r="M69" s="0" t="n">
        <v>9.8</v>
      </c>
      <c r="N69" s="0" t="n">
        <v>0.26</v>
      </c>
      <c r="O69" s="0" t="n">
        <v>0.03</v>
      </c>
      <c r="P69" s="0" t="n">
        <v>0.4</v>
      </c>
      <c r="Q69" s="0" t="n">
        <v>0.09</v>
      </c>
      <c r="X69" s="0" t="n">
        <f aca="false">D69+(E69+(F69/60))/60</f>
        <v>10.2260138888889</v>
      </c>
      <c r="Y69" s="0" t="n">
        <f aca="false">X69*15</f>
        <v>153.390208333333</v>
      </c>
      <c r="Z69" s="0" t="n">
        <f aca="false">-(ABS(G69)+(H69+(I69/60))/60)</f>
        <v>-1.59088888888889</v>
      </c>
      <c r="AA69" s="0" t="n">
        <f aca="false">SQRT(($AD$2-Y69)^2+($AE$2-Z69)^2)</f>
        <v>0.114646993998875</v>
      </c>
      <c r="AF69" s="0" t="n">
        <f aca="false">AA69*$AH$1*PI()/(3600*180)</f>
        <v>5.00241880698637E-005</v>
      </c>
      <c r="AJ69" s="0" t="n">
        <v>219.3</v>
      </c>
      <c r="AK69" s="0" t="n">
        <v>5.00241880698637E-005</v>
      </c>
    </row>
    <row r="70" customFormat="false" ht="13.8" hidden="false" customHeight="false" outlineLevel="0" collapsed="false">
      <c r="A70" s="0" t="s">
        <v>63</v>
      </c>
      <c r="B70" s="0" t="s">
        <v>54</v>
      </c>
      <c r="C70" s="0" t="n">
        <v>3411.775</v>
      </c>
      <c r="D70" s="0" t="n">
        <v>10</v>
      </c>
      <c r="E70" s="0" t="n">
        <v>13</v>
      </c>
      <c r="F70" s="0" t="n">
        <v>33.65</v>
      </c>
      <c r="G70" s="0" t="n">
        <v>-1</v>
      </c>
      <c r="H70" s="0" t="n">
        <v>35</v>
      </c>
      <c r="I70" s="0" t="n">
        <v>27.2</v>
      </c>
      <c r="J70" s="0" t="n">
        <v>18.74</v>
      </c>
      <c r="K70" s="0" t="n">
        <v>1.09</v>
      </c>
      <c r="L70" s="0" t="n">
        <v>223.5</v>
      </c>
      <c r="M70" s="0" t="n">
        <v>4.3</v>
      </c>
      <c r="N70" s="0" t="n">
        <v>0.31</v>
      </c>
      <c r="O70" s="0" t="n">
        <v>0.04</v>
      </c>
      <c r="P70" s="0" t="n">
        <v>0.45</v>
      </c>
      <c r="Q70" s="0" t="n">
        <v>0.1</v>
      </c>
      <c r="X70" s="0" t="n">
        <f aca="false">D70+(E70+(F70/60))/60</f>
        <v>10.2260138888889</v>
      </c>
      <c r="Y70" s="0" t="n">
        <f aca="false">X70*15</f>
        <v>153.390208333333</v>
      </c>
      <c r="Z70" s="0" t="n">
        <f aca="false">-(ABS(G70)+(H70+(I70/60))/60)</f>
        <v>-1.59088888888889</v>
      </c>
      <c r="AA70" s="0" t="n">
        <f aca="false">SQRT(($AD$2-Y70)^2+($AE$2-Z70)^2)</f>
        <v>0.114646993998875</v>
      </c>
      <c r="AF70" s="0" t="n">
        <f aca="false">AA70*$AH$1*PI()/(3600*180)</f>
        <v>5.00241880698637E-005</v>
      </c>
      <c r="AJ70" s="0" t="n">
        <v>223.5</v>
      </c>
      <c r="AK70" s="0" t="n">
        <v>5.00241880698637E-005</v>
      </c>
    </row>
    <row r="71" customFormat="false" ht="13.8" hidden="false" customHeight="false" outlineLevel="0" collapsed="false">
      <c r="A71" s="0" t="s">
        <v>63</v>
      </c>
      <c r="B71" s="0" t="s">
        <v>57</v>
      </c>
      <c r="C71" s="0" t="n">
        <v>4122.822</v>
      </c>
      <c r="D71" s="0" t="n">
        <v>10</v>
      </c>
      <c r="E71" s="0" t="n">
        <v>13</v>
      </c>
      <c r="F71" s="0" t="n">
        <v>33.65</v>
      </c>
      <c r="G71" s="0" t="n">
        <v>-1</v>
      </c>
      <c r="H71" s="0" t="n">
        <v>35</v>
      </c>
      <c r="I71" s="0" t="n">
        <v>27.2</v>
      </c>
      <c r="J71" s="0" t="n">
        <v>18.74</v>
      </c>
      <c r="K71" s="0" t="n">
        <v>1.09</v>
      </c>
      <c r="L71" s="0" t="n">
        <v>223</v>
      </c>
      <c r="M71" s="0" t="n">
        <v>0.9</v>
      </c>
      <c r="X71" s="0" t="n">
        <f aca="false">D71+(E71+(F71/60))/60</f>
        <v>10.2260138888889</v>
      </c>
      <c r="Y71" s="0" t="n">
        <f aca="false">X71*15</f>
        <v>153.390208333333</v>
      </c>
      <c r="Z71" s="0" t="n">
        <f aca="false">-(ABS(G71)+(H71+(I71/60))/60)</f>
        <v>-1.59088888888889</v>
      </c>
      <c r="AA71" s="0" t="n">
        <f aca="false">SQRT(($AD$2-Y71)^2+($AE$2-Z71)^2)</f>
        <v>0.114646993998875</v>
      </c>
      <c r="AF71" s="0" t="n">
        <f aca="false">AA71*$AH$1*PI()/(3600*180)</f>
        <v>5.00241880698637E-005</v>
      </c>
      <c r="AJ71" s="0" t="n">
        <v>223</v>
      </c>
      <c r="AK71" s="0" t="n">
        <v>5.00241880698637E-005</v>
      </c>
    </row>
    <row r="72" customFormat="false" ht="13.8" hidden="false" customHeight="false" outlineLevel="0" collapsed="false">
      <c r="A72" s="0" t="s">
        <v>64</v>
      </c>
      <c r="B72" s="0" t="s">
        <v>65</v>
      </c>
      <c r="C72" s="0" t="n">
        <v>3086.796</v>
      </c>
      <c r="D72" s="0" t="n">
        <v>10</v>
      </c>
      <c r="E72" s="0" t="n">
        <v>14</v>
      </c>
      <c r="F72" s="0" t="n">
        <v>1.27</v>
      </c>
      <c r="G72" s="0" t="n">
        <v>-1</v>
      </c>
      <c r="H72" s="0" t="n">
        <v>33</v>
      </c>
      <c r="I72" s="0" t="n">
        <v>59.3</v>
      </c>
      <c r="J72" s="0" t="n">
        <v>18.47</v>
      </c>
      <c r="K72" s="0" t="n">
        <v>0.85</v>
      </c>
      <c r="L72" s="0" t="n">
        <v>17</v>
      </c>
      <c r="M72" s="0" t="n">
        <v>6.2</v>
      </c>
      <c r="N72" s="0" t="n">
        <v>0.04</v>
      </c>
      <c r="O72" s="0" t="n">
        <v>0.12</v>
      </c>
      <c r="P72" s="0" t="n">
        <v>0.87</v>
      </c>
      <c r="Q72" s="0" t="n">
        <v>0.11</v>
      </c>
      <c r="R72" s="0" t="n">
        <v>0</v>
      </c>
      <c r="S72" s="0" t="n">
        <v>15.6</v>
      </c>
      <c r="T72" s="0" t="n">
        <v>0.5</v>
      </c>
      <c r="U72" s="0" t="n">
        <v>0.9</v>
      </c>
      <c r="V72" s="0" t="n">
        <v>0.02</v>
      </c>
      <c r="X72" s="0" t="n">
        <f aca="false">D72+(E72+(F72/60))/60</f>
        <v>10.2336861111111</v>
      </c>
      <c r="Y72" s="0" t="n">
        <f aca="false">X72*15</f>
        <v>153.505291666667</v>
      </c>
      <c r="Z72" s="0" t="n">
        <f aca="false">-(ABS(G72)+(H72+(I72/60))/60)</f>
        <v>-1.56647222222222</v>
      </c>
      <c r="AA72" s="0" t="n">
        <f aca="false">SQRT(($AD$2-Y72)^2+($AE$2-Z72)^2)</f>
        <v>0.231925910502185</v>
      </c>
      <c r="AF72" s="0" t="n">
        <f aca="false">AA72*$AH$1*PI()/(3600*180)</f>
        <v>0.000101196768973721</v>
      </c>
      <c r="AJ72" s="0" t="n">
        <v>17</v>
      </c>
      <c r="AK72" s="0" t="n">
        <v>0.000101196768973721</v>
      </c>
    </row>
    <row r="73" customFormat="false" ht="13.8" hidden="false" customHeight="false" outlineLevel="0" collapsed="false">
      <c r="A73" s="0" t="s">
        <v>64</v>
      </c>
      <c r="B73" s="0" t="s">
        <v>31</v>
      </c>
      <c r="C73" s="0" t="n">
        <v>3417.761</v>
      </c>
      <c r="D73" s="0" t="n">
        <v>10</v>
      </c>
      <c r="E73" s="0" t="n">
        <v>14</v>
      </c>
      <c r="F73" s="0" t="n">
        <v>1.27</v>
      </c>
      <c r="G73" s="0" t="n">
        <v>-1</v>
      </c>
      <c r="H73" s="0" t="n">
        <v>33</v>
      </c>
      <c r="I73" s="0" t="n">
        <v>59.3</v>
      </c>
      <c r="J73" s="0" t="n">
        <v>18.47</v>
      </c>
      <c r="K73" s="0" t="n">
        <v>0.85</v>
      </c>
      <c r="L73" s="0" t="n">
        <v>15.6</v>
      </c>
      <c r="M73" s="0" t="n">
        <v>0.5</v>
      </c>
      <c r="N73" s="0" t="n">
        <v>0.35</v>
      </c>
      <c r="O73" s="0" t="n">
        <v>0.02</v>
      </c>
      <c r="P73" s="0" t="n">
        <v>0.9</v>
      </c>
      <c r="Q73" s="0" t="n">
        <v>0.02</v>
      </c>
      <c r="X73" s="0" t="n">
        <f aca="false">D73+(E73+(F73/60))/60</f>
        <v>10.2336861111111</v>
      </c>
      <c r="Y73" s="0" t="n">
        <f aca="false">X73*15</f>
        <v>153.505291666667</v>
      </c>
      <c r="Z73" s="0" t="n">
        <f aca="false">-(ABS(G73)+(H73+(I73/60))/60)</f>
        <v>-1.56647222222222</v>
      </c>
      <c r="AA73" s="0" t="n">
        <f aca="false">SQRT(($AD$2-Y73)^2+($AE$2-Z73)^2)</f>
        <v>0.231925910502185</v>
      </c>
      <c r="AF73" s="0" t="n">
        <f aca="false">AA73*$AH$1*PI()/(3600*180)</f>
        <v>0.000101196768973721</v>
      </c>
      <c r="AJ73" s="0" t="n">
        <v>15.6</v>
      </c>
      <c r="AK73" s="0" t="n">
        <v>0.000101196768973721</v>
      </c>
    </row>
    <row r="74" customFormat="false" ht="13.8" hidden="false" customHeight="false" outlineLevel="0" collapsed="false">
      <c r="A74" s="0" t="s">
        <v>66</v>
      </c>
      <c r="B74" s="0" t="s">
        <v>65</v>
      </c>
      <c r="C74" s="0" t="n">
        <v>3086.796</v>
      </c>
      <c r="D74" s="0" t="n">
        <v>10</v>
      </c>
      <c r="E74" s="0" t="n">
        <v>13</v>
      </c>
      <c r="F74" s="0" t="n">
        <v>43.9</v>
      </c>
      <c r="G74" s="0" t="n">
        <v>-1</v>
      </c>
      <c r="H74" s="0" t="n">
        <v>38</v>
      </c>
      <c r="I74" s="0" t="n">
        <v>47.9</v>
      </c>
      <c r="J74" s="0" t="n">
        <v>19.59</v>
      </c>
      <c r="K74" s="0" t="n">
        <v>0.78</v>
      </c>
      <c r="L74" s="0" t="n">
        <v>226</v>
      </c>
      <c r="M74" s="0" t="n">
        <v>9.5</v>
      </c>
      <c r="N74" s="0" t="n">
        <v>0.44</v>
      </c>
      <c r="O74" s="0" t="n">
        <v>0.08</v>
      </c>
      <c r="P74" s="0" t="n">
        <v>0.6</v>
      </c>
      <c r="Q74" s="0" t="n">
        <v>0.14</v>
      </c>
      <c r="R74" s="0" t="n">
        <v>0.997</v>
      </c>
      <c r="S74" s="0" t="n">
        <v>223.7</v>
      </c>
      <c r="T74" s="0" t="n">
        <v>1.5</v>
      </c>
      <c r="U74" s="0" t="n">
        <v>0.43</v>
      </c>
      <c r="V74" s="0" t="n">
        <v>0.05</v>
      </c>
      <c r="X74" s="0" t="n">
        <f aca="false">D74+(E74+(F74/60))/60</f>
        <v>10.2288611111111</v>
      </c>
      <c r="Y74" s="0" t="n">
        <f aca="false">X74*15</f>
        <v>153.432916666667</v>
      </c>
      <c r="Z74" s="0" t="n">
        <f aca="false">-(ABS(G74)+(H74+(I74/60))/60)</f>
        <v>-1.64663888888889</v>
      </c>
      <c r="AA74" s="0" t="n">
        <f aca="false">SQRT(($AD$2-Y74)^2+($AE$2-Z74)^2)</f>
        <v>0.163058400053663</v>
      </c>
      <c r="AF74" s="0" t="n">
        <f aca="false">AA74*$AH$1*PI()/(3600*180)</f>
        <v>7.11476488492628E-005</v>
      </c>
      <c r="AJ74" s="0" t="n">
        <v>226</v>
      </c>
      <c r="AK74" s="0" t="n">
        <v>7.11476488492628E-005</v>
      </c>
    </row>
    <row r="75" customFormat="false" ht="13.8" hidden="false" customHeight="false" outlineLevel="0" collapsed="false">
      <c r="A75" s="0" t="s">
        <v>66</v>
      </c>
      <c r="B75" s="0" t="s">
        <v>57</v>
      </c>
      <c r="C75" s="0" t="n">
        <v>3089.738</v>
      </c>
      <c r="D75" s="0" t="n">
        <v>10</v>
      </c>
      <c r="E75" s="0" t="n">
        <v>13</v>
      </c>
      <c r="F75" s="0" t="n">
        <v>43.9</v>
      </c>
      <c r="G75" s="0" t="n">
        <v>-1</v>
      </c>
      <c r="H75" s="0" t="n">
        <v>38</v>
      </c>
      <c r="I75" s="0" t="n">
        <v>47.9</v>
      </c>
      <c r="J75" s="0" t="n">
        <v>19.59</v>
      </c>
      <c r="K75" s="0" t="n">
        <v>0.78</v>
      </c>
      <c r="L75" s="0" t="n">
        <v>219.7</v>
      </c>
      <c r="M75" s="0" t="n">
        <v>3.8</v>
      </c>
      <c r="N75" s="0" t="n">
        <v>0.33</v>
      </c>
      <c r="O75" s="0" t="n">
        <v>0.04</v>
      </c>
      <c r="P75" s="0" t="n">
        <v>0.41</v>
      </c>
      <c r="Q75" s="0" t="n">
        <v>0.11</v>
      </c>
      <c r="X75" s="0" t="n">
        <f aca="false">D75+(E75+(F75/60))/60</f>
        <v>10.2288611111111</v>
      </c>
      <c r="Y75" s="0" t="n">
        <f aca="false">X75*15</f>
        <v>153.432916666667</v>
      </c>
      <c r="Z75" s="0" t="n">
        <f aca="false">-(ABS(G75)+(H75+(I75/60))/60)</f>
        <v>-1.64663888888889</v>
      </c>
      <c r="AA75" s="0" t="n">
        <f aca="false">SQRT(($AD$2-Y75)^2+($AE$2-Z75)^2)</f>
        <v>0.163058400053663</v>
      </c>
      <c r="AF75" s="0" t="n">
        <f aca="false">AA75*$AH$1*PI()/(3600*180)</f>
        <v>7.11476488492628E-005</v>
      </c>
      <c r="AJ75" s="0" t="n">
        <v>219.7</v>
      </c>
      <c r="AK75" s="0" t="n">
        <v>7.11476488492628E-005</v>
      </c>
    </row>
    <row r="76" customFormat="false" ht="13.8" hidden="false" customHeight="false" outlineLevel="0" collapsed="false">
      <c r="A76" s="0" t="s">
        <v>66</v>
      </c>
      <c r="B76" s="0" t="s">
        <v>54</v>
      </c>
      <c r="C76" s="0" t="n">
        <v>3411.775</v>
      </c>
      <c r="D76" s="0" t="n">
        <v>10</v>
      </c>
      <c r="E76" s="0" t="n">
        <v>13</v>
      </c>
      <c r="F76" s="0" t="n">
        <v>43.9</v>
      </c>
      <c r="G76" s="0" t="n">
        <v>-1</v>
      </c>
      <c r="H76" s="0" t="n">
        <v>38</v>
      </c>
      <c r="I76" s="0" t="n">
        <v>47.9</v>
      </c>
      <c r="J76" s="0" t="n">
        <v>19.59</v>
      </c>
      <c r="K76" s="0" t="n">
        <v>0.78</v>
      </c>
      <c r="L76" s="0" t="n">
        <v>225</v>
      </c>
      <c r="M76" s="0" t="n">
        <v>10</v>
      </c>
      <c r="N76" s="0" t="n">
        <v>0.35</v>
      </c>
      <c r="O76" s="0" t="n">
        <v>0.05</v>
      </c>
      <c r="P76" s="0" t="n">
        <v>0.38</v>
      </c>
      <c r="Q76" s="0" t="n">
        <v>0.12</v>
      </c>
      <c r="X76" s="0" t="n">
        <f aca="false">D76+(E76+(F76/60))/60</f>
        <v>10.2288611111111</v>
      </c>
      <c r="Y76" s="0" t="n">
        <f aca="false">X76*15</f>
        <v>153.432916666667</v>
      </c>
      <c r="Z76" s="0" t="n">
        <f aca="false">-(ABS(G76)+(H76+(I76/60))/60)</f>
        <v>-1.64663888888889</v>
      </c>
      <c r="AA76" s="0" t="n">
        <f aca="false">SQRT(($AD$2-Y76)^2+($AE$2-Z76)^2)</f>
        <v>0.163058400053663</v>
      </c>
      <c r="AF76" s="0" t="n">
        <f aca="false">AA76*$AH$1*PI()/(3600*180)</f>
        <v>7.11476488492628E-005</v>
      </c>
      <c r="AJ76" s="0" t="n">
        <v>225</v>
      </c>
      <c r="AK76" s="0" t="n">
        <v>7.11476488492628E-005</v>
      </c>
    </row>
    <row r="77" customFormat="false" ht="13.8" hidden="false" customHeight="false" outlineLevel="0" collapsed="false">
      <c r="A77" s="0" t="s">
        <v>66</v>
      </c>
      <c r="B77" s="0" t="s">
        <v>31</v>
      </c>
      <c r="C77" s="0" t="n">
        <v>3417.761</v>
      </c>
      <c r="D77" s="0" t="n">
        <v>10</v>
      </c>
      <c r="E77" s="0" t="n">
        <v>13</v>
      </c>
      <c r="F77" s="0" t="n">
        <v>43.9</v>
      </c>
      <c r="G77" s="0" t="n">
        <v>-1</v>
      </c>
      <c r="H77" s="0" t="n">
        <v>38</v>
      </c>
      <c r="I77" s="0" t="n">
        <v>47.9</v>
      </c>
      <c r="J77" s="0" t="n">
        <v>19.59</v>
      </c>
      <c r="K77" s="0" t="n">
        <v>0.78</v>
      </c>
      <c r="L77" s="0" t="n">
        <v>224.9</v>
      </c>
      <c r="M77" s="0" t="n">
        <v>2.9</v>
      </c>
      <c r="N77" s="0" t="n">
        <v>0.3</v>
      </c>
      <c r="O77" s="0" t="n">
        <v>0.03</v>
      </c>
      <c r="P77" s="0" t="n">
        <v>0.42</v>
      </c>
      <c r="Q77" s="0" t="n">
        <v>0.06</v>
      </c>
      <c r="X77" s="0" t="n">
        <f aca="false">D77+(E77+(F77/60))/60</f>
        <v>10.2288611111111</v>
      </c>
      <c r="Y77" s="0" t="n">
        <f aca="false">X77*15</f>
        <v>153.432916666667</v>
      </c>
      <c r="Z77" s="0" t="n">
        <f aca="false">-(ABS(G77)+(H77+(I77/60))/60)</f>
        <v>-1.64663888888889</v>
      </c>
      <c r="AA77" s="0" t="n">
        <f aca="false">SQRT(($AD$2-Y77)^2+($AE$2-Z77)^2)</f>
        <v>0.163058400053663</v>
      </c>
      <c r="AF77" s="0" t="n">
        <f aca="false">AA77*$AH$1*PI()/(3600*180)</f>
        <v>7.11476488492628E-005</v>
      </c>
      <c r="AJ77" s="0" t="n">
        <v>224.9</v>
      </c>
      <c r="AK77" s="0" t="n">
        <v>7.11476488492628E-005</v>
      </c>
    </row>
    <row r="78" customFormat="false" ht="13.8" hidden="false" customHeight="false" outlineLevel="0" collapsed="false">
      <c r="A78" s="0" t="s">
        <v>66</v>
      </c>
      <c r="B78" s="0" t="s">
        <v>57</v>
      </c>
      <c r="C78" s="0" t="n">
        <v>4122.822</v>
      </c>
      <c r="D78" s="0" t="n">
        <v>10</v>
      </c>
      <c r="E78" s="0" t="n">
        <v>13</v>
      </c>
      <c r="F78" s="0" t="n">
        <v>43.9</v>
      </c>
      <c r="G78" s="0" t="n">
        <v>-1</v>
      </c>
      <c r="H78" s="0" t="n">
        <v>38</v>
      </c>
      <c r="I78" s="0" t="n">
        <v>47.9</v>
      </c>
      <c r="J78" s="0" t="n">
        <v>19.59</v>
      </c>
      <c r="K78" s="0" t="n">
        <v>0.78</v>
      </c>
      <c r="L78" s="0" t="n">
        <v>224</v>
      </c>
      <c r="M78" s="0" t="n">
        <v>2.1</v>
      </c>
      <c r="X78" s="0" t="n">
        <f aca="false">D78+(E78+(F78/60))/60</f>
        <v>10.2288611111111</v>
      </c>
      <c r="Y78" s="0" t="n">
        <f aca="false">X78*15</f>
        <v>153.432916666667</v>
      </c>
      <c r="Z78" s="0" t="n">
        <f aca="false">-(ABS(G78)+(H78+(I78/60))/60)</f>
        <v>-1.64663888888889</v>
      </c>
      <c r="AA78" s="0" t="n">
        <f aca="false">SQRT(($AD$2-Y78)^2+($AE$2-Z78)^2)</f>
        <v>0.163058400053663</v>
      </c>
      <c r="AF78" s="0" t="n">
        <f aca="false">AA78*$AH$1*PI()/(3600*180)</f>
        <v>7.11476488492628E-005</v>
      </c>
      <c r="AJ78" s="0" t="n">
        <v>224</v>
      </c>
      <c r="AK78" s="0" t="n">
        <v>7.11476488492628E-005</v>
      </c>
    </row>
    <row r="79" customFormat="false" ht="13.8" hidden="false" customHeight="false" outlineLevel="0" collapsed="false">
      <c r="A79" s="0" t="s">
        <v>67</v>
      </c>
      <c r="B79" s="0" t="s">
        <v>68</v>
      </c>
      <c r="C79" s="0" t="n">
        <v>3088.704</v>
      </c>
      <c r="D79" s="0" t="n">
        <v>10</v>
      </c>
      <c r="E79" s="0" t="n">
        <v>13</v>
      </c>
      <c r="F79" s="0" t="n">
        <v>10.03</v>
      </c>
      <c r="G79" s="0" t="n">
        <v>-1</v>
      </c>
      <c r="H79" s="0" t="n">
        <v>33</v>
      </c>
      <c r="I79" s="0" t="n">
        <v>30.8</v>
      </c>
      <c r="J79" s="0" t="n">
        <v>19.17</v>
      </c>
      <c r="K79" s="0" t="n">
        <v>0.64</v>
      </c>
      <c r="L79" s="0" t="n">
        <v>268.3</v>
      </c>
      <c r="M79" s="0" t="n">
        <v>3</v>
      </c>
      <c r="N79" s="0" t="n">
        <v>0.31</v>
      </c>
      <c r="O79" s="0" t="n">
        <v>0.04</v>
      </c>
      <c r="P79" s="0" t="n">
        <v>0.28</v>
      </c>
      <c r="Q79" s="0" t="n">
        <v>0.09</v>
      </c>
      <c r="R79" s="0" t="n">
        <v>0.001</v>
      </c>
      <c r="S79" s="0" t="n">
        <v>269.6</v>
      </c>
      <c r="T79" s="0" t="n">
        <v>1.7</v>
      </c>
      <c r="U79" s="0" t="n">
        <v>0.33</v>
      </c>
      <c r="V79" s="0" t="n">
        <v>0.06</v>
      </c>
      <c r="X79" s="0" t="n">
        <f aca="false">D79+(E79+(F79/60))/60</f>
        <v>10.2194527777778</v>
      </c>
      <c r="Y79" s="0" t="n">
        <f aca="false">X79*15</f>
        <v>153.291791666667</v>
      </c>
      <c r="Z79" s="0" t="n">
        <f aca="false">-(ABS(G79)+(H79+(I79/60))/60)</f>
        <v>-1.55855555555556</v>
      </c>
      <c r="AA79" s="0" t="n">
        <f aca="false">SQRT(($AD$2-Y79)^2+($AE$2-Z79)^2)</f>
        <v>0.0461587529096201</v>
      </c>
      <c r="AF79" s="0" t="n">
        <f aca="false">AA79*$AH$1*PI()/(3600*180)</f>
        <v>2.01405554221846E-005</v>
      </c>
      <c r="AJ79" s="0" t="n">
        <v>268.3</v>
      </c>
      <c r="AK79" s="0" t="n">
        <v>2.01405554221846E-005</v>
      </c>
    </row>
    <row r="80" customFormat="false" ht="13.8" hidden="false" customHeight="false" outlineLevel="0" collapsed="false">
      <c r="A80" s="0" t="s">
        <v>67</v>
      </c>
      <c r="B80" s="0" t="s">
        <v>54</v>
      </c>
      <c r="C80" s="0" t="n">
        <v>3089.738</v>
      </c>
      <c r="D80" s="0" t="n">
        <v>10</v>
      </c>
      <c r="E80" s="0" t="n">
        <v>13</v>
      </c>
      <c r="F80" s="0" t="n">
        <v>10.03</v>
      </c>
      <c r="G80" s="0" t="n">
        <v>-1</v>
      </c>
      <c r="H80" s="0" t="n">
        <v>33</v>
      </c>
      <c r="I80" s="0" t="n">
        <v>30.8</v>
      </c>
      <c r="J80" s="0" t="n">
        <v>19.17</v>
      </c>
      <c r="K80" s="0" t="n">
        <v>0.64</v>
      </c>
      <c r="L80" s="0" t="n">
        <v>261.2</v>
      </c>
      <c r="M80" s="0" t="n">
        <v>10.5</v>
      </c>
      <c r="N80" s="0" t="n">
        <v>0.36</v>
      </c>
      <c r="O80" s="0" t="n">
        <v>0.05</v>
      </c>
      <c r="P80" s="0" t="n">
        <v>0.39</v>
      </c>
      <c r="Q80" s="0" t="n">
        <v>0.11</v>
      </c>
      <c r="X80" s="0" t="n">
        <f aca="false">D80+(E80+(F80/60))/60</f>
        <v>10.2194527777778</v>
      </c>
      <c r="Y80" s="0" t="n">
        <f aca="false">X80*15</f>
        <v>153.291791666667</v>
      </c>
      <c r="Z80" s="0" t="n">
        <f aca="false">-(ABS(G80)+(H80+(I80/60))/60)</f>
        <v>-1.55855555555556</v>
      </c>
      <c r="AA80" s="0" t="n">
        <f aca="false">SQRT(($AD$2-Y80)^2+($AE$2-Z80)^2)</f>
        <v>0.0461587529096201</v>
      </c>
      <c r="AF80" s="0" t="n">
        <f aca="false">AA80*$AH$1*PI()/(3600*180)</f>
        <v>2.01405554221846E-005</v>
      </c>
      <c r="AJ80" s="0" t="n">
        <v>261.2</v>
      </c>
      <c r="AK80" s="0" t="n">
        <v>2.01405554221846E-005</v>
      </c>
    </row>
    <row r="81" customFormat="false" ht="13.8" hidden="false" customHeight="false" outlineLevel="0" collapsed="false">
      <c r="A81" s="0" t="s">
        <v>67</v>
      </c>
      <c r="B81" s="0" t="s">
        <v>54</v>
      </c>
      <c r="C81" s="0" t="n">
        <v>3411.775</v>
      </c>
      <c r="D81" s="0" t="n">
        <v>10</v>
      </c>
      <c r="E81" s="0" t="n">
        <v>13</v>
      </c>
      <c r="F81" s="0" t="n">
        <v>10.03</v>
      </c>
      <c r="G81" s="0" t="n">
        <v>-1</v>
      </c>
      <c r="H81" s="0" t="n">
        <v>33</v>
      </c>
      <c r="I81" s="0" t="n">
        <v>30.8</v>
      </c>
      <c r="J81" s="0" t="n">
        <v>19.17</v>
      </c>
      <c r="K81" s="0" t="n">
        <v>0.64</v>
      </c>
      <c r="L81" s="0" t="n">
        <v>268.9</v>
      </c>
      <c r="M81" s="0" t="n">
        <v>7.5</v>
      </c>
      <c r="N81" s="0" t="n">
        <v>0.34</v>
      </c>
      <c r="O81" s="0" t="n">
        <v>0.04</v>
      </c>
      <c r="P81" s="0" t="n">
        <v>0.35</v>
      </c>
      <c r="Q81" s="0" t="n">
        <v>0.11</v>
      </c>
      <c r="X81" s="0" t="n">
        <f aca="false">D81+(E81+(F81/60))/60</f>
        <v>10.2194527777778</v>
      </c>
      <c r="Y81" s="0" t="n">
        <f aca="false">X81*15</f>
        <v>153.291791666667</v>
      </c>
      <c r="Z81" s="0" t="n">
        <f aca="false">-(ABS(G81)+(H81+(I81/60))/60)</f>
        <v>-1.55855555555556</v>
      </c>
      <c r="AA81" s="0" t="n">
        <f aca="false">SQRT(($AD$2-Y81)^2+($AE$2-Z81)^2)</f>
        <v>0.0461587529096201</v>
      </c>
      <c r="AF81" s="0" t="n">
        <f aca="false">AA81*$AH$1*PI()/(3600*180)</f>
        <v>2.01405554221846E-005</v>
      </c>
      <c r="AJ81" s="0" t="n">
        <v>268.9</v>
      </c>
      <c r="AK81" s="0" t="n">
        <v>2.01405554221846E-005</v>
      </c>
    </row>
    <row r="82" customFormat="false" ht="13.8" hidden="false" customHeight="false" outlineLevel="0" collapsed="false">
      <c r="A82" s="0" t="s">
        <v>67</v>
      </c>
      <c r="B82" s="0" t="s">
        <v>57</v>
      </c>
      <c r="C82" s="0" t="n">
        <v>4122.822</v>
      </c>
      <c r="D82" s="0" t="n">
        <v>10</v>
      </c>
      <c r="E82" s="0" t="n">
        <v>13</v>
      </c>
      <c r="F82" s="0" t="n">
        <v>10.03</v>
      </c>
      <c r="G82" s="0" t="n">
        <v>-1</v>
      </c>
      <c r="H82" s="0" t="n">
        <v>33</v>
      </c>
      <c r="I82" s="0" t="n">
        <v>30.8</v>
      </c>
      <c r="J82" s="0" t="n">
        <v>19.17</v>
      </c>
      <c r="K82" s="0" t="n">
        <v>0.64</v>
      </c>
      <c r="L82" s="0" t="n">
        <v>270.6</v>
      </c>
      <c r="M82" s="0" t="n">
        <v>2.2</v>
      </c>
      <c r="X82" s="0" t="n">
        <f aca="false">D82+(E82+(F82/60))/60</f>
        <v>10.2194527777778</v>
      </c>
      <c r="Y82" s="0" t="n">
        <f aca="false">X82*15</f>
        <v>153.291791666667</v>
      </c>
      <c r="Z82" s="0" t="n">
        <f aca="false">-(ABS(G82)+(H82+(I82/60))/60)</f>
        <v>-1.55855555555556</v>
      </c>
      <c r="AA82" s="0" t="n">
        <f aca="false">SQRT(($AD$2-Y82)^2+($AE$2-Z82)^2)</f>
        <v>0.0461587529096201</v>
      </c>
      <c r="AF82" s="0" t="n">
        <f aca="false">AA82*$AH$1*PI()/(3600*180)</f>
        <v>2.01405554221846E-005</v>
      </c>
      <c r="AJ82" s="0" t="n">
        <v>270.6</v>
      </c>
      <c r="AK82" s="0" t="n">
        <v>2.01405554221846E-005</v>
      </c>
    </row>
    <row r="83" customFormat="false" ht="13.8" hidden="false" customHeight="false" outlineLevel="0" collapsed="false">
      <c r="A83" s="0" t="s">
        <v>69</v>
      </c>
      <c r="B83" s="0" t="s">
        <v>68</v>
      </c>
      <c r="C83" s="0" t="n">
        <v>3088.704</v>
      </c>
      <c r="D83" s="0" t="n">
        <v>10</v>
      </c>
      <c r="E83" s="0" t="n">
        <v>13</v>
      </c>
      <c r="F83" s="0" t="n">
        <v>7.94</v>
      </c>
      <c r="G83" s="0" t="n">
        <v>-1</v>
      </c>
      <c r="H83" s="0" t="n">
        <v>32</v>
      </c>
      <c r="I83" s="0" t="n">
        <v>9</v>
      </c>
      <c r="J83" s="0" t="n">
        <v>40.1</v>
      </c>
      <c r="K83" s="0" t="n">
        <v>2.9</v>
      </c>
      <c r="L83" s="0" t="n">
        <v>0.36</v>
      </c>
      <c r="M83" s="0" t="n">
        <v>0.03</v>
      </c>
      <c r="N83" s="0" t="n">
        <v>0.85</v>
      </c>
      <c r="O83" s="0" t="n">
        <v>0.04</v>
      </c>
      <c r="P83" s="0" t="n">
        <v>0</v>
      </c>
      <c r="Q83" s="0" t="n">
        <v>43.5</v>
      </c>
      <c r="R83" s="0" t="n">
        <v>1.7</v>
      </c>
      <c r="S83" s="0" t="n">
        <v>0.85</v>
      </c>
      <c r="T83" s="0" t="n">
        <v>0.04</v>
      </c>
      <c r="X83" s="0" t="n">
        <f aca="false">D83+(E83+(F83/60))/60</f>
        <v>10.2188722222222</v>
      </c>
      <c r="Y83" s="0" t="n">
        <f aca="false">X83*15</f>
        <v>153.283083333333</v>
      </c>
      <c r="Z83" s="0" t="n">
        <f aca="false">-(ABS(G83)+(H83+(I83/60))/60)</f>
        <v>-1.53583333333333</v>
      </c>
      <c r="AA83" s="0" t="n">
        <f aca="false">SQRT(($AD$2-Y83)^2+($AE$2-Z83)^2)</f>
        <v>0.0664989908445635</v>
      </c>
      <c r="AF83" s="0" t="n">
        <f aca="false">AA83*$AH$1*PI()/(3600*180)</f>
        <v>2.901565848728E-005</v>
      </c>
      <c r="AJ83" s="0" t="n">
        <v>0.36</v>
      </c>
      <c r="AK83" s="0" t="n">
        <v>2.901565848728E-005</v>
      </c>
    </row>
    <row r="84" customFormat="false" ht="13.8" hidden="false" customHeight="false" outlineLevel="0" collapsed="false">
      <c r="A84" s="0" t="s">
        <v>69</v>
      </c>
      <c r="B84" s="0" t="s">
        <v>70</v>
      </c>
      <c r="C84" s="0" t="n">
        <v>3410.758</v>
      </c>
      <c r="D84" s="0" t="n">
        <v>10</v>
      </c>
      <c r="E84" s="0" t="n">
        <v>13</v>
      </c>
      <c r="F84" s="0" t="n">
        <v>7.94</v>
      </c>
      <c r="G84" s="0" t="n">
        <v>-1</v>
      </c>
      <c r="H84" s="0" t="n">
        <v>32</v>
      </c>
      <c r="I84" s="0" t="n">
        <v>9</v>
      </c>
      <c r="J84" s="0" t="n">
        <v>46.8</v>
      </c>
      <c r="K84" s="0" t="n">
        <v>2.7</v>
      </c>
      <c r="L84" s="0" t="n">
        <v>0.3</v>
      </c>
      <c r="M84" s="0" t="n">
        <v>0.05</v>
      </c>
      <c r="N84" s="0" t="n">
        <v>0.87</v>
      </c>
      <c r="O84" s="0" t="n">
        <v>0.1</v>
      </c>
      <c r="X84" s="0" t="n">
        <f aca="false">D84+(E84+(F84/60))/60</f>
        <v>10.2188722222222</v>
      </c>
      <c r="Y84" s="0" t="n">
        <f aca="false">X84*15</f>
        <v>153.283083333333</v>
      </c>
      <c r="Z84" s="0" t="n">
        <f aca="false">-(ABS(G84)+(H84+(I84/60))/60)</f>
        <v>-1.53583333333333</v>
      </c>
      <c r="AA84" s="0" t="n">
        <f aca="false">SQRT(($AD$2-Y84)^2+($AE$2-Z84)^2)</f>
        <v>0.0664989908445635</v>
      </c>
      <c r="AF84" s="0" t="n">
        <f aca="false">AA84*$AH$1*PI()/(3600*180)</f>
        <v>2.901565848728E-005</v>
      </c>
      <c r="AJ84" s="0" t="n">
        <v>0.3</v>
      </c>
      <c r="AK84" s="0" t="n">
        <v>2.901565848728E-005</v>
      </c>
    </row>
    <row r="85" customFormat="false" ht="13.8" hidden="false" customHeight="false" outlineLevel="0" collapsed="false">
      <c r="A85" s="0" t="s">
        <v>69</v>
      </c>
      <c r="B85" s="0" t="s">
        <v>54</v>
      </c>
      <c r="C85" s="0" t="n">
        <v>3411.775</v>
      </c>
      <c r="D85" s="0" t="n">
        <v>10</v>
      </c>
      <c r="E85" s="0" t="n">
        <v>13</v>
      </c>
      <c r="F85" s="0" t="n">
        <v>7.94</v>
      </c>
      <c r="G85" s="0" t="n">
        <v>-1</v>
      </c>
      <c r="H85" s="0" t="n">
        <v>32</v>
      </c>
      <c r="I85" s="0" t="n">
        <v>9</v>
      </c>
      <c r="J85" s="0" t="n">
        <v>43.2</v>
      </c>
      <c r="K85" s="0" t="n">
        <v>3.2</v>
      </c>
      <c r="L85" s="0" t="n">
        <v>0.39</v>
      </c>
      <c r="M85" s="0" t="n">
        <v>0.03</v>
      </c>
      <c r="N85" s="0" t="n">
        <v>0.81</v>
      </c>
      <c r="O85" s="0" t="n">
        <v>0.09</v>
      </c>
      <c r="X85" s="0" t="n">
        <f aca="false">D85+(E85+(F85/60))/60</f>
        <v>10.2188722222222</v>
      </c>
      <c r="Y85" s="0" t="n">
        <f aca="false">X85*15</f>
        <v>153.283083333333</v>
      </c>
      <c r="Z85" s="0" t="n">
        <f aca="false">-(ABS(G85)+(H85+(I85/60))/60)</f>
        <v>-1.53583333333333</v>
      </c>
      <c r="AA85" s="0" t="n">
        <f aca="false">SQRT(($AD$2-Y85)^2+($AE$2-Z85)^2)</f>
        <v>0.0664989908445635</v>
      </c>
      <c r="AF85" s="0" t="n">
        <f aca="false">AA85*$AH$1*PI()/(3600*180)</f>
        <v>2.901565848728E-005</v>
      </c>
      <c r="AJ85" s="0" t="n">
        <v>0.39</v>
      </c>
      <c r="AK85" s="0" t="n">
        <v>2.901565848728E-005</v>
      </c>
    </row>
    <row r="86" customFormat="false" ht="13.8" hidden="false" customHeight="false" outlineLevel="0" collapsed="false">
      <c r="A86" s="0" t="s">
        <v>71</v>
      </c>
      <c r="B86" s="0" t="s">
        <v>68</v>
      </c>
      <c r="C86" s="0" t="n">
        <v>3088.704</v>
      </c>
      <c r="D86" s="0" t="n">
        <v>10</v>
      </c>
      <c r="E86" s="0" t="n">
        <v>13</v>
      </c>
      <c r="F86" s="0" t="n">
        <v>10.53</v>
      </c>
      <c r="G86" s="0" t="n">
        <v>-1</v>
      </c>
      <c r="H86" s="0" t="n">
        <v>31</v>
      </c>
      <c r="I86" s="0" t="n">
        <v>15.4</v>
      </c>
      <c r="J86" s="0" t="n">
        <v>17.71</v>
      </c>
      <c r="K86" s="0" t="n">
        <v>1.3</v>
      </c>
      <c r="L86" s="0" t="n">
        <v>228.4</v>
      </c>
      <c r="M86" s="0" t="n">
        <v>0.7</v>
      </c>
      <c r="N86" s="0" t="n">
        <v>0.45</v>
      </c>
      <c r="O86" s="0" t="n">
        <v>0.01</v>
      </c>
      <c r="P86" s="0" t="n">
        <v>0.49</v>
      </c>
      <c r="Q86" s="0" t="n">
        <v>0.03</v>
      </c>
      <c r="R86" s="0" t="n">
        <v>0.995</v>
      </c>
      <c r="S86" s="0" t="n">
        <v>228.6</v>
      </c>
      <c r="T86" s="0" t="n">
        <v>0.5</v>
      </c>
      <c r="U86" s="0" t="n">
        <v>0.46</v>
      </c>
      <c r="V86" s="0" t="n">
        <v>0.02</v>
      </c>
      <c r="X86" s="0" t="n">
        <f aca="false">D86+(E86+(F86/60))/60</f>
        <v>10.2195916666667</v>
      </c>
      <c r="Y86" s="0" t="n">
        <f aca="false">X86*15</f>
        <v>153.293875</v>
      </c>
      <c r="Z86" s="0" t="n">
        <f aca="false">-(ABS(G86)+(H86+(I86/60))/60)</f>
        <v>-1.52094444444444</v>
      </c>
      <c r="AA86" s="0" t="n">
        <f aca="false">SQRT(($AD$2-Y86)^2+($AE$2-Z86)^2)</f>
        <v>0.0829473717310314</v>
      </c>
      <c r="AF86" s="0" t="n">
        <f aca="false">AA86*$AH$1*PI()/(3600*180)</f>
        <v>3.61926185645541E-005</v>
      </c>
      <c r="AJ86" s="0" t="n">
        <v>228.4</v>
      </c>
      <c r="AK86" s="0" t="n">
        <v>3.61926185645541E-005</v>
      </c>
    </row>
    <row r="87" customFormat="false" ht="13.8" hidden="false" customHeight="false" outlineLevel="0" collapsed="false">
      <c r="A87" s="0" t="s">
        <v>71</v>
      </c>
      <c r="B87" s="0" t="s">
        <v>54</v>
      </c>
      <c r="C87" s="0" t="n">
        <v>3089.738</v>
      </c>
      <c r="D87" s="0" t="n">
        <v>10</v>
      </c>
      <c r="E87" s="0" t="n">
        <v>13</v>
      </c>
      <c r="F87" s="0" t="n">
        <v>10.53</v>
      </c>
      <c r="G87" s="0" t="n">
        <v>-1</v>
      </c>
      <c r="H87" s="0" t="n">
        <v>31</v>
      </c>
      <c r="I87" s="0" t="n">
        <v>15.4</v>
      </c>
      <c r="J87" s="0" t="n">
        <v>17.71</v>
      </c>
      <c r="K87" s="0" t="n">
        <v>1.3</v>
      </c>
      <c r="L87" s="0" t="n">
        <v>228.4</v>
      </c>
      <c r="M87" s="0" t="n">
        <v>1.4</v>
      </c>
      <c r="N87" s="0" t="n">
        <v>0.4</v>
      </c>
      <c r="O87" s="0" t="n">
        <v>0.01</v>
      </c>
      <c r="P87" s="0" t="n">
        <v>0.32</v>
      </c>
      <c r="Q87" s="0" t="n">
        <v>0.08</v>
      </c>
      <c r="X87" s="0" t="n">
        <f aca="false">D87+(E87+(F87/60))/60</f>
        <v>10.2195916666667</v>
      </c>
      <c r="Y87" s="0" t="n">
        <f aca="false">X87*15</f>
        <v>153.293875</v>
      </c>
      <c r="Z87" s="0" t="n">
        <f aca="false">-(ABS(G87)+(H87+(I87/60))/60)</f>
        <v>-1.52094444444444</v>
      </c>
      <c r="AA87" s="0" t="n">
        <f aca="false">SQRT(($AD$2-Y87)^2+($AE$2-Z87)^2)</f>
        <v>0.0829473717310314</v>
      </c>
      <c r="AF87" s="0" t="n">
        <f aca="false">AA87*$AH$1*PI()/(3600*180)</f>
        <v>3.61926185645541E-005</v>
      </c>
      <c r="AJ87" s="0" t="n">
        <v>228.4</v>
      </c>
      <c r="AK87" s="0" t="n">
        <v>3.61926185645541E-005</v>
      </c>
    </row>
    <row r="88" customFormat="false" ht="13.8" hidden="false" customHeight="false" outlineLevel="0" collapsed="false">
      <c r="A88" s="0" t="s">
        <v>71</v>
      </c>
      <c r="B88" s="0" t="s">
        <v>70</v>
      </c>
      <c r="C88" s="0" t="n">
        <v>3410.758</v>
      </c>
      <c r="D88" s="0" t="n">
        <v>10</v>
      </c>
      <c r="E88" s="0" t="n">
        <v>13</v>
      </c>
      <c r="F88" s="0" t="n">
        <v>10.53</v>
      </c>
      <c r="G88" s="0" t="n">
        <v>-1</v>
      </c>
      <c r="H88" s="0" t="n">
        <v>31</v>
      </c>
      <c r="I88" s="0" t="n">
        <v>15.4</v>
      </c>
      <c r="J88" s="0" t="n">
        <v>17.71</v>
      </c>
      <c r="K88" s="0" t="n">
        <v>1.3</v>
      </c>
      <c r="L88" s="0" t="n">
        <v>231</v>
      </c>
      <c r="M88" s="0" t="n">
        <v>1.6</v>
      </c>
      <c r="N88" s="0" t="n">
        <v>0.39</v>
      </c>
      <c r="O88" s="0" t="n">
        <v>0.02</v>
      </c>
      <c r="P88" s="0" t="n">
        <v>0.4</v>
      </c>
      <c r="Q88" s="0" t="n">
        <v>0.08</v>
      </c>
      <c r="X88" s="0" t="n">
        <f aca="false">D88+(E88+(F88/60))/60</f>
        <v>10.2195916666667</v>
      </c>
      <c r="Y88" s="0" t="n">
        <f aca="false">X88*15</f>
        <v>153.293875</v>
      </c>
      <c r="Z88" s="0" t="n">
        <f aca="false">-(ABS(G88)+(H88+(I88/60))/60)</f>
        <v>-1.52094444444444</v>
      </c>
      <c r="AA88" s="0" t="n">
        <f aca="false">SQRT(($AD$2-Y88)^2+($AE$2-Z88)^2)</f>
        <v>0.0829473717310314</v>
      </c>
      <c r="AF88" s="0" t="n">
        <f aca="false">AA88*$AH$1*PI()/(3600*180)</f>
        <v>3.61926185645541E-005</v>
      </c>
      <c r="AJ88" s="0" t="n">
        <v>231</v>
      </c>
      <c r="AK88" s="0" t="n">
        <v>3.61926185645541E-005</v>
      </c>
    </row>
    <row r="89" customFormat="false" ht="13.8" hidden="false" customHeight="false" outlineLevel="0" collapsed="false">
      <c r="A89" s="0" t="s">
        <v>71</v>
      </c>
      <c r="B89" s="0" t="s">
        <v>54</v>
      </c>
      <c r="C89" s="0" t="n">
        <v>3411.775</v>
      </c>
      <c r="D89" s="0" t="n">
        <v>10</v>
      </c>
      <c r="E89" s="0" t="n">
        <v>13</v>
      </c>
      <c r="F89" s="0" t="n">
        <v>10.53</v>
      </c>
      <c r="G89" s="0" t="n">
        <v>-1</v>
      </c>
      <c r="H89" s="0" t="n">
        <v>31</v>
      </c>
      <c r="I89" s="0" t="n">
        <v>15.4</v>
      </c>
      <c r="J89" s="0" t="n">
        <v>17.71</v>
      </c>
      <c r="K89" s="0" t="n">
        <v>1.3</v>
      </c>
      <c r="L89" s="0" t="n">
        <v>229.9</v>
      </c>
      <c r="M89" s="0" t="n">
        <v>1.2</v>
      </c>
      <c r="N89" s="0" t="n">
        <v>0.4</v>
      </c>
      <c r="O89" s="0" t="n">
        <v>0.02</v>
      </c>
      <c r="P89" s="0" t="n">
        <v>0.4</v>
      </c>
      <c r="Q89" s="0" t="n">
        <v>0.08</v>
      </c>
      <c r="X89" s="0" t="n">
        <f aca="false">D89+(E89+(F89/60))/60</f>
        <v>10.2195916666667</v>
      </c>
      <c r="Y89" s="0" t="n">
        <f aca="false">X89*15</f>
        <v>153.293875</v>
      </c>
      <c r="Z89" s="0" t="n">
        <f aca="false">-(ABS(G89)+(H89+(I89/60))/60)</f>
        <v>-1.52094444444444</v>
      </c>
      <c r="AA89" s="0" t="n">
        <f aca="false">SQRT(($AD$2-Y89)^2+($AE$2-Z89)^2)</f>
        <v>0.0829473717310314</v>
      </c>
      <c r="AF89" s="0" t="n">
        <f aca="false">AA89*$AH$1*PI()/(3600*180)</f>
        <v>3.61926185645541E-005</v>
      </c>
      <c r="AJ89" s="0" t="n">
        <v>229.9</v>
      </c>
      <c r="AK89" s="0" t="n">
        <v>3.61926185645541E-005</v>
      </c>
    </row>
    <row r="90" customFormat="false" ht="13.8" hidden="false" customHeight="false" outlineLevel="0" collapsed="false">
      <c r="A90" s="0" t="s">
        <v>71</v>
      </c>
      <c r="B90" s="0" t="s">
        <v>54</v>
      </c>
      <c r="C90" s="0" t="n">
        <v>4122.822</v>
      </c>
      <c r="D90" s="0" t="n">
        <v>10</v>
      </c>
      <c r="E90" s="0" t="n">
        <v>13</v>
      </c>
      <c r="F90" s="0" t="n">
        <v>10.53</v>
      </c>
      <c r="G90" s="0" t="n">
        <v>-1</v>
      </c>
      <c r="H90" s="0" t="n">
        <v>31</v>
      </c>
      <c r="I90" s="0" t="n">
        <v>15.4</v>
      </c>
      <c r="J90" s="0" t="n">
        <v>17.71</v>
      </c>
      <c r="K90" s="0" t="n">
        <v>1.3</v>
      </c>
      <c r="L90" s="0" t="n">
        <v>226.7</v>
      </c>
      <c r="M90" s="0" t="n">
        <v>1.3</v>
      </c>
      <c r="X90" s="0" t="n">
        <f aca="false">D90+(E90+(F90/60))/60</f>
        <v>10.2195916666667</v>
      </c>
      <c r="Y90" s="0" t="n">
        <f aca="false">X90*15</f>
        <v>153.293875</v>
      </c>
      <c r="Z90" s="0" t="n">
        <f aca="false">-(ABS(G90)+(H90+(I90/60))/60)</f>
        <v>-1.52094444444444</v>
      </c>
      <c r="AA90" s="0" t="n">
        <f aca="false">SQRT(($AD$2-Y90)^2+($AE$2-Z90)^2)</f>
        <v>0.0829473717310314</v>
      </c>
      <c r="AF90" s="0" t="n">
        <f aca="false">AA90*$AH$1*PI()/(3600*180)</f>
        <v>3.61926185645541E-005</v>
      </c>
      <c r="AJ90" s="0" t="n">
        <v>226.7</v>
      </c>
      <c r="AK90" s="0" t="n">
        <v>3.61926185645541E-005</v>
      </c>
    </row>
    <row r="91" customFormat="false" ht="13.8" hidden="false" customHeight="false" outlineLevel="0" collapsed="false">
      <c r="A91" s="0" t="s">
        <v>71</v>
      </c>
      <c r="B91" s="0" t="s">
        <v>72</v>
      </c>
      <c r="C91" s="0" t="n">
        <v>4124.814</v>
      </c>
      <c r="D91" s="0" t="n">
        <v>10</v>
      </c>
      <c r="E91" s="0" t="n">
        <v>13</v>
      </c>
      <c r="F91" s="0" t="n">
        <v>10.53</v>
      </c>
      <c r="G91" s="0" t="n">
        <v>-1</v>
      </c>
      <c r="H91" s="0" t="n">
        <v>31</v>
      </c>
      <c r="I91" s="0" t="n">
        <v>15.4</v>
      </c>
      <c r="J91" s="0" t="n">
        <v>17.71</v>
      </c>
      <c r="K91" s="0" t="n">
        <v>1.3</v>
      </c>
      <c r="L91" s="0" t="n">
        <v>224.7</v>
      </c>
      <c r="M91" s="0" t="n">
        <v>4.8</v>
      </c>
      <c r="X91" s="0" t="n">
        <f aca="false">D91+(E91+(F91/60))/60</f>
        <v>10.2195916666667</v>
      </c>
      <c r="Y91" s="0" t="n">
        <f aca="false">X91*15</f>
        <v>153.293875</v>
      </c>
      <c r="Z91" s="0" t="n">
        <f aca="false">-(ABS(G91)+(H91+(I91/60))/60)</f>
        <v>-1.52094444444444</v>
      </c>
      <c r="AA91" s="0" t="n">
        <f aca="false">SQRT(($AD$2-Y91)^2+($AE$2-Z91)^2)</f>
        <v>0.0829473717310314</v>
      </c>
      <c r="AF91" s="0" t="n">
        <f aca="false">AA91*$AH$1*PI()/(3600*180)</f>
        <v>3.61926185645541E-005</v>
      </c>
      <c r="AJ91" s="0" t="n">
        <v>224.7</v>
      </c>
      <c r="AK91" s="0" t="n">
        <v>3.61926185645541E-005</v>
      </c>
    </row>
    <row r="92" customFormat="false" ht="13.8" hidden="false" customHeight="false" outlineLevel="0" collapsed="false">
      <c r="A92" s="0" t="s">
        <v>73</v>
      </c>
      <c r="B92" s="0" t="s">
        <v>68</v>
      </c>
      <c r="C92" s="0" t="n">
        <v>3088.704</v>
      </c>
      <c r="D92" s="0" t="n">
        <v>10</v>
      </c>
      <c r="E92" s="0" t="n">
        <v>13</v>
      </c>
      <c r="F92" s="0" t="n">
        <v>5.77</v>
      </c>
      <c r="G92" s="0" t="n">
        <v>-1</v>
      </c>
      <c r="H92" s="0" t="n">
        <v>30</v>
      </c>
      <c r="I92" s="0" t="n">
        <v>43.2</v>
      </c>
      <c r="J92" s="0" t="n">
        <v>19.54</v>
      </c>
      <c r="K92" s="0" t="n">
        <v>0.66</v>
      </c>
      <c r="L92" s="0" t="n">
        <v>178.1</v>
      </c>
      <c r="M92" s="0" t="n">
        <v>2.2</v>
      </c>
      <c r="N92" s="0" t="n">
        <v>0.33</v>
      </c>
      <c r="O92" s="0" t="n">
        <v>0.05</v>
      </c>
      <c r="P92" s="0" t="n">
        <v>0.61</v>
      </c>
      <c r="Q92" s="0" t="n">
        <v>0.08</v>
      </c>
      <c r="R92" s="0" t="n">
        <v>0</v>
      </c>
      <c r="S92" s="0" t="n">
        <v>183.6</v>
      </c>
      <c r="T92" s="0" t="n">
        <v>0.9</v>
      </c>
      <c r="U92" s="0" t="n">
        <v>0.5</v>
      </c>
      <c r="V92" s="0" t="n">
        <v>0.05</v>
      </c>
      <c r="X92" s="0" t="n">
        <f aca="false">D92+(E92+(F92/60))/60</f>
        <v>10.2182694444444</v>
      </c>
      <c r="Y92" s="0" t="n">
        <f aca="false">X92*15</f>
        <v>153.274041666667</v>
      </c>
      <c r="Z92" s="0" t="n">
        <f aca="false">-(ABS(G92)+(H92+(I92/60))/60)</f>
        <v>-1.512</v>
      </c>
      <c r="AA92" s="0" t="n">
        <f aca="false">SQRT(($AD$2-Y92)^2+($AE$2-Z92)^2)</f>
        <v>0.0899878645103941</v>
      </c>
      <c r="AF92" s="0" t="n">
        <f aca="false">AA92*$AH$1*PI()/(3600*180)</f>
        <v>3.92646130636233E-005</v>
      </c>
      <c r="AJ92" s="0" t="n">
        <v>178.1</v>
      </c>
      <c r="AK92" s="0" t="n">
        <v>3.92646130636233E-005</v>
      </c>
    </row>
    <row r="93" customFormat="false" ht="13.8" hidden="false" customHeight="false" outlineLevel="0" collapsed="false">
      <c r="A93" s="0" t="s">
        <v>73</v>
      </c>
      <c r="B93" s="0" t="s">
        <v>74</v>
      </c>
      <c r="C93" s="0" t="n">
        <v>3410.758</v>
      </c>
      <c r="D93" s="0" t="n">
        <v>10</v>
      </c>
      <c r="E93" s="0" t="n">
        <v>13</v>
      </c>
      <c r="F93" s="0" t="n">
        <v>5.77</v>
      </c>
      <c r="G93" s="0" t="n">
        <v>-1</v>
      </c>
      <c r="H93" s="0" t="n">
        <v>30</v>
      </c>
      <c r="I93" s="0" t="n">
        <v>43.2</v>
      </c>
      <c r="J93" s="0" t="n">
        <v>19.54</v>
      </c>
      <c r="K93" s="0" t="n">
        <v>0.66</v>
      </c>
      <c r="L93" s="0" t="n">
        <v>185.2</v>
      </c>
      <c r="M93" s="0" t="n">
        <v>2.2</v>
      </c>
      <c r="N93" s="0" t="n">
        <v>0.3</v>
      </c>
      <c r="O93" s="0" t="n">
        <v>0.04</v>
      </c>
      <c r="P93" s="0" t="n">
        <v>0.45</v>
      </c>
      <c r="Q93" s="0" t="n">
        <v>0.08</v>
      </c>
      <c r="X93" s="0" t="n">
        <f aca="false">D93+(E93+(F93/60))/60</f>
        <v>10.2182694444444</v>
      </c>
      <c r="Y93" s="0" t="n">
        <f aca="false">X93*15</f>
        <v>153.274041666667</v>
      </c>
      <c r="Z93" s="0" t="n">
        <f aca="false">-(ABS(G93)+(H93+(I93/60))/60)</f>
        <v>-1.512</v>
      </c>
      <c r="AA93" s="0" t="n">
        <f aca="false">SQRT(($AD$2-Y93)^2+($AE$2-Z93)^2)</f>
        <v>0.0899878645103941</v>
      </c>
      <c r="AF93" s="0" t="n">
        <f aca="false">AA93*$AH$1*PI()/(3600*180)</f>
        <v>3.92646130636233E-005</v>
      </c>
      <c r="AJ93" s="0" t="n">
        <v>185.2</v>
      </c>
      <c r="AK93" s="0" t="n">
        <v>3.92646130636233E-005</v>
      </c>
    </row>
    <row r="94" customFormat="false" ht="13.8" hidden="false" customHeight="false" outlineLevel="0" collapsed="false">
      <c r="A94" s="0" t="s">
        <v>73</v>
      </c>
      <c r="B94" s="0" t="s">
        <v>75</v>
      </c>
      <c r="C94" s="0" t="n">
        <v>3804.673</v>
      </c>
      <c r="D94" s="0" t="n">
        <v>10</v>
      </c>
      <c r="E94" s="0" t="n">
        <v>13</v>
      </c>
      <c r="F94" s="0" t="n">
        <v>5.77</v>
      </c>
      <c r="G94" s="0" t="n">
        <v>-1</v>
      </c>
      <c r="H94" s="0" t="n">
        <v>30</v>
      </c>
      <c r="I94" s="0" t="n">
        <v>43.2</v>
      </c>
      <c r="J94" s="0" t="n">
        <v>19.54</v>
      </c>
      <c r="K94" s="0" t="n">
        <v>0.66</v>
      </c>
      <c r="L94" s="0" t="n">
        <v>188.4</v>
      </c>
      <c r="M94" s="0" t="n">
        <v>5.9</v>
      </c>
      <c r="N94" s="0" t="n">
        <v>0.29</v>
      </c>
      <c r="O94" s="0" t="n">
        <v>0.08</v>
      </c>
      <c r="P94" s="0" t="n">
        <v>0.29</v>
      </c>
      <c r="Q94" s="0" t="n">
        <v>0.18</v>
      </c>
      <c r="X94" s="0" t="n">
        <f aca="false">D94+(E94+(F94/60))/60</f>
        <v>10.2182694444444</v>
      </c>
      <c r="Y94" s="0" t="n">
        <f aca="false">X94*15</f>
        <v>153.274041666667</v>
      </c>
      <c r="Z94" s="0" t="n">
        <f aca="false">-(ABS(G94)+(H94+(I94/60))/60)</f>
        <v>-1.512</v>
      </c>
      <c r="AA94" s="0" t="n">
        <f aca="false">SQRT(($AD$2-Y94)^2+($AE$2-Z94)^2)</f>
        <v>0.0899878645103941</v>
      </c>
      <c r="AF94" s="0" t="n">
        <f aca="false">AA94*$AH$1*PI()/(3600*180)</f>
        <v>3.92646130636233E-005</v>
      </c>
      <c r="AJ94" s="0" t="n">
        <v>188.4</v>
      </c>
      <c r="AK94" s="0" t="n">
        <v>3.92646130636233E-005</v>
      </c>
    </row>
    <row r="95" customFormat="false" ht="13.8" hidden="false" customHeight="false" outlineLevel="0" collapsed="false">
      <c r="A95" s="0" t="s">
        <v>73</v>
      </c>
      <c r="B95" s="0" t="s">
        <v>57</v>
      </c>
      <c r="C95" s="0" t="n">
        <v>4122.822</v>
      </c>
      <c r="D95" s="0" t="n">
        <v>10</v>
      </c>
      <c r="E95" s="0" t="n">
        <v>13</v>
      </c>
      <c r="F95" s="0" t="n">
        <v>5.77</v>
      </c>
      <c r="G95" s="0" t="n">
        <v>-1</v>
      </c>
      <c r="H95" s="0" t="n">
        <v>30</v>
      </c>
      <c r="I95" s="0" t="n">
        <v>43.2</v>
      </c>
      <c r="J95" s="0" t="n">
        <v>19.54</v>
      </c>
      <c r="K95" s="0" t="n">
        <v>0.66</v>
      </c>
      <c r="L95" s="0" t="n">
        <v>185.1</v>
      </c>
      <c r="M95" s="0" t="n">
        <v>1.2</v>
      </c>
      <c r="X95" s="0" t="n">
        <f aca="false">D95+(E95+(F95/60))/60</f>
        <v>10.2182694444444</v>
      </c>
      <c r="Y95" s="0" t="n">
        <f aca="false">X95*15</f>
        <v>153.274041666667</v>
      </c>
      <c r="Z95" s="0" t="n">
        <f aca="false">-(ABS(G95)+(H95+(I95/60))/60)</f>
        <v>-1.512</v>
      </c>
      <c r="AA95" s="0" t="n">
        <f aca="false">SQRT(($AD$2-Y95)^2+($AE$2-Z95)^2)</f>
        <v>0.0899878645103941</v>
      </c>
      <c r="AF95" s="0" t="n">
        <f aca="false">AA95*$AH$1*PI()/(3600*180)</f>
        <v>3.92646130636233E-005</v>
      </c>
      <c r="AJ95" s="0" t="n">
        <v>185.1</v>
      </c>
      <c r="AK95" s="0" t="n">
        <v>3.92646130636233E-005</v>
      </c>
    </row>
    <row r="96" customFormat="false" ht="13.8" hidden="false" customHeight="false" outlineLevel="0" collapsed="false">
      <c r="A96" s="0" t="s">
        <v>73</v>
      </c>
      <c r="B96" s="0" t="s">
        <v>75</v>
      </c>
      <c r="C96" s="0" t="n">
        <v>4124.814</v>
      </c>
      <c r="D96" s="0" t="n">
        <v>10</v>
      </c>
      <c r="E96" s="0" t="n">
        <v>13</v>
      </c>
      <c r="F96" s="0" t="n">
        <v>5.77</v>
      </c>
      <c r="G96" s="0" t="n">
        <v>-1</v>
      </c>
      <c r="H96" s="0" t="n">
        <v>30</v>
      </c>
      <c r="I96" s="0" t="n">
        <v>43.2</v>
      </c>
      <c r="J96" s="0" t="n">
        <v>19.54</v>
      </c>
      <c r="K96" s="0" t="n">
        <v>0.66</v>
      </c>
      <c r="L96" s="0" t="n">
        <v>181.2</v>
      </c>
      <c r="M96" s="0" t="n">
        <v>2.4</v>
      </c>
      <c r="X96" s="0" t="n">
        <f aca="false">D96+(E96+(F96/60))/60</f>
        <v>10.2182694444444</v>
      </c>
      <c r="Y96" s="0" t="n">
        <f aca="false">X96*15</f>
        <v>153.274041666667</v>
      </c>
      <c r="Z96" s="0" t="n">
        <f aca="false">-(ABS(G96)+(H96+(I96/60))/60)</f>
        <v>-1.512</v>
      </c>
      <c r="AA96" s="0" t="n">
        <f aca="false">SQRT(($AD$2-Y96)^2+($AE$2-Z96)^2)</f>
        <v>0.0899878645103941</v>
      </c>
      <c r="AF96" s="0" t="n">
        <f aca="false">AA96*$AH$1*PI()/(3600*180)</f>
        <v>3.92646130636233E-005</v>
      </c>
      <c r="AJ96" s="0" t="n">
        <v>181.2</v>
      </c>
      <c r="AK96" s="0" t="n">
        <v>3.92646130636233E-005</v>
      </c>
    </row>
    <row r="97" customFormat="false" ht="13.8" hidden="false" customHeight="false" outlineLevel="0" collapsed="false">
      <c r="A97" s="0" t="s">
        <v>76</v>
      </c>
      <c r="B97" s="0" t="s">
        <v>68</v>
      </c>
      <c r="C97" s="0" t="n">
        <v>3088.704</v>
      </c>
      <c r="D97" s="0" t="n">
        <v>10</v>
      </c>
      <c r="E97" s="0" t="n">
        <v>13</v>
      </c>
      <c r="F97" s="0" t="n">
        <v>0.66</v>
      </c>
      <c r="G97" s="0" t="n">
        <v>-1</v>
      </c>
      <c r="H97" s="0" t="n">
        <v>30</v>
      </c>
      <c r="I97" s="0" t="n">
        <v>35.6</v>
      </c>
      <c r="J97" s="0" t="n">
        <v>20.15</v>
      </c>
      <c r="K97" s="0" t="n">
        <v>0.98</v>
      </c>
      <c r="L97" s="0" t="n">
        <v>227.3</v>
      </c>
      <c r="M97" s="0" t="n">
        <v>5.3</v>
      </c>
      <c r="N97" s="0" t="n">
        <v>0.4</v>
      </c>
      <c r="O97" s="0" t="n">
        <v>0.11</v>
      </c>
      <c r="P97" s="0" t="n">
        <v>0.61</v>
      </c>
      <c r="Q97" s="0" t="n">
        <v>0.17</v>
      </c>
      <c r="R97" s="0" t="n">
        <v>0.996</v>
      </c>
      <c r="S97" s="0" t="n">
        <v>215.2</v>
      </c>
      <c r="T97" s="0" t="n">
        <v>1.6</v>
      </c>
      <c r="U97" s="0" t="n">
        <v>0.45</v>
      </c>
      <c r="V97" s="0" t="n">
        <v>0.07</v>
      </c>
      <c r="X97" s="0" t="n">
        <f aca="false">D97+(E97+(F97/60))/60</f>
        <v>10.21685</v>
      </c>
      <c r="Y97" s="0" t="n">
        <f aca="false">X97*15</f>
        <v>153.25275</v>
      </c>
      <c r="Z97" s="0" t="n">
        <f aca="false">-(ABS(G97)+(H97+(I97/60))/60)</f>
        <v>-1.50988888888889</v>
      </c>
      <c r="AA97" s="0" t="n">
        <f aca="false">SQRT(($AD$2-Y97)^2+($AE$2-Z97)^2)</f>
        <v>0.0949894959026667</v>
      </c>
      <c r="AF97" s="0" t="n">
        <f aca="false">AA97*$AH$1*PI()/(3600*180)</f>
        <v>4.14469864577799E-005</v>
      </c>
      <c r="AJ97" s="0" t="n">
        <v>227.3</v>
      </c>
      <c r="AK97" s="0" t="n">
        <v>4.14469864577799E-005</v>
      </c>
    </row>
    <row r="98" customFormat="false" ht="13.8" hidden="false" customHeight="false" outlineLevel="0" collapsed="false">
      <c r="A98" s="0" t="s">
        <v>76</v>
      </c>
      <c r="B98" s="0" t="s">
        <v>74</v>
      </c>
      <c r="C98" s="0" t="n">
        <v>3410.758</v>
      </c>
      <c r="D98" s="0" t="n">
        <v>10</v>
      </c>
      <c r="E98" s="0" t="n">
        <v>13</v>
      </c>
      <c r="F98" s="0" t="n">
        <v>0.66</v>
      </c>
      <c r="G98" s="0" t="n">
        <v>-1</v>
      </c>
      <c r="H98" s="0" t="n">
        <v>30</v>
      </c>
      <c r="I98" s="0" t="n">
        <v>35.6</v>
      </c>
      <c r="J98" s="0" t="n">
        <v>20.15</v>
      </c>
      <c r="K98" s="0" t="n">
        <v>0.98</v>
      </c>
      <c r="L98" s="0" t="n">
        <v>220.1</v>
      </c>
      <c r="M98" s="0" t="n">
        <v>4.4</v>
      </c>
      <c r="N98" s="0" t="n">
        <v>0.28</v>
      </c>
      <c r="O98" s="0" t="n">
        <v>0.07</v>
      </c>
      <c r="P98" s="0" t="n">
        <v>0.25</v>
      </c>
      <c r="Q98" s="0" t="n">
        <v>0.16</v>
      </c>
      <c r="X98" s="0" t="n">
        <f aca="false">D98+(E98+(F98/60))/60</f>
        <v>10.21685</v>
      </c>
      <c r="Y98" s="0" t="n">
        <f aca="false">X98*15</f>
        <v>153.25275</v>
      </c>
      <c r="Z98" s="0" t="n">
        <f aca="false">-(ABS(G98)+(H98+(I98/60))/60)</f>
        <v>-1.50988888888889</v>
      </c>
      <c r="AA98" s="0" t="n">
        <f aca="false">SQRT(($AD$2-Y98)^2+($AE$2-Z98)^2)</f>
        <v>0.0949894959026667</v>
      </c>
      <c r="AF98" s="0" t="n">
        <f aca="false">AA98*$AH$1*PI()/(3600*180)</f>
        <v>4.14469864577799E-005</v>
      </c>
      <c r="AJ98" s="0" t="n">
        <v>220.1</v>
      </c>
      <c r="AK98" s="0" t="n">
        <v>4.14469864577799E-005</v>
      </c>
    </row>
    <row r="99" customFormat="false" ht="13.8" hidden="false" customHeight="false" outlineLevel="0" collapsed="false">
      <c r="A99" s="0" t="s">
        <v>76</v>
      </c>
      <c r="B99" s="0" t="s">
        <v>57</v>
      </c>
      <c r="C99" s="0" t="n">
        <v>3411.775</v>
      </c>
      <c r="D99" s="0" t="n">
        <v>10</v>
      </c>
      <c r="E99" s="0" t="n">
        <v>13</v>
      </c>
      <c r="F99" s="0" t="n">
        <v>0.66</v>
      </c>
      <c r="G99" s="0" t="n">
        <v>-1</v>
      </c>
      <c r="H99" s="0" t="n">
        <v>30</v>
      </c>
      <c r="I99" s="0" t="n">
        <v>35.6</v>
      </c>
      <c r="J99" s="0" t="n">
        <v>20.15</v>
      </c>
      <c r="K99" s="0" t="n">
        <v>0.98</v>
      </c>
      <c r="L99" s="0" t="n">
        <v>216.2</v>
      </c>
      <c r="M99" s="0" t="n">
        <v>2.6</v>
      </c>
      <c r="N99" s="0" t="n">
        <v>0.31</v>
      </c>
      <c r="O99" s="0" t="n">
        <v>0.05</v>
      </c>
      <c r="P99" s="0" t="n">
        <v>0.46</v>
      </c>
      <c r="Q99" s="0" t="n">
        <v>0.09</v>
      </c>
      <c r="X99" s="0" t="n">
        <f aca="false">D99+(E99+(F99/60))/60</f>
        <v>10.21685</v>
      </c>
      <c r="Y99" s="0" t="n">
        <f aca="false">X99*15</f>
        <v>153.25275</v>
      </c>
      <c r="Z99" s="0" t="n">
        <f aca="false">-(ABS(G99)+(H99+(I99/60))/60)</f>
        <v>-1.50988888888889</v>
      </c>
      <c r="AA99" s="0" t="n">
        <f aca="false">SQRT(($AD$2-Y99)^2+($AE$2-Z99)^2)</f>
        <v>0.0949894959026667</v>
      </c>
      <c r="AF99" s="0" t="n">
        <f aca="false">AA99*$AH$1*PI()/(3600*180)</f>
        <v>4.14469864577799E-005</v>
      </c>
      <c r="AJ99" s="0" t="n">
        <v>216.2</v>
      </c>
      <c r="AK99" s="0" t="n">
        <v>4.14469864577799E-005</v>
      </c>
    </row>
    <row r="100" customFormat="false" ht="13.8" hidden="false" customHeight="false" outlineLevel="0" collapsed="false">
      <c r="A100" s="0" t="s">
        <v>76</v>
      </c>
      <c r="B100" s="0" t="s">
        <v>75</v>
      </c>
      <c r="C100" s="0" t="n">
        <v>4124.814</v>
      </c>
      <c r="D100" s="0" t="n">
        <v>10</v>
      </c>
      <c r="E100" s="0" t="n">
        <v>13</v>
      </c>
      <c r="F100" s="0" t="n">
        <v>0.66</v>
      </c>
      <c r="G100" s="0" t="n">
        <v>-1</v>
      </c>
      <c r="H100" s="0" t="n">
        <v>30</v>
      </c>
      <c r="I100" s="0" t="n">
        <v>35.6</v>
      </c>
      <c r="J100" s="0" t="n">
        <v>20.15</v>
      </c>
      <c r="K100" s="0" t="n">
        <v>0.98</v>
      </c>
      <c r="L100" s="0" t="n">
        <v>209.7</v>
      </c>
      <c r="M100" s="0" t="n">
        <v>2.6</v>
      </c>
      <c r="X100" s="0" t="n">
        <f aca="false">D100+(E100+(F100/60))/60</f>
        <v>10.21685</v>
      </c>
      <c r="Y100" s="0" t="n">
        <f aca="false">X100*15</f>
        <v>153.25275</v>
      </c>
      <c r="Z100" s="0" t="n">
        <f aca="false">-(ABS(G100)+(H100+(I100/60))/60)</f>
        <v>-1.50988888888889</v>
      </c>
      <c r="AA100" s="0" t="n">
        <f aca="false">SQRT(($AD$2-Y100)^2+($AE$2-Z100)^2)</f>
        <v>0.0949894959026667</v>
      </c>
      <c r="AF100" s="0" t="n">
        <f aca="false">AA100*$AH$1*PI()/(3600*180)</f>
        <v>4.14469864577799E-005</v>
      </c>
      <c r="AJ100" s="0" t="n">
        <v>209.7</v>
      </c>
      <c r="AK100" s="0" t="n">
        <v>4.14469864577799E-005</v>
      </c>
    </row>
    <row r="101" customFormat="false" ht="13.8" hidden="false" customHeight="false" outlineLevel="0" collapsed="false">
      <c r="A101" s="0" t="s">
        <v>77</v>
      </c>
      <c r="B101" s="0" t="s">
        <v>68</v>
      </c>
      <c r="C101" s="0" t="n">
        <v>3088.704</v>
      </c>
      <c r="D101" s="0" t="n">
        <v>10</v>
      </c>
      <c r="E101" s="0" t="n">
        <v>13</v>
      </c>
      <c r="F101" s="0" t="n">
        <v>3.5</v>
      </c>
      <c r="G101" s="0" t="n">
        <v>-1</v>
      </c>
      <c r="H101" s="0" t="n">
        <v>26</v>
      </c>
      <c r="I101" s="0" t="n">
        <v>2.3</v>
      </c>
      <c r="J101" s="0" t="n">
        <v>20.19</v>
      </c>
      <c r="K101" s="0" t="n">
        <v>0.6</v>
      </c>
      <c r="L101" s="0" t="n">
        <v>38.7</v>
      </c>
      <c r="M101" s="0" t="n">
        <v>5</v>
      </c>
      <c r="N101" s="0" t="n">
        <v>0.34</v>
      </c>
      <c r="O101" s="0" t="n">
        <v>0.07</v>
      </c>
      <c r="P101" s="0" t="n">
        <v>0.1</v>
      </c>
      <c r="Q101" s="0" t="n">
        <v>0.19</v>
      </c>
      <c r="R101" s="0" t="n">
        <v>0</v>
      </c>
      <c r="X101" s="0" t="n">
        <f aca="false">D101+(E101+(F101/60))/60</f>
        <v>10.2176388888889</v>
      </c>
      <c r="Y101" s="0" t="n">
        <f aca="false">X101*15</f>
        <v>153.264583333333</v>
      </c>
      <c r="Z101" s="0" t="n">
        <f aca="false">-(ABS(G101)+(H101+(I101/60))/60)</f>
        <v>-1.43397222222222</v>
      </c>
      <c r="AA101" s="0" t="n">
        <f aca="false">SQRT(($AD$2-Y101)^2+($AE$2-Z101)^2)</f>
        <v>0.168386286487093</v>
      </c>
      <c r="AF101" s="0" t="n">
        <f aca="false">AA101*$AH$1*PI()/(3600*180)</f>
        <v>7.34723778601552E-005</v>
      </c>
      <c r="AJ101" s="0" t="n">
        <v>38.7</v>
      </c>
      <c r="AK101" s="0" t="n">
        <v>7.34723778601552E-005</v>
      </c>
    </row>
    <row r="102" customFormat="false" ht="13.8" hidden="false" customHeight="false" outlineLevel="0" collapsed="false">
      <c r="A102" s="0" t="s">
        <v>78</v>
      </c>
      <c r="B102" s="0" t="s">
        <v>68</v>
      </c>
      <c r="C102" s="0" t="n">
        <v>3088.704</v>
      </c>
      <c r="D102" s="0" t="n">
        <v>10</v>
      </c>
      <c r="E102" s="0" t="n">
        <v>13</v>
      </c>
      <c r="F102" s="0" t="n">
        <v>5.93</v>
      </c>
      <c r="G102" s="0" t="n">
        <v>-1</v>
      </c>
      <c r="H102" s="0" t="n">
        <v>28</v>
      </c>
      <c r="I102" s="0" t="n">
        <v>0.3</v>
      </c>
      <c r="J102" s="0" t="n">
        <v>18.16</v>
      </c>
      <c r="K102" s="0" t="n">
        <v>1.17</v>
      </c>
      <c r="L102" s="0" t="n">
        <v>220.8</v>
      </c>
      <c r="M102" s="0" t="n">
        <v>1.2</v>
      </c>
      <c r="N102" s="0" t="n">
        <v>0.33</v>
      </c>
      <c r="O102" s="0" t="n">
        <v>0.02</v>
      </c>
      <c r="P102" s="0" t="n">
        <v>0.42</v>
      </c>
      <c r="Q102" s="0" t="n">
        <v>0.04</v>
      </c>
      <c r="R102" s="0" t="n">
        <v>0.999</v>
      </c>
      <c r="S102" s="0" t="n">
        <v>223.9</v>
      </c>
      <c r="T102" s="0" t="n">
        <v>0.5</v>
      </c>
      <c r="U102" s="0" t="n">
        <v>0.39</v>
      </c>
      <c r="V102" s="0" t="n">
        <v>0.03</v>
      </c>
      <c r="X102" s="0" t="n">
        <f aca="false">D102+(E102+(F102/60))/60</f>
        <v>10.2183138888889</v>
      </c>
      <c r="Y102" s="0" t="n">
        <f aca="false">X102*15</f>
        <v>153.274708333333</v>
      </c>
      <c r="Z102" s="0" t="n">
        <f aca="false">-(ABS(G102)+(H102+(I102/60))/60)</f>
        <v>-1.46675</v>
      </c>
      <c r="AA102" s="0" t="n">
        <f aca="false">SQRT(($AD$2-Y102)^2+($AE$2-Z102)^2)</f>
        <v>0.135221512972534</v>
      </c>
      <c r="AF102" s="0" t="n">
        <f aca="false">AA102*$AH$1*PI()/(3600*180)</f>
        <v>5.90015155224735E-005</v>
      </c>
      <c r="AJ102" s="0" t="n">
        <v>220.8</v>
      </c>
      <c r="AK102" s="0" t="n">
        <v>5.90015155224735E-005</v>
      </c>
    </row>
    <row r="103" customFormat="false" ht="13.8" hidden="false" customHeight="false" outlineLevel="0" collapsed="false">
      <c r="A103" s="0" t="s">
        <v>78</v>
      </c>
      <c r="B103" s="0" t="s">
        <v>54</v>
      </c>
      <c r="C103" s="0" t="n">
        <v>3089.738</v>
      </c>
      <c r="D103" s="0" t="n">
        <v>10</v>
      </c>
      <c r="E103" s="0" t="n">
        <v>13</v>
      </c>
      <c r="F103" s="0" t="n">
        <v>5.93</v>
      </c>
      <c r="G103" s="0" t="n">
        <v>-1</v>
      </c>
      <c r="H103" s="0" t="n">
        <v>28</v>
      </c>
      <c r="I103" s="0" t="n">
        <v>0.3</v>
      </c>
      <c r="J103" s="0" t="n">
        <v>18.16</v>
      </c>
      <c r="K103" s="0" t="n">
        <v>1.17</v>
      </c>
      <c r="L103" s="0" t="n">
        <v>218.6</v>
      </c>
      <c r="M103" s="0" t="n">
        <v>3.9</v>
      </c>
      <c r="N103" s="0" t="n">
        <v>0.43</v>
      </c>
      <c r="O103" s="0" t="n">
        <v>0.02</v>
      </c>
      <c r="P103" s="0" t="n">
        <v>0.4</v>
      </c>
      <c r="Q103" s="0" t="n">
        <v>0.09</v>
      </c>
      <c r="X103" s="0" t="n">
        <f aca="false">D103+(E103+(F103/60))/60</f>
        <v>10.2183138888889</v>
      </c>
      <c r="Y103" s="0" t="n">
        <f aca="false">X103*15</f>
        <v>153.274708333333</v>
      </c>
      <c r="Z103" s="0" t="n">
        <f aca="false">-(ABS(G103)+(H103+(I103/60))/60)</f>
        <v>-1.46675</v>
      </c>
      <c r="AA103" s="0" t="n">
        <f aca="false">SQRT(($AD$2-Y103)^2+($AE$2-Z103)^2)</f>
        <v>0.135221512972534</v>
      </c>
      <c r="AF103" s="0" t="n">
        <f aca="false">AA103*$AH$1*PI()/(3600*180)</f>
        <v>5.90015155224735E-005</v>
      </c>
      <c r="AJ103" s="0" t="n">
        <v>218.6</v>
      </c>
      <c r="AK103" s="0" t="n">
        <v>5.90015155224735E-005</v>
      </c>
    </row>
    <row r="104" customFormat="false" ht="13.8" hidden="false" customHeight="false" outlineLevel="0" collapsed="false">
      <c r="A104" s="0" t="s">
        <v>78</v>
      </c>
      <c r="B104" s="0" t="s">
        <v>70</v>
      </c>
      <c r="C104" s="0" t="n">
        <v>3410.758</v>
      </c>
      <c r="D104" s="0" t="n">
        <v>10</v>
      </c>
      <c r="E104" s="0" t="n">
        <v>13</v>
      </c>
      <c r="F104" s="0" t="n">
        <v>5.93</v>
      </c>
      <c r="G104" s="0" t="n">
        <v>-1</v>
      </c>
      <c r="H104" s="0" t="n">
        <v>28</v>
      </c>
      <c r="I104" s="0" t="n">
        <v>0.3</v>
      </c>
      <c r="J104" s="0" t="n">
        <v>18.16</v>
      </c>
      <c r="K104" s="0" t="n">
        <v>1.17</v>
      </c>
      <c r="L104" s="0" t="n">
        <v>225.4</v>
      </c>
      <c r="M104" s="0" t="n">
        <v>2.4</v>
      </c>
      <c r="N104" s="0" t="n">
        <v>0.36</v>
      </c>
      <c r="O104" s="0" t="n">
        <v>0.03</v>
      </c>
      <c r="P104" s="0" t="n">
        <v>0.37</v>
      </c>
      <c r="Q104" s="0" t="n">
        <v>0.09</v>
      </c>
      <c r="X104" s="0" t="n">
        <f aca="false">D104+(E104+(F104/60))/60</f>
        <v>10.2183138888889</v>
      </c>
      <c r="Y104" s="0" t="n">
        <f aca="false">X104*15</f>
        <v>153.274708333333</v>
      </c>
      <c r="Z104" s="0" t="n">
        <f aca="false">-(ABS(G104)+(H104+(I104/60))/60)</f>
        <v>-1.46675</v>
      </c>
      <c r="AA104" s="0" t="n">
        <f aca="false">SQRT(($AD$2-Y104)^2+($AE$2-Z104)^2)</f>
        <v>0.135221512972534</v>
      </c>
      <c r="AF104" s="0" t="n">
        <f aca="false">AA104*$AH$1*PI()/(3600*180)</f>
        <v>5.90015155224735E-005</v>
      </c>
      <c r="AJ104" s="0" t="n">
        <v>225.4</v>
      </c>
      <c r="AK104" s="0" t="n">
        <v>5.90015155224735E-005</v>
      </c>
    </row>
    <row r="105" customFormat="false" ht="13.8" hidden="false" customHeight="false" outlineLevel="0" collapsed="false">
      <c r="A105" s="0" t="s">
        <v>78</v>
      </c>
      <c r="B105" s="0" t="s">
        <v>54</v>
      </c>
      <c r="C105" s="0" t="n">
        <v>3411.775</v>
      </c>
      <c r="D105" s="0" t="n">
        <v>10</v>
      </c>
      <c r="E105" s="0" t="n">
        <v>13</v>
      </c>
      <c r="F105" s="0" t="n">
        <v>5.93</v>
      </c>
      <c r="G105" s="0" t="n">
        <v>-1</v>
      </c>
      <c r="H105" s="0" t="n">
        <v>28</v>
      </c>
      <c r="I105" s="0" t="n">
        <v>0.3</v>
      </c>
      <c r="J105" s="0" t="n">
        <v>18.16</v>
      </c>
      <c r="K105" s="0" t="n">
        <v>1.17</v>
      </c>
      <c r="L105" s="0" t="n">
        <v>225.6</v>
      </c>
      <c r="M105" s="0" t="n">
        <v>1.4</v>
      </c>
      <c r="N105" s="0" t="n">
        <v>0.38</v>
      </c>
      <c r="O105" s="0" t="n">
        <v>0.03</v>
      </c>
      <c r="P105" s="0" t="n">
        <v>0.3</v>
      </c>
      <c r="Q105" s="0" t="n">
        <v>0.09</v>
      </c>
      <c r="X105" s="0" t="n">
        <f aca="false">D105+(E105+(F105/60))/60</f>
        <v>10.2183138888889</v>
      </c>
      <c r="Y105" s="0" t="n">
        <f aca="false">X105*15</f>
        <v>153.274708333333</v>
      </c>
      <c r="Z105" s="0" t="n">
        <f aca="false">-(ABS(G105)+(H105+(I105/60))/60)</f>
        <v>-1.46675</v>
      </c>
      <c r="AA105" s="0" t="n">
        <f aca="false">SQRT(($AD$2-Y105)^2+($AE$2-Z105)^2)</f>
        <v>0.135221512972534</v>
      </c>
      <c r="AF105" s="0" t="n">
        <f aca="false">AA105*$AH$1*PI()/(3600*180)</f>
        <v>5.90015155224735E-005</v>
      </c>
      <c r="AJ105" s="0" t="n">
        <v>225.6</v>
      </c>
      <c r="AK105" s="0" t="n">
        <v>5.90015155224735E-005</v>
      </c>
    </row>
    <row r="106" customFormat="false" ht="13.8" hidden="false" customHeight="false" outlineLevel="0" collapsed="false">
      <c r="A106" s="0" t="s">
        <v>78</v>
      </c>
      <c r="B106" s="0" t="s">
        <v>75</v>
      </c>
      <c r="C106" s="0" t="n">
        <v>3804.673</v>
      </c>
      <c r="D106" s="0" t="n">
        <v>10</v>
      </c>
      <c r="E106" s="0" t="n">
        <v>13</v>
      </c>
      <c r="F106" s="0" t="n">
        <v>5.93</v>
      </c>
      <c r="G106" s="0" t="n">
        <v>-1</v>
      </c>
      <c r="H106" s="0" t="n">
        <v>28</v>
      </c>
      <c r="I106" s="0" t="n">
        <v>0.3</v>
      </c>
      <c r="J106" s="0" t="n">
        <v>18.16</v>
      </c>
      <c r="K106" s="0" t="n">
        <v>1.17</v>
      </c>
      <c r="L106" s="0" t="n">
        <v>222.5</v>
      </c>
      <c r="M106" s="0" t="n">
        <v>2.9</v>
      </c>
      <c r="N106" s="0" t="n">
        <v>0.32</v>
      </c>
      <c r="O106" s="0" t="n">
        <v>0.03</v>
      </c>
      <c r="P106" s="0" t="n">
        <v>0.36</v>
      </c>
      <c r="Q106" s="0" t="n">
        <v>0.08</v>
      </c>
      <c r="X106" s="0" t="n">
        <f aca="false">D106+(E106+(F106/60))/60</f>
        <v>10.2183138888889</v>
      </c>
      <c r="Y106" s="0" t="n">
        <f aca="false">X106*15</f>
        <v>153.274708333333</v>
      </c>
      <c r="Z106" s="0" t="n">
        <f aca="false">-(ABS(G106)+(H106+(I106/60))/60)</f>
        <v>-1.46675</v>
      </c>
      <c r="AA106" s="0" t="n">
        <f aca="false">SQRT(($AD$2-Y106)^2+($AE$2-Z106)^2)</f>
        <v>0.135221512972534</v>
      </c>
      <c r="AF106" s="0" t="n">
        <f aca="false">AA106*$AH$1*PI()/(3600*180)</f>
        <v>5.90015155224735E-005</v>
      </c>
      <c r="AJ106" s="0" t="n">
        <v>222.5</v>
      </c>
      <c r="AK106" s="0" t="n">
        <v>5.90015155224735E-005</v>
      </c>
    </row>
    <row r="107" customFormat="false" ht="13.8" hidden="false" customHeight="false" outlineLevel="0" collapsed="false">
      <c r="A107" s="0" t="s">
        <v>78</v>
      </c>
      <c r="B107" s="0" t="s">
        <v>57</v>
      </c>
      <c r="C107" s="0" t="n">
        <v>4122.822</v>
      </c>
      <c r="D107" s="0" t="n">
        <v>10</v>
      </c>
      <c r="E107" s="0" t="n">
        <v>13</v>
      </c>
      <c r="F107" s="0" t="n">
        <v>5.93</v>
      </c>
      <c r="G107" s="0" t="n">
        <v>-1</v>
      </c>
      <c r="H107" s="0" t="n">
        <v>28</v>
      </c>
      <c r="I107" s="0" t="n">
        <v>0.3</v>
      </c>
      <c r="J107" s="0" t="n">
        <v>18.16</v>
      </c>
      <c r="K107" s="0" t="n">
        <v>1.17</v>
      </c>
      <c r="L107" s="0" t="n">
        <v>224.8</v>
      </c>
      <c r="M107" s="0" t="n">
        <v>0.7</v>
      </c>
      <c r="X107" s="0" t="n">
        <f aca="false">D107+(E107+(F107/60))/60</f>
        <v>10.2183138888889</v>
      </c>
      <c r="Y107" s="0" t="n">
        <f aca="false">X107*15</f>
        <v>153.274708333333</v>
      </c>
      <c r="Z107" s="0" t="n">
        <f aca="false">-(ABS(G107)+(H107+(I107/60))/60)</f>
        <v>-1.46675</v>
      </c>
      <c r="AA107" s="0" t="n">
        <f aca="false">SQRT(($AD$2-Y107)^2+($AE$2-Z107)^2)</f>
        <v>0.135221512972534</v>
      </c>
      <c r="AF107" s="0" t="n">
        <f aca="false">AA107*$AH$1*PI()/(3600*180)</f>
        <v>5.90015155224735E-005</v>
      </c>
      <c r="AJ107" s="0" t="n">
        <v>224.8</v>
      </c>
      <c r="AK107" s="0" t="n">
        <v>5.90015155224735E-005</v>
      </c>
    </row>
    <row r="108" customFormat="false" ht="13.8" hidden="false" customHeight="false" outlineLevel="0" collapsed="false">
      <c r="A108" s="0" t="s">
        <v>78</v>
      </c>
      <c r="B108" s="0" t="s">
        <v>75</v>
      </c>
      <c r="C108" s="0" t="n">
        <v>4124.814</v>
      </c>
      <c r="D108" s="0" t="n">
        <v>10</v>
      </c>
      <c r="E108" s="0" t="n">
        <v>13</v>
      </c>
      <c r="F108" s="0" t="n">
        <v>5.93</v>
      </c>
      <c r="G108" s="0" t="n">
        <v>-1</v>
      </c>
      <c r="H108" s="0" t="n">
        <v>28</v>
      </c>
      <c r="I108" s="0" t="n">
        <v>0.3</v>
      </c>
      <c r="J108" s="0" t="n">
        <v>18.16</v>
      </c>
      <c r="K108" s="0" t="n">
        <v>1.17</v>
      </c>
      <c r="L108" s="0" t="n">
        <v>223.4</v>
      </c>
      <c r="M108" s="0" t="n">
        <v>1.2</v>
      </c>
      <c r="X108" s="0" t="n">
        <f aca="false">D108+(E108+(F108/60))/60</f>
        <v>10.2183138888889</v>
      </c>
      <c r="Y108" s="0" t="n">
        <f aca="false">X108*15</f>
        <v>153.274708333333</v>
      </c>
      <c r="Z108" s="0" t="n">
        <f aca="false">-(ABS(G108)+(H108+(I108/60))/60)</f>
        <v>-1.46675</v>
      </c>
      <c r="AA108" s="0" t="n">
        <f aca="false">SQRT(($AD$2-Y108)^2+($AE$2-Z108)^2)</f>
        <v>0.135221512972534</v>
      </c>
      <c r="AF108" s="0" t="n">
        <f aca="false">AA108*$AH$1*PI()/(3600*180)</f>
        <v>5.90015155224735E-005</v>
      </c>
      <c r="AJ108" s="0" t="n">
        <v>223.4</v>
      </c>
      <c r="AK108" s="0" t="n">
        <v>5.90015155224735E-005</v>
      </c>
    </row>
    <row r="109" customFormat="false" ht="13.8" hidden="false" customHeight="false" outlineLevel="0" collapsed="false">
      <c r="A109" s="0" t="s">
        <v>79</v>
      </c>
      <c r="B109" s="0" t="s">
        <v>68</v>
      </c>
      <c r="C109" s="0" t="n">
        <v>3088.704</v>
      </c>
      <c r="D109" s="0" t="n">
        <v>10</v>
      </c>
      <c r="E109" s="0" t="n">
        <v>13</v>
      </c>
      <c r="F109" s="0" t="n">
        <v>11.35</v>
      </c>
      <c r="G109" s="0" t="n">
        <v>-1</v>
      </c>
      <c r="H109" s="0" t="n">
        <v>23</v>
      </c>
      <c r="I109" s="0" t="n">
        <v>4.5</v>
      </c>
      <c r="J109" s="0" t="n">
        <v>17.99</v>
      </c>
      <c r="K109" s="0" t="n">
        <v>0.88</v>
      </c>
      <c r="L109" s="0" t="n">
        <v>1.4</v>
      </c>
      <c r="M109" s="0" t="n">
        <v>1</v>
      </c>
      <c r="N109" s="0" t="n">
        <v>0.42</v>
      </c>
      <c r="O109" s="0" t="n">
        <v>0.03</v>
      </c>
      <c r="P109" s="0" t="n">
        <v>0.94</v>
      </c>
      <c r="Q109" s="0" t="n">
        <v>0.04</v>
      </c>
      <c r="R109" s="0" t="n">
        <v>0</v>
      </c>
      <c r="S109" s="0" t="n">
        <v>3.8</v>
      </c>
      <c r="T109" s="0" t="n">
        <v>0.4</v>
      </c>
      <c r="U109" s="0" t="n">
        <v>0.95</v>
      </c>
      <c r="V109" s="0" t="n">
        <v>0.02</v>
      </c>
      <c r="X109" s="0" t="n">
        <f aca="false">D109+(E109+(F109/60))/60</f>
        <v>10.2198194444444</v>
      </c>
      <c r="Y109" s="0" t="n">
        <f aca="false">X109*15</f>
        <v>153.297291666667</v>
      </c>
      <c r="Z109" s="0" t="n">
        <f aca="false">-(ABS(G109)+(H109+(I109/60))/60)</f>
        <v>-1.38458333333333</v>
      </c>
      <c r="AA109" s="0" t="n">
        <f aca="false">SQRT(($AD$2-Y109)^2+($AE$2-Z109)^2)</f>
        <v>0.218411784782437</v>
      </c>
      <c r="AF109" s="0" t="n">
        <f aca="false">AA109*$AH$1*PI()/(3600*180)</f>
        <v>9.53001192402695E-005</v>
      </c>
      <c r="AJ109" s="0" t="n">
        <v>1.4</v>
      </c>
      <c r="AK109" s="0" t="n">
        <v>9.53001192402695E-005</v>
      </c>
    </row>
    <row r="110" customFormat="false" ht="13.8" hidden="false" customHeight="false" outlineLevel="0" collapsed="false">
      <c r="A110" s="0" t="s">
        <v>79</v>
      </c>
      <c r="B110" s="0" t="s">
        <v>70</v>
      </c>
      <c r="C110" s="0" t="n">
        <v>3410.758</v>
      </c>
      <c r="D110" s="0" t="n">
        <v>10</v>
      </c>
      <c r="E110" s="0" t="n">
        <v>13</v>
      </c>
      <c r="F110" s="0" t="n">
        <v>11.35</v>
      </c>
      <c r="G110" s="0" t="n">
        <v>-1</v>
      </c>
      <c r="H110" s="0" t="n">
        <v>23</v>
      </c>
      <c r="I110" s="0" t="n">
        <v>4.5</v>
      </c>
      <c r="J110" s="0" t="n">
        <v>17.99</v>
      </c>
      <c r="K110" s="0" t="n">
        <v>0.88</v>
      </c>
      <c r="L110" s="0" t="n">
        <v>4.6</v>
      </c>
      <c r="M110" s="0" t="n">
        <v>1.6</v>
      </c>
      <c r="N110" s="0" t="n">
        <v>0.36</v>
      </c>
      <c r="O110" s="0" t="n">
        <v>0.05</v>
      </c>
      <c r="P110" s="0" t="n">
        <v>0.85</v>
      </c>
      <c r="Q110" s="0" t="n">
        <v>0.1</v>
      </c>
      <c r="X110" s="0" t="n">
        <f aca="false">D110+(E110+(F110/60))/60</f>
        <v>10.2198194444444</v>
      </c>
      <c r="Y110" s="0" t="n">
        <f aca="false">X110*15</f>
        <v>153.297291666667</v>
      </c>
      <c r="Z110" s="0" t="n">
        <f aca="false">-(ABS(G110)+(H110+(I110/60))/60)</f>
        <v>-1.38458333333333</v>
      </c>
      <c r="AA110" s="0" t="n">
        <f aca="false">SQRT(($AD$2-Y110)^2+($AE$2-Z110)^2)</f>
        <v>0.218411784782437</v>
      </c>
      <c r="AF110" s="0" t="n">
        <f aca="false">AA110*$AH$1*PI()/(3600*180)</f>
        <v>9.53001192402695E-005</v>
      </c>
      <c r="AJ110" s="0" t="n">
        <v>4.6</v>
      </c>
      <c r="AK110" s="0" t="n">
        <v>9.53001192402695E-005</v>
      </c>
    </row>
    <row r="111" customFormat="false" ht="13.8" hidden="false" customHeight="false" outlineLevel="0" collapsed="false">
      <c r="A111" s="0" t="s">
        <v>79</v>
      </c>
      <c r="B111" s="0" t="s">
        <v>80</v>
      </c>
      <c r="C111" s="0" t="n">
        <v>3418.704</v>
      </c>
      <c r="D111" s="0" t="n">
        <v>10</v>
      </c>
      <c r="E111" s="0" t="n">
        <v>13</v>
      </c>
      <c r="F111" s="0" t="n">
        <v>11.35</v>
      </c>
      <c r="G111" s="0" t="n">
        <v>-1</v>
      </c>
      <c r="H111" s="0" t="n">
        <v>23</v>
      </c>
      <c r="I111" s="0" t="n">
        <v>4.5</v>
      </c>
      <c r="J111" s="0" t="n">
        <v>17.99</v>
      </c>
      <c r="K111" s="0" t="n">
        <v>0.88</v>
      </c>
      <c r="L111" s="0" t="n">
        <v>3.1</v>
      </c>
      <c r="M111" s="0" t="n">
        <v>0.6</v>
      </c>
      <c r="N111" s="0" t="n">
        <v>0.42</v>
      </c>
      <c r="O111" s="0" t="n">
        <v>0.01</v>
      </c>
      <c r="P111" s="0" t="n">
        <v>0.95</v>
      </c>
      <c r="Q111" s="0" t="n">
        <v>0.02</v>
      </c>
      <c r="X111" s="0" t="n">
        <f aca="false">D111+(E111+(F111/60))/60</f>
        <v>10.2198194444444</v>
      </c>
      <c r="Y111" s="0" t="n">
        <f aca="false">X111*15</f>
        <v>153.297291666667</v>
      </c>
      <c r="Z111" s="0" t="n">
        <f aca="false">-(ABS(G111)+(H111+(I111/60))/60)</f>
        <v>-1.38458333333333</v>
      </c>
      <c r="AA111" s="0" t="n">
        <f aca="false">SQRT(($AD$2-Y111)^2+($AE$2-Z111)^2)</f>
        <v>0.218411784782437</v>
      </c>
      <c r="AF111" s="0" t="n">
        <f aca="false">AA111*$AH$1*PI()/(3600*180)</f>
        <v>9.53001192402695E-005</v>
      </c>
      <c r="AJ111" s="0" t="n">
        <v>3.1</v>
      </c>
      <c r="AK111" s="0" t="n">
        <v>9.53001192402695E-005</v>
      </c>
    </row>
    <row r="112" customFormat="false" ht="13.8" hidden="false" customHeight="false" outlineLevel="0" collapsed="false">
      <c r="A112" s="0" t="s">
        <v>79</v>
      </c>
      <c r="B112" s="0" t="s">
        <v>72</v>
      </c>
      <c r="C112" s="0" t="n">
        <v>3804.673</v>
      </c>
      <c r="D112" s="0" t="n">
        <v>10</v>
      </c>
      <c r="E112" s="0" t="n">
        <v>13</v>
      </c>
      <c r="F112" s="0" t="n">
        <v>11.35</v>
      </c>
      <c r="G112" s="0" t="n">
        <v>-1</v>
      </c>
      <c r="H112" s="0" t="n">
        <v>23</v>
      </c>
      <c r="I112" s="0" t="n">
        <v>4.5</v>
      </c>
      <c r="J112" s="0" t="n">
        <v>17.99</v>
      </c>
      <c r="K112" s="0" t="n">
        <v>0.88</v>
      </c>
      <c r="L112" s="0" t="n">
        <v>3.2</v>
      </c>
      <c r="M112" s="0" t="n">
        <v>3.1</v>
      </c>
      <c r="N112" s="0" t="n">
        <v>0.35</v>
      </c>
      <c r="O112" s="0" t="n">
        <v>0.04</v>
      </c>
      <c r="P112" s="0" t="n">
        <v>0.89</v>
      </c>
      <c r="Q112" s="0" t="n">
        <v>0.1</v>
      </c>
      <c r="X112" s="0" t="n">
        <f aca="false">D112+(E112+(F112/60))/60</f>
        <v>10.2198194444444</v>
      </c>
      <c r="Y112" s="0" t="n">
        <f aca="false">X112*15</f>
        <v>153.297291666667</v>
      </c>
      <c r="Z112" s="0" t="n">
        <f aca="false">-(ABS(G112)+(H112+(I112/60))/60)</f>
        <v>-1.38458333333333</v>
      </c>
      <c r="AA112" s="0" t="n">
        <f aca="false">SQRT(($AD$2-Y112)^2+($AE$2-Z112)^2)</f>
        <v>0.218411784782437</v>
      </c>
      <c r="AF112" s="0" t="n">
        <f aca="false">AA112*$AH$1*PI()/(3600*180)</f>
        <v>9.53001192402695E-005</v>
      </c>
      <c r="AJ112" s="0" t="n">
        <v>3.2</v>
      </c>
      <c r="AK112" s="0" t="n">
        <v>9.53001192402695E-005</v>
      </c>
    </row>
    <row r="113" customFormat="false" ht="13.8" hidden="false" customHeight="false" outlineLevel="0" collapsed="false">
      <c r="A113" s="0" t="s">
        <v>79</v>
      </c>
      <c r="B113" s="0" t="s">
        <v>72</v>
      </c>
      <c r="C113" s="0" t="n">
        <v>4124.814</v>
      </c>
      <c r="D113" s="0" t="n">
        <v>10</v>
      </c>
      <c r="E113" s="0" t="n">
        <v>13</v>
      </c>
      <c r="F113" s="0" t="n">
        <v>11.35</v>
      </c>
      <c r="G113" s="0" t="n">
        <v>-1</v>
      </c>
      <c r="H113" s="0" t="n">
        <v>23</v>
      </c>
      <c r="I113" s="0" t="n">
        <v>4.5</v>
      </c>
      <c r="J113" s="0" t="n">
        <v>17.99</v>
      </c>
      <c r="K113" s="0" t="n">
        <v>0.88</v>
      </c>
      <c r="L113" s="0" t="n">
        <v>11</v>
      </c>
      <c r="M113" s="0" t="n">
        <v>1.2</v>
      </c>
      <c r="X113" s="0" t="n">
        <f aca="false">D113+(E113+(F113/60))/60</f>
        <v>10.2198194444444</v>
      </c>
      <c r="Y113" s="0" t="n">
        <f aca="false">X113*15</f>
        <v>153.297291666667</v>
      </c>
      <c r="Z113" s="0" t="n">
        <f aca="false">-(ABS(G113)+(H113+(I113/60))/60)</f>
        <v>-1.38458333333333</v>
      </c>
      <c r="AA113" s="0" t="n">
        <f aca="false">SQRT(($AD$2-Y113)^2+($AE$2-Z113)^2)</f>
        <v>0.218411784782437</v>
      </c>
      <c r="AF113" s="0" t="n">
        <f aca="false">AA113*$AH$1*PI()/(3600*180)</f>
        <v>9.53001192402695E-005</v>
      </c>
      <c r="AJ113" s="0" t="n">
        <v>11</v>
      </c>
      <c r="AK113" s="0" t="n">
        <v>9.53001192402695E-005</v>
      </c>
    </row>
    <row r="114" customFormat="false" ht="13.8" hidden="false" customHeight="false" outlineLevel="0" collapsed="false">
      <c r="A114" s="0" t="s">
        <v>81</v>
      </c>
      <c r="B114" s="0" t="s">
        <v>68</v>
      </c>
      <c r="C114" s="0" t="n">
        <v>3088.704</v>
      </c>
      <c r="D114" s="0" t="n">
        <v>10</v>
      </c>
      <c r="E114" s="0" t="n">
        <v>13</v>
      </c>
      <c r="F114" s="0" t="n">
        <v>17.15</v>
      </c>
      <c r="G114" s="0" t="n">
        <v>-1</v>
      </c>
      <c r="H114" s="0" t="n">
        <v>26</v>
      </c>
      <c r="I114" s="0" t="n">
        <v>38.1</v>
      </c>
      <c r="J114" s="0" t="n">
        <v>18.94</v>
      </c>
      <c r="K114" s="0" t="n">
        <v>1.02</v>
      </c>
      <c r="L114" s="0" t="n">
        <v>240</v>
      </c>
      <c r="M114" s="0" t="n">
        <v>2.1</v>
      </c>
      <c r="N114" s="0" t="n">
        <v>0.37</v>
      </c>
      <c r="O114" s="0" t="n">
        <v>0.04</v>
      </c>
      <c r="P114" s="0" t="n">
        <v>0.2</v>
      </c>
      <c r="Q114" s="0" t="n">
        <v>0.13</v>
      </c>
      <c r="R114" s="0" t="n">
        <v>0.994</v>
      </c>
      <c r="S114" s="0" t="n">
        <v>241.4</v>
      </c>
      <c r="T114" s="0" t="n">
        <v>0.5</v>
      </c>
      <c r="U114" s="0" t="n">
        <v>0.35</v>
      </c>
      <c r="V114" s="0" t="n">
        <v>0.03</v>
      </c>
      <c r="X114" s="0" t="n">
        <f aca="false">D114+(E114+(F114/60))/60</f>
        <v>10.2214305555556</v>
      </c>
      <c r="Y114" s="0" t="n">
        <f aca="false">X114*15</f>
        <v>153.321458333333</v>
      </c>
      <c r="Z114" s="0" t="n">
        <f aca="false">-(ABS(G114)+(H114+(I114/60))/60)</f>
        <v>-1.44391666666667</v>
      </c>
      <c r="AA114" s="0" t="n">
        <f aca="false">SQRT(($AD$2-Y114)^2+($AE$2-Z114)^2)</f>
        <v>0.164428335805908</v>
      </c>
      <c r="AF114" s="0" t="n">
        <f aca="false">AA114*$AH$1*PI()/(3600*180)</f>
        <v>7.17453960846994E-005</v>
      </c>
      <c r="AJ114" s="0" t="n">
        <v>240</v>
      </c>
      <c r="AK114" s="0" t="n">
        <v>7.17453960846994E-005</v>
      </c>
    </row>
    <row r="115" customFormat="false" ht="13.8" hidden="false" customHeight="false" outlineLevel="0" collapsed="false">
      <c r="A115" s="0" t="s">
        <v>81</v>
      </c>
      <c r="B115" s="0" t="s">
        <v>70</v>
      </c>
      <c r="C115" s="0" t="n">
        <v>3410.758</v>
      </c>
      <c r="D115" s="0" t="n">
        <v>10</v>
      </c>
      <c r="E115" s="0" t="n">
        <v>13</v>
      </c>
      <c r="F115" s="0" t="n">
        <v>17.15</v>
      </c>
      <c r="G115" s="0" t="n">
        <v>-1</v>
      </c>
      <c r="H115" s="0" t="n">
        <v>26</v>
      </c>
      <c r="I115" s="0" t="n">
        <v>38.1</v>
      </c>
      <c r="J115" s="0" t="n">
        <v>18.94</v>
      </c>
      <c r="K115" s="0" t="n">
        <v>1.02</v>
      </c>
      <c r="L115" s="0" t="n">
        <v>235.5</v>
      </c>
      <c r="M115" s="0" t="n">
        <v>7.9</v>
      </c>
      <c r="N115" s="0" t="n">
        <v>0.3</v>
      </c>
      <c r="O115" s="0" t="n">
        <v>0.07</v>
      </c>
      <c r="P115" s="0" t="n">
        <v>0.28</v>
      </c>
      <c r="Q115" s="0" t="n">
        <v>0.15</v>
      </c>
      <c r="X115" s="0" t="n">
        <f aca="false">D115+(E115+(F115/60))/60</f>
        <v>10.2214305555556</v>
      </c>
      <c r="Y115" s="0" t="n">
        <f aca="false">X115*15</f>
        <v>153.321458333333</v>
      </c>
      <c r="Z115" s="0" t="n">
        <f aca="false">-(ABS(G115)+(H115+(I115/60))/60)</f>
        <v>-1.44391666666667</v>
      </c>
      <c r="AA115" s="0" t="n">
        <f aca="false">SQRT(($AD$2-Y115)^2+($AE$2-Z115)^2)</f>
        <v>0.164428335805908</v>
      </c>
      <c r="AF115" s="0" t="n">
        <f aca="false">AA115*$AH$1*PI()/(3600*180)</f>
        <v>7.17453960846994E-005</v>
      </c>
      <c r="AJ115" s="0" t="n">
        <v>235.5</v>
      </c>
      <c r="AK115" s="0" t="n">
        <v>7.17453960846994E-005</v>
      </c>
    </row>
    <row r="116" customFormat="false" ht="13.8" hidden="false" customHeight="false" outlineLevel="0" collapsed="false">
      <c r="A116" s="0" t="s">
        <v>81</v>
      </c>
      <c r="B116" s="0" t="s">
        <v>54</v>
      </c>
      <c r="C116" s="0" t="n">
        <v>3411.775</v>
      </c>
      <c r="D116" s="0" t="n">
        <v>10</v>
      </c>
      <c r="E116" s="0" t="n">
        <v>13</v>
      </c>
      <c r="F116" s="0" t="n">
        <v>17.15</v>
      </c>
      <c r="G116" s="0" t="n">
        <v>-1</v>
      </c>
      <c r="H116" s="0" t="n">
        <v>26</v>
      </c>
      <c r="I116" s="0" t="n">
        <v>38.1</v>
      </c>
      <c r="J116" s="0" t="n">
        <v>18.94</v>
      </c>
      <c r="K116" s="0" t="n">
        <v>1.02</v>
      </c>
      <c r="L116" s="0" t="n">
        <v>243.6</v>
      </c>
      <c r="M116" s="0" t="n">
        <v>7.6</v>
      </c>
      <c r="N116" s="0" t="n">
        <v>0.39</v>
      </c>
      <c r="O116" s="0" t="n">
        <v>0.05</v>
      </c>
      <c r="P116" s="0" t="n">
        <v>0.32</v>
      </c>
      <c r="Q116" s="0" t="n">
        <v>0.12</v>
      </c>
      <c r="X116" s="0" t="n">
        <f aca="false">D116+(E116+(F116/60))/60</f>
        <v>10.2214305555556</v>
      </c>
      <c r="Y116" s="0" t="n">
        <f aca="false">X116*15</f>
        <v>153.321458333333</v>
      </c>
      <c r="Z116" s="0" t="n">
        <f aca="false">-(ABS(G116)+(H116+(I116/60))/60)</f>
        <v>-1.44391666666667</v>
      </c>
      <c r="AA116" s="0" t="n">
        <f aca="false">SQRT(($AD$2-Y116)^2+($AE$2-Z116)^2)</f>
        <v>0.164428335805908</v>
      </c>
      <c r="AF116" s="0" t="n">
        <f aca="false">AA116*$AH$1*PI()/(3600*180)</f>
        <v>7.17453960846994E-005</v>
      </c>
      <c r="AJ116" s="0" t="n">
        <v>243.6</v>
      </c>
      <c r="AK116" s="0" t="n">
        <v>7.17453960846994E-005</v>
      </c>
    </row>
    <row r="117" customFormat="false" ht="13.8" hidden="false" customHeight="false" outlineLevel="0" collapsed="false">
      <c r="A117" s="0" t="s">
        <v>81</v>
      </c>
      <c r="B117" s="0" t="s">
        <v>80</v>
      </c>
      <c r="C117" s="0" t="n">
        <v>3418.704</v>
      </c>
      <c r="D117" s="0" t="n">
        <v>10</v>
      </c>
      <c r="E117" s="0" t="n">
        <v>13</v>
      </c>
      <c r="F117" s="0" t="n">
        <v>17.15</v>
      </c>
      <c r="G117" s="0" t="n">
        <v>-1</v>
      </c>
      <c r="H117" s="0" t="n">
        <v>26</v>
      </c>
      <c r="I117" s="0" t="n">
        <v>38.1</v>
      </c>
      <c r="J117" s="0" t="n">
        <v>18.94</v>
      </c>
      <c r="K117" s="0" t="n">
        <v>1.02</v>
      </c>
      <c r="L117" s="0" t="n">
        <v>240.2</v>
      </c>
      <c r="M117" s="0" t="n">
        <v>0.8</v>
      </c>
      <c r="N117" s="0" t="n">
        <v>0.34</v>
      </c>
      <c r="O117" s="0" t="n">
        <v>0.02</v>
      </c>
      <c r="P117" s="0" t="n">
        <v>0.36</v>
      </c>
      <c r="Q117" s="0" t="n">
        <v>0.04</v>
      </c>
      <c r="X117" s="0" t="n">
        <f aca="false">D117+(E117+(F117/60))/60</f>
        <v>10.2214305555556</v>
      </c>
      <c r="Y117" s="0" t="n">
        <f aca="false">X117*15</f>
        <v>153.321458333333</v>
      </c>
      <c r="Z117" s="0" t="n">
        <f aca="false">-(ABS(G117)+(H117+(I117/60))/60)</f>
        <v>-1.44391666666667</v>
      </c>
      <c r="AA117" s="0" t="n">
        <f aca="false">SQRT(($AD$2-Y117)^2+($AE$2-Z117)^2)</f>
        <v>0.164428335805908</v>
      </c>
      <c r="AF117" s="0" t="n">
        <f aca="false">AA117*$AH$1*PI()/(3600*180)</f>
        <v>7.17453960846994E-005</v>
      </c>
      <c r="AJ117" s="0" t="n">
        <v>240.2</v>
      </c>
      <c r="AK117" s="0" t="n">
        <v>7.17453960846994E-005</v>
      </c>
    </row>
    <row r="118" customFormat="false" ht="13.8" hidden="false" customHeight="false" outlineLevel="0" collapsed="false">
      <c r="A118" s="0" t="s">
        <v>81</v>
      </c>
      <c r="B118" s="0" t="s">
        <v>75</v>
      </c>
      <c r="C118" s="0" t="n">
        <v>3804.673</v>
      </c>
      <c r="D118" s="0" t="n">
        <v>10</v>
      </c>
      <c r="E118" s="0" t="n">
        <v>13</v>
      </c>
      <c r="F118" s="0" t="n">
        <v>17.15</v>
      </c>
      <c r="G118" s="0" t="n">
        <v>-1</v>
      </c>
      <c r="H118" s="0" t="n">
        <v>26</v>
      </c>
      <c r="I118" s="0" t="n">
        <v>38.1</v>
      </c>
      <c r="J118" s="0" t="n">
        <v>18.94</v>
      </c>
      <c r="K118" s="0" t="n">
        <v>1.02</v>
      </c>
      <c r="L118" s="0" t="n">
        <v>239.6</v>
      </c>
      <c r="M118" s="0" t="n">
        <v>2</v>
      </c>
      <c r="N118" s="0" t="n">
        <v>0.36</v>
      </c>
      <c r="O118" s="0" t="n">
        <v>0.03</v>
      </c>
      <c r="P118" s="0" t="n">
        <v>0.38</v>
      </c>
      <c r="Q118" s="0" t="n">
        <v>0.08</v>
      </c>
      <c r="X118" s="0" t="n">
        <f aca="false">D118+(E118+(F118/60))/60</f>
        <v>10.2214305555556</v>
      </c>
      <c r="Y118" s="0" t="n">
        <f aca="false">X118*15</f>
        <v>153.321458333333</v>
      </c>
      <c r="Z118" s="0" t="n">
        <f aca="false">-(ABS(G118)+(H118+(I118/60))/60)</f>
        <v>-1.44391666666667</v>
      </c>
      <c r="AA118" s="0" t="n">
        <f aca="false">SQRT(($AD$2-Y118)^2+($AE$2-Z118)^2)</f>
        <v>0.164428335805908</v>
      </c>
      <c r="AF118" s="0" t="n">
        <f aca="false">AA118*$AH$1*PI()/(3600*180)</f>
        <v>7.17453960846994E-005</v>
      </c>
      <c r="AJ118" s="0" t="n">
        <v>239.6</v>
      </c>
      <c r="AK118" s="0" t="n">
        <v>7.17453960846994E-005</v>
      </c>
    </row>
    <row r="119" customFormat="false" ht="13.8" hidden="false" customHeight="false" outlineLevel="0" collapsed="false">
      <c r="A119" s="0" t="s">
        <v>81</v>
      </c>
      <c r="B119" s="0" t="s">
        <v>75</v>
      </c>
      <c r="C119" s="0" t="n">
        <v>4124.814</v>
      </c>
      <c r="D119" s="0" t="n">
        <v>10</v>
      </c>
      <c r="E119" s="0" t="n">
        <v>13</v>
      </c>
      <c r="F119" s="0" t="n">
        <v>17.15</v>
      </c>
      <c r="G119" s="0" t="n">
        <v>-1</v>
      </c>
      <c r="H119" s="0" t="n">
        <v>26</v>
      </c>
      <c r="I119" s="0" t="n">
        <v>38.1</v>
      </c>
      <c r="J119" s="0" t="n">
        <v>18.94</v>
      </c>
      <c r="K119" s="0" t="n">
        <v>1.02</v>
      </c>
      <c r="L119" s="0" t="n">
        <v>243</v>
      </c>
      <c r="M119" s="0" t="n">
        <v>0.8</v>
      </c>
      <c r="X119" s="0" t="n">
        <f aca="false">D119+(E119+(F119/60))/60</f>
        <v>10.2214305555556</v>
      </c>
      <c r="Y119" s="0" t="n">
        <f aca="false">X119*15</f>
        <v>153.321458333333</v>
      </c>
      <c r="Z119" s="0" t="n">
        <f aca="false">-(ABS(G119)+(H119+(I119/60))/60)</f>
        <v>-1.44391666666667</v>
      </c>
      <c r="AA119" s="0" t="n">
        <f aca="false">SQRT(($AD$2-Y119)^2+($AE$2-Z119)^2)</f>
        <v>0.164428335805908</v>
      </c>
      <c r="AF119" s="0" t="n">
        <f aca="false">AA119*$AH$1*PI()/(3600*180)</f>
        <v>7.17453960846994E-005</v>
      </c>
      <c r="AJ119" s="0" t="n">
        <v>243</v>
      </c>
      <c r="AK119" s="0" t="n">
        <v>7.17453960846994E-005</v>
      </c>
    </row>
    <row r="120" customFormat="false" ht="13.8" hidden="false" customHeight="false" outlineLevel="0" collapsed="false">
      <c r="A120" s="0" t="s">
        <v>82</v>
      </c>
      <c r="B120" s="0" t="s">
        <v>68</v>
      </c>
      <c r="C120" s="0" t="n">
        <v>3088.704</v>
      </c>
      <c r="D120" s="0" t="n">
        <v>10</v>
      </c>
      <c r="E120" s="0" t="n">
        <v>12</v>
      </c>
      <c r="F120" s="0" t="n">
        <v>59.18</v>
      </c>
      <c r="G120" s="0" t="n">
        <v>-1</v>
      </c>
      <c r="H120" s="0" t="n">
        <v>34</v>
      </c>
      <c r="I120" s="0" t="n">
        <v>42.6</v>
      </c>
      <c r="J120" s="0" t="n">
        <v>20.04</v>
      </c>
      <c r="K120" s="0" t="n">
        <v>0.96</v>
      </c>
      <c r="L120" s="0" t="n">
        <v>217.9</v>
      </c>
      <c r="M120" s="0" t="n">
        <v>3.2</v>
      </c>
      <c r="N120" s="0" t="n">
        <v>0.25</v>
      </c>
      <c r="O120" s="0" t="n">
        <v>0.05</v>
      </c>
      <c r="P120" s="0" t="n">
        <v>0.24</v>
      </c>
      <c r="Q120" s="0" t="n">
        <v>0.1</v>
      </c>
      <c r="R120" s="0" t="n">
        <v>1</v>
      </c>
      <c r="S120" s="0" t="n">
        <v>217.2</v>
      </c>
      <c r="T120" s="0" t="n">
        <v>1.3</v>
      </c>
      <c r="U120" s="0" t="n">
        <v>0.42</v>
      </c>
      <c r="V120" s="0" t="n">
        <v>0.05</v>
      </c>
      <c r="X120" s="0" t="n">
        <f aca="false">D120+(E120+(F120/60))/60</f>
        <v>10.2164388888889</v>
      </c>
      <c r="Y120" s="0" t="n">
        <f aca="false">X120*15</f>
        <v>153.246583333333</v>
      </c>
      <c r="Z120" s="0" t="n">
        <f aca="false">-(ABS(G120)+(H120+(I120/60))/60)</f>
        <v>-1.5785</v>
      </c>
      <c r="AA120" s="0" t="n">
        <f aca="false">SQRT(($AD$2-Y120)^2+($AE$2-Z120)^2)</f>
        <v>0.0377049996529138</v>
      </c>
      <c r="AF120" s="0" t="n">
        <f aca="false">AA120*$AH$1*PI()/(3600*180)</f>
        <v>1.64519097101666E-005</v>
      </c>
      <c r="AJ120" s="0" t="n">
        <v>217.9</v>
      </c>
      <c r="AK120" s="0" t="n">
        <v>1.64519097101666E-005</v>
      </c>
    </row>
    <row r="121" customFormat="false" ht="13.8" hidden="false" customHeight="false" outlineLevel="0" collapsed="false">
      <c r="A121" s="0" t="s">
        <v>82</v>
      </c>
      <c r="B121" s="0" t="s">
        <v>74</v>
      </c>
      <c r="C121" s="0" t="n">
        <v>3410.758</v>
      </c>
      <c r="D121" s="0" t="n">
        <v>10</v>
      </c>
      <c r="E121" s="0" t="n">
        <v>12</v>
      </c>
      <c r="F121" s="0" t="n">
        <v>59.18</v>
      </c>
      <c r="G121" s="0" t="n">
        <v>-1</v>
      </c>
      <c r="H121" s="0" t="n">
        <v>34</v>
      </c>
      <c r="I121" s="0" t="n">
        <v>42.6</v>
      </c>
      <c r="J121" s="0" t="n">
        <v>20.04</v>
      </c>
      <c r="K121" s="0" t="n">
        <v>0.96</v>
      </c>
      <c r="L121" s="0" t="n">
        <v>218.4</v>
      </c>
      <c r="M121" s="0" t="n">
        <v>3.9</v>
      </c>
      <c r="N121" s="0" t="n">
        <v>0.46</v>
      </c>
      <c r="O121" s="0" t="n">
        <v>0.07</v>
      </c>
      <c r="P121" s="0" t="n">
        <v>0.4</v>
      </c>
      <c r="Q121" s="0" t="n">
        <v>0.19</v>
      </c>
      <c r="X121" s="0" t="n">
        <f aca="false">D121+(E121+(F121/60))/60</f>
        <v>10.2164388888889</v>
      </c>
      <c r="Y121" s="0" t="n">
        <f aca="false">X121*15</f>
        <v>153.246583333333</v>
      </c>
      <c r="Z121" s="0" t="n">
        <f aca="false">-(ABS(G121)+(H121+(I121/60))/60)</f>
        <v>-1.5785</v>
      </c>
      <c r="AA121" s="0" t="n">
        <f aca="false">SQRT(($AD$2-Y121)^2+($AE$2-Z121)^2)</f>
        <v>0.0377049996529138</v>
      </c>
      <c r="AF121" s="0" t="n">
        <f aca="false">AA121*$AH$1*PI()/(3600*180)</f>
        <v>1.64519097101666E-005</v>
      </c>
      <c r="AJ121" s="0" t="n">
        <v>218.4</v>
      </c>
      <c r="AK121" s="0" t="n">
        <v>1.64519097101666E-005</v>
      </c>
    </row>
    <row r="122" customFormat="false" ht="13.8" hidden="false" customHeight="false" outlineLevel="0" collapsed="false">
      <c r="A122" s="0" t="s">
        <v>82</v>
      </c>
      <c r="B122" s="0" t="s">
        <v>54</v>
      </c>
      <c r="C122" s="0" t="n">
        <v>3411.775</v>
      </c>
      <c r="D122" s="0" t="n">
        <v>10</v>
      </c>
      <c r="E122" s="0" t="n">
        <v>12</v>
      </c>
      <c r="F122" s="0" t="n">
        <v>59.18</v>
      </c>
      <c r="G122" s="0" t="n">
        <v>-1</v>
      </c>
      <c r="H122" s="0" t="n">
        <v>34</v>
      </c>
      <c r="I122" s="0" t="n">
        <v>42.6</v>
      </c>
      <c r="J122" s="0" t="n">
        <v>20.04</v>
      </c>
      <c r="K122" s="0" t="n">
        <v>0.96</v>
      </c>
      <c r="L122" s="0" t="n">
        <v>218.3</v>
      </c>
      <c r="M122" s="0" t="n">
        <v>10.5</v>
      </c>
      <c r="N122" s="0" t="n">
        <v>0.45</v>
      </c>
      <c r="O122" s="0" t="n">
        <v>0.07</v>
      </c>
      <c r="P122" s="0" t="n">
        <v>0.45</v>
      </c>
      <c r="Q122" s="0" t="n">
        <v>0.15</v>
      </c>
      <c r="X122" s="0" t="n">
        <f aca="false">D122+(E122+(F122/60))/60</f>
        <v>10.2164388888889</v>
      </c>
      <c r="Y122" s="0" t="n">
        <f aca="false">X122*15</f>
        <v>153.246583333333</v>
      </c>
      <c r="Z122" s="0" t="n">
        <f aca="false">-(ABS(G122)+(H122+(I122/60))/60)</f>
        <v>-1.5785</v>
      </c>
      <c r="AA122" s="0" t="n">
        <f aca="false">SQRT(($AD$2-Y122)^2+($AE$2-Z122)^2)</f>
        <v>0.0377049996529138</v>
      </c>
      <c r="AF122" s="0" t="n">
        <f aca="false">AA122*$AH$1*PI()/(3600*180)</f>
        <v>1.64519097101666E-005</v>
      </c>
      <c r="AJ122" s="0" t="n">
        <v>218.3</v>
      </c>
      <c r="AK122" s="0" t="n">
        <v>1.64519097101666E-005</v>
      </c>
    </row>
    <row r="123" customFormat="false" ht="13.8" hidden="false" customHeight="false" outlineLevel="0" collapsed="false">
      <c r="A123" s="0" t="s">
        <v>82</v>
      </c>
      <c r="B123" s="0" t="s">
        <v>83</v>
      </c>
      <c r="C123" s="0" t="n">
        <v>3416.684</v>
      </c>
      <c r="D123" s="0" t="n">
        <v>10</v>
      </c>
      <c r="E123" s="0" t="n">
        <v>12</v>
      </c>
      <c r="F123" s="0" t="n">
        <v>59.18</v>
      </c>
      <c r="G123" s="0" t="n">
        <v>-1</v>
      </c>
      <c r="H123" s="0" t="n">
        <v>34</v>
      </c>
      <c r="I123" s="0" t="n">
        <v>42.6</v>
      </c>
      <c r="J123" s="0" t="n">
        <v>20.04</v>
      </c>
      <c r="K123" s="0" t="n">
        <v>0.96</v>
      </c>
      <c r="L123" s="0" t="n">
        <v>216.6</v>
      </c>
      <c r="M123" s="0" t="n">
        <v>1.5</v>
      </c>
      <c r="N123" s="0" t="n">
        <v>0.33</v>
      </c>
      <c r="O123" s="0" t="n">
        <v>0.03</v>
      </c>
      <c r="P123" s="0" t="n">
        <v>0.49</v>
      </c>
      <c r="Q123" s="0" t="n">
        <v>0.06</v>
      </c>
      <c r="X123" s="0" t="n">
        <f aca="false">D123+(E123+(F123/60))/60</f>
        <v>10.2164388888889</v>
      </c>
      <c r="Y123" s="0" t="n">
        <f aca="false">X123*15</f>
        <v>153.246583333333</v>
      </c>
      <c r="Z123" s="0" t="n">
        <f aca="false">-(ABS(G123)+(H123+(I123/60))/60)</f>
        <v>-1.5785</v>
      </c>
      <c r="AA123" s="0" t="n">
        <f aca="false">SQRT(($AD$2-Y123)^2+($AE$2-Z123)^2)</f>
        <v>0.0377049996529138</v>
      </c>
      <c r="AF123" s="0" t="n">
        <f aca="false">AA123*$AH$1*PI()/(3600*180)</f>
        <v>1.64519097101666E-005</v>
      </c>
      <c r="AJ123" s="0" t="n">
        <v>216.6</v>
      </c>
      <c r="AK123" s="0" t="n">
        <v>1.64519097101666E-005</v>
      </c>
    </row>
    <row r="124" customFormat="false" ht="13.8" hidden="false" customHeight="false" outlineLevel="0" collapsed="false">
      <c r="A124" s="0" t="s">
        <v>82</v>
      </c>
      <c r="B124" s="0" t="s">
        <v>54</v>
      </c>
      <c r="C124" s="0" t="n">
        <v>4122.822</v>
      </c>
      <c r="D124" s="0" t="n">
        <v>10</v>
      </c>
      <c r="E124" s="0" t="n">
        <v>12</v>
      </c>
      <c r="F124" s="0" t="n">
        <v>59.18</v>
      </c>
      <c r="G124" s="0" t="n">
        <v>-1</v>
      </c>
      <c r="H124" s="0" t="n">
        <v>34</v>
      </c>
      <c r="I124" s="0" t="n">
        <v>42.6</v>
      </c>
      <c r="J124" s="0" t="n">
        <v>20.04</v>
      </c>
      <c r="K124" s="0" t="n">
        <v>0.96</v>
      </c>
      <c r="L124" s="0" t="n">
        <v>218.1</v>
      </c>
      <c r="M124" s="0" t="n">
        <v>6.1</v>
      </c>
      <c r="X124" s="0" t="n">
        <f aca="false">D124+(E124+(F124/60))/60</f>
        <v>10.2164388888889</v>
      </c>
      <c r="Y124" s="0" t="n">
        <f aca="false">X124*15</f>
        <v>153.246583333333</v>
      </c>
      <c r="Z124" s="0" t="n">
        <f aca="false">-(ABS(G124)+(H124+(I124/60))/60)</f>
        <v>-1.5785</v>
      </c>
      <c r="AA124" s="0" t="n">
        <f aca="false">SQRT(($AD$2-Y124)^2+($AE$2-Z124)^2)</f>
        <v>0.0377049996529138</v>
      </c>
      <c r="AF124" s="0" t="n">
        <f aca="false">AA124*$AH$1*PI()/(3600*180)</f>
        <v>1.64519097101666E-005</v>
      </c>
      <c r="AJ124" s="0" t="n">
        <v>218.1</v>
      </c>
      <c r="AK124" s="0" t="n">
        <v>1.64519097101666E-005</v>
      </c>
    </row>
    <row r="125" customFormat="false" ht="13.8" hidden="false" customHeight="false" outlineLevel="0" collapsed="false">
      <c r="A125" s="0" t="s">
        <v>82</v>
      </c>
      <c r="B125" s="0" t="s">
        <v>72</v>
      </c>
      <c r="C125" s="0" t="n">
        <v>4124.814</v>
      </c>
      <c r="D125" s="0" t="n">
        <v>10</v>
      </c>
      <c r="E125" s="0" t="n">
        <v>12</v>
      </c>
      <c r="F125" s="0" t="n">
        <v>59.18</v>
      </c>
      <c r="G125" s="0" t="n">
        <v>-1</v>
      </c>
      <c r="H125" s="0" t="n">
        <v>34</v>
      </c>
      <c r="I125" s="0" t="n">
        <v>42.6</v>
      </c>
      <c r="J125" s="0" t="n">
        <v>20.04</v>
      </c>
      <c r="K125" s="0" t="n">
        <v>0.96</v>
      </c>
      <c r="L125" s="0" t="n">
        <v>223.3</v>
      </c>
      <c r="M125" s="0" t="n">
        <v>10.6</v>
      </c>
      <c r="X125" s="0" t="n">
        <f aca="false">D125+(E125+(F125/60))/60</f>
        <v>10.2164388888889</v>
      </c>
      <c r="Y125" s="0" t="n">
        <f aca="false">X125*15</f>
        <v>153.246583333333</v>
      </c>
      <c r="Z125" s="0" t="n">
        <f aca="false">-(ABS(G125)+(H125+(I125/60))/60)</f>
        <v>-1.5785</v>
      </c>
      <c r="AA125" s="0" t="n">
        <f aca="false">SQRT(($AD$2-Y125)^2+($AE$2-Z125)^2)</f>
        <v>0.0377049996529138</v>
      </c>
      <c r="AF125" s="0" t="n">
        <f aca="false">AA125*$AH$1*PI()/(3600*180)</f>
        <v>1.64519097101666E-005</v>
      </c>
      <c r="AJ125" s="0" t="n">
        <v>223.3</v>
      </c>
      <c r="AK125" s="0" t="n">
        <v>1.64519097101666E-005</v>
      </c>
    </row>
    <row r="126" customFormat="false" ht="13.8" hidden="false" customHeight="false" outlineLevel="0" collapsed="false">
      <c r="A126" s="0" t="s">
        <v>84</v>
      </c>
      <c r="B126" s="0" t="s">
        <v>68</v>
      </c>
      <c r="C126" s="0" t="n">
        <v>3088.704</v>
      </c>
      <c r="D126" s="0" t="n">
        <v>10</v>
      </c>
      <c r="E126" s="0" t="n">
        <v>13</v>
      </c>
      <c r="F126" s="0" t="n">
        <v>1.34</v>
      </c>
      <c r="G126" s="0" t="n">
        <v>-1</v>
      </c>
      <c r="H126" s="0" t="n">
        <v>34</v>
      </c>
      <c r="I126" s="0" t="n">
        <v>42.9</v>
      </c>
      <c r="J126" s="0" t="n">
        <v>18.59</v>
      </c>
      <c r="K126" s="0" t="n">
        <v>1.12</v>
      </c>
      <c r="L126" s="0" t="n">
        <v>223.4</v>
      </c>
      <c r="M126" s="0" t="n">
        <v>1.1</v>
      </c>
      <c r="N126" s="0" t="n">
        <v>0.38</v>
      </c>
      <c r="O126" s="0" t="n">
        <v>0.02</v>
      </c>
      <c r="P126" s="0" t="n">
        <v>0.42</v>
      </c>
      <c r="Q126" s="0" t="n">
        <v>0.05</v>
      </c>
      <c r="R126" s="0" t="n">
        <v>1</v>
      </c>
      <c r="S126" s="0" t="n">
        <v>224.1</v>
      </c>
      <c r="T126" s="0" t="n">
        <v>0.5</v>
      </c>
      <c r="U126" s="0" t="n">
        <v>0.4</v>
      </c>
      <c r="V126" s="0" t="n">
        <v>0.03</v>
      </c>
      <c r="X126" s="0" t="n">
        <f aca="false">D126+(E126+(F126/60))/60</f>
        <v>10.2170388888889</v>
      </c>
      <c r="Y126" s="0" t="n">
        <f aca="false">X126*15</f>
        <v>153.255583333333</v>
      </c>
      <c r="Z126" s="0" t="n">
        <f aca="false">-(ABS(G126)+(H126+(I126/60))/60)</f>
        <v>-1.57858333333333</v>
      </c>
      <c r="AA126" s="0" t="n">
        <f aca="false">SQRT(($AD$2-Y126)^2+($AE$2-Z126)^2)</f>
        <v>0.0311047744451364</v>
      </c>
      <c r="AF126" s="0" t="n">
        <f aca="false">AA126*$AH$1*PI()/(3600*180)</f>
        <v>1.35720181789456E-005</v>
      </c>
      <c r="AJ126" s="0" t="n">
        <v>223.4</v>
      </c>
      <c r="AK126" s="0" t="n">
        <v>1.35720181789456E-005</v>
      </c>
    </row>
    <row r="127" customFormat="false" ht="13.8" hidden="false" customHeight="false" outlineLevel="0" collapsed="false">
      <c r="A127" s="0" t="s">
        <v>84</v>
      </c>
      <c r="B127" s="0" t="s">
        <v>57</v>
      </c>
      <c r="C127" s="0" t="n">
        <v>3089.738</v>
      </c>
      <c r="D127" s="0" t="n">
        <v>10</v>
      </c>
      <c r="E127" s="0" t="n">
        <v>13</v>
      </c>
      <c r="F127" s="0" t="n">
        <v>1.34</v>
      </c>
      <c r="G127" s="0" t="n">
        <v>-1</v>
      </c>
      <c r="H127" s="0" t="n">
        <v>34</v>
      </c>
      <c r="I127" s="0" t="n">
        <v>42.9</v>
      </c>
      <c r="J127" s="0" t="n">
        <v>18.59</v>
      </c>
      <c r="K127" s="0" t="n">
        <v>1.12</v>
      </c>
      <c r="L127" s="0" t="n">
        <v>223.9</v>
      </c>
      <c r="M127" s="0" t="n">
        <v>0.6</v>
      </c>
      <c r="N127" s="0" t="n">
        <v>0.38</v>
      </c>
      <c r="O127" s="0" t="n">
        <v>0.02</v>
      </c>
      <c r="P127" s="0" t="n">
        <v>0.39</v>
      </c>
      <c r="Q127" s="0" t="n">
        <v>0.04</v>
      </c>
      <c r="X127" s="0" t="n">
        <f aca="false">D127+(E127+(F127/60))/60</f>
        <v>10.2170388888889</v>
      </c>
      <c r="Y127" s="0" t="n">
        <f aca="false">X127*15</f>
        <v>153.255583333333</v>
      </c>
      <c r="Z127" s="0" t="n">
        <f aca="false">-(ABS(G127)+(H127+(I127/60))/60)</f>
        <v>-1.57858333333333</v>
      </c>
      <c r="AA127" s="0" t="n">
        <f aca="false">SQRT(($AD$2-Y127)^2+($AE$2-Z127)^2)</f>
        <v>0.0311047744451364</v>
      </c>
      <c r="AF127" s="0" t="n">
        <f aca="false">AA127*$AH$1*PI()/(3600*180)</f>
        <v>1.35720181789456E-005</v>
      </c>
      <c r="AJ127" s="0" t="n">
        <v>223.9</v>
      </c>
      <c r="AK127" s="0" t="n">
        <v>1.35720181789456E-005</v>
      </c>
    </row>
    <row r="128" customFormat="false" ht="13.8" hidden="false" customHeight="false" outlineLevel="0" collapsed="false">
      <c r="A128" s="0" t="s">
        <v>84</v>
      </c>
      <c r="B128" s="0" t="s">
        <v>54</v>
      </c>
      <c r="C128" s="0" t="n">
        <v>3411.775</v>
      </c>
      <c r="D128" s="0" t="n">
        <v>10</v>
      </c>
      <c r="E128" s="0" t="n">
        <v>13</v>
      </c>
      <c r="F128" s="0" t="n">
        <v>1.34</v>
      </c>
      <c r="G128" s="0" t="n">
        <v>-1</v>
      </c>
      <c r="H128" s="0" t="n">
        <v>34</v>
      </c>
      <c r="I128" s="0" t="n">
        <v>42.9</v>
      </c>
      <c r="J128" s="0" t="n">
        <v>18.59</v>
      </c>
      <c r="K128" s="0" t="n">
        <v>1.12</v>
      </c>
      <c r="L128" s="0" t="n">
        <v>224.2</v>
      </c>
      <c r="M128" s="0" t="n">
        <v>2.5</v>
      </c>
      <c r="N128" s="0" t="n">
        <v>0.41</v>
      </c>
      <c r="O128" s="0" t="n">
        <v>0.03</v>
      </c>
      <c r="P128" s="0" t="n">
        <v>0.4</v>
      </c>
      <c r="Q128" s="0" t="n">
        <v>0.1</v>
      </c>
      <c r="X128" s="0" t="n">
        <f aca="false">D128+(E128+(F128/60))/60</f>
        <v>10.2170388888889</v>
      </c>
      <c r="Y128" s="0" t="n">
        <f aca="false">X128*15</f>
        <v>153.255583333333</v>
      </c>
      <c r="Z128" s="0" t="n">
        <f aca="false">-(ABS(G128)+(H128+(I128/60))/60)</f>
        <v>-1.57858333333333</v>
      </c>
      <c r="AA128" s="0" t="n">
        <f aca="false">SQRT(($AD$2-Y128)^2+($AE$2-Z128)^2)</f>
        <v>0.0311047744451364</v>
      </c>
      <c r="AF128" s="0" t="n">
        <f aca="false">AA128*$AH$1*PI()/(3600*180)</f>
        <v>1.35720181789456E-005</v>
      </c>
      <c r="AJ128" s="0" t="n">
        <v>224.2</v>
      </c>
      <c r="AK128" s="0" t="n">
        <v>1.35720181789456E-005</v>
      </c>
    </row>
    <row r="129" customFormat="false" ht="13.8" hidden="false" customHeight="false" outlineLevel="0" collapsed="false">
      <c r="A129" s="0" t="s">
        <v>84</v>
      </c>
      <c r="B129" s="0" t="s">
        <v>85</v>
      </c>
      <c r="C129" s="0" t="n">
        <v>3416.684</v>
      </c>
      <c r="D129" s="0" t="n">
        <v>10</v>
      </c>
      <c r="E129" s="0" t="n">
        <v>13</v>
      </c>
      <c r="F129" s="0" t="n">
        <v>1.34</v>
      </c>
      <c r="G129" s="0" t="n">
        <v>-1</v>
      </c>
      <c r="H129" s="0" t="n">
        <v>34</v>
      </c>
      <c r="I129" s="0" t="n">
        <v>42.9</v>
      </c>
      <c r="J129" s="0" t="n">
        <v>18.59</v>
      </c>
      <c r="K129" s="0" t="n">
        <v>1.12</v>
      </c>
      <c r="L129" s="0" t="n">
        <v>225.6</v>
      </c>
      <c r="M129" s="0" t="n">
        <v>5.2</v>
      </c>
      <c r="N129" s="0" t="n">
        <v>0.34</v>
      </c>
      <c r="O129" s="0" t="n">
        <v>0.04</v>
      </c>
      <c r="P129" s="0" t="n">
        <v>0.41</v>
      </c>
      <c r="Q129" s="0" t="n">
        <v>0.09</v>
      </c>
      <c r="X129" s="0" t="n">
        <f aca="false">D129+(E129+(F129/60))/60</f>
        <v>10.2170388888889</v>
      </c>
      <c r="Y129" s="0" t="n">
        <f aca="false">X129*15</f>
        <v>153.255583333333</v>
      </c>
      <c r="Z129" s="0" t="n">
        <f aca="false">-(ABS(G129)+(H129+(I129/60))/60)</f>
        <v>-1.57858333333333</v>
      </c>
      <c r="AA129" s="0" t="n">
        <f aca="false">SQRT(($AD$2-Y129)^2+($AE$2-Z129)^2)</f>
        <v>0.0311047744451364</v>
      </c>
      <c r="AF129" s="0" t="n">
        <f aca="false">AA129*$AH$1*PI()/(3600*180)</f>
        <v>1.35720181789456E-005</v>
      </c>
      <c r="AJ129" s="0" t="n">
        <v>225.6</v>
      </c>
      <c r="AK129" s="0" t="n">
        <v>1.35720181789456E-005</v>
      </c>
    </row>
    <row r="130" customFormat="false" ht="13.8" hidden="false" customHeight="false" outlineLevel="0" collapsed="false">
      <c r="A130" s="0" t="s">
        <v>84</v>
      </c>
      <c r="B130" s="0" t="s">
        <v>54</v>
      </c>
      <c r="C130" s="0" t="n">
        <v>4122.822</v>
      </c>
      <c r="D130" s="0" t="n">
        <v>10</v>
      </c>
      <c r="E130" s="0" t="n">
        <v>13</v>
      </c>
      <c r="F130" s="0" t="n">
        <v>1.34</v>
      </c>
      <c r="G130" s="0" t="n">
        <v>-1</v>
      </c>
      <c r="H130" s="0" t="n">
        <v>34</v>
      </c>
      <c r="I130" s="0" t="n">
        <v>42.9</v>
      </c>
      <c r="J130" s="0" t="n">
        <v>18.59</v>
      </c>
      <c r="K130" s="0" t="n">
        <v>1.12</v>
      </c>
      <c r="L130" s="0" t="n">
        <v>226.2</v>
      </c>
      <c r="M130" s="0" t="n">
        <v>1.4</v>
      </c>
      <c r="X130" s="0" t="n">
        <f aca="false">D130+(E130+(F130/60))/60</f>
        <v>10.2170388888889</v>
      </c>
      <c r="Y130" s="0" t="n">
        <f aca="false">X130*15</f>
        <v>153.255583333333</v>
      </c>
      <c r="Z130" s="0" t="n">
        <f aca="false">-(ABS(G130)+(H130+(I130/60))/60)</f>
        <v>-1.57858333333333</v>
      </c>
      <c r="AA130" s="0" t="n">
        <f aca="false">SQRT(($AD$2-Y130)^2+($AE$2-Z130)^2)</f>
        <v>0.0311047744451364</v>
      </c>
      <c r="AF130" s="0" t="n">
        <f aca="false">AA130*$AH$1*PI()/(3600*180)</f>
        <v>1.35720181789456E-005</v>
      </c>
      <c r="AJ130" s="0" t="n">
        <v>226.2</v>
      </c>
      <c r="AK130" s="0" t="n">
        <v>1.35720181789456E-005</v>
      </c>
    </row>
    <row r="131" customFormat="false" ht="13.8" hidden="false" customHeight="false" outlineLevel="0" collapsed="false">
      <c r="A131" s="0" t="s">
        <v>86</v>
      </c>
      <c r="B131" s="0" t="s">
        <v>68</v>
      </c>
      <c r="C131" s="0" t="n">
        <v>3088.704</v>
      </c>
      <c r="D131" s="0" t="n">
        <v>10</v>
      </c>
      <c r="E131" s="0" t="n">
        <v>13</v>
      </c>
      <c r="F131" s="0" t="n">
        <v>0.33</v>
      </c>
      <c r="G131" s="0" t="n">
        <v>-1</v>
      </c>
      <c r="H131" s="0" t="n">
        <v>31</v>
      </c>
      <c r="I131" s="0" t="n">
        <v>47.7</v>
      </c>
      <c r="J131" s="0" t="n">
        <v>19.99</v>
      </c>
      <c r="K131" s="0" t="n">
        <v>0.87</v>
      </c>
      <c r="L131" s="0" t="n">
        <v>224.6</v>
      </c>
      <c r="M131" s="0" t="n">
        <v>1.7</v>
      </c>
      <c r="N131" s="0" t="n">
        <v>0.27</v>
      </c>
      <c r="O131" s="0" t="n">
        <v>0.05</v>
      </c>
      <c r="P131" s="0" t="n">
        <v>0.51</v>
      </c>
      <c r="Q131" s="0" t="n">
        <v>0.08</v>
      </c>
      <c r="R131" s="0" t="n">
        <v>1</v>
      </c>
      <c r="S131" s="0" t="n">
        <v>227.7</v>
      </c>
      <c r="T131" s="0" t="n">
        <v>1.1</v>
      </c>
      <c r="U131" s="0" t="n">
        <v>0.35</v>
      </c>
      <c r="V131" s="0" t="n">
        <v>0.05</v>
      </c>
      <c r="X131" s="0" t="n">
        <f aca="false">D131+(E131+(F131/60))/60</f>
        <v>10.2167583333333</v>
      </c>
      <c r="Y131" s="0" t="n">
        <f aca="false">X131*15</f>
        <v>153.251375</v>
      </c>
      <c r="Z131" s="0" t="n">
        <f aca="false">-(ABS(G131)+(H131+(I131/60))/60)</f>
        <v>-1.52991666666667</v>
      </c>
      <c r="AA131" s="0" t="n">
        <f aca="false">SQRT(($AD$2-Y131)^2+($AE$2-Z131)^2)</f>
        <v>0.0761713715500731</v>
      </c>
      <c r="AF131" s="0" t="n">
        <f aca="false">AA131*$AH$1*PI()/(3600*180)</f>
        <v>3.32360307327178E-005</v>
      </c>
      <c r="AJ131" s="0" t="n">
        <v>224.6</v>
      </c>
      <c r="AK131" s="0" t="n">
        <v>3.32360307327178E-005</v>
      </c>
    </row>
    <row r="132" customFormat="false" ht="13.8" hidden="false" customHeight="false" outlineLevel="0" collapsed="false">
      <c r="A132" s="0" t="s">
        <v>86</v>
      </c>
      <c r="B132" s="0" t="s">
        <v>74</v>
      </c>
      <c r="C132" s="0" t="n">
        <v>3410.758</v>
      </c>
      <c r="D132" s="0" t="n">
        <v>10</v>
      </c>
      <c r="E132" s="0" t="n">
        <v>13</v>
      </c>
      <c r="F132" s="0" t="n">
        <v>0.33</v>
      </c>
      <c r="G132" s="0" t="n">
        <v>-1</v>
      </c>
      <c r="H132" s="0" t="n">
        <v>31</v>
      </c>
      <c r="I132" s="0" t="n">
        <v>47.7</v>
      </c>
      <c r="J132" s="0" t="n">
        <v>19.99</v>
      </c>
      <c r="K132" s="0" t="n">
        <v>0.87</v>
      </c>
      <c r="L132" s="0" t="n">
        <v>233.8</v>
      </c>
      <c r="M132" s="0" t="n">
        <v>4.8</v>
      </c>
      <c r="N132" s="0" t="n">
        <v>0.3</v>
      </c>
      <c r="O132" s="0" t="n">
        <v>0.05</v>
      </c>
      <c r="P132" s="0" t="n">
        <v>0.26</v>
      </c>
      <c r="Q132" s="0" t="n">
        <v>0.13</v>
      </c>
      <c r="X132" s="0" t="n">
        <f aca="false">D132+(E132+(F132/60))/60</f>
        <v>10.2167583333333</v>
      </c>
      <c r="Y132" s="0" t="n">
        <f aca="false">X132*15</f>
        <v>153.251375</v>
      </c>
      <c r="Z132" s="0" t="n">
        <f aca="false">-(ABS(G132)+(H132+(I132/60))/60)</f>
        <v>-1.52991666666667</v>
      </c>
      <c r="AA132" s="0" t="n">
        <f aca="false">SQRT(($AD$2-Y132)^2+($AE$2-Z132)^2)</f>
        <v>0.0761713715500731</v>
      </c>
      <c r="AF132" s="0" t="n">
        <f aca="false">AA132*$AH$1*PI()/(3600*180)</f>
        <v>3.32360307327178E-005</v>
      </c>
      <c r="AJ132" s="0" t="n">
        <v>233.8</v>
      </c>
      <c r="AK132" s="0" t="n">
        <v>3.32360307327178E-005</v>
      </c>
    </row>
    <row r="133" customFormat="false" ht="13.8" hidden="false" customHeight="false" outlineLevel="0" collapsed="false">
      <c r="A133" s="0" t="s">
        <v>86</v>
      </c>
      <c r="B133" s="0" t="s">
        <v>57</v>
      </c>
      <c r="C133" s="0" t="n">
        <v>3411.775</v>
      </c>
      <c r="D133" s="0" t="n">
        <v>10</v>
      </c>
      <c r="E133" s="0" t="n">
        <v>13</v>
      </c>
      <c r="F133" s="0" t="n">
        <v>0.33</v>
      </c>
      <c r="G133" s="0" t="n">
        <v>-1</v>
      </c>
      <c r="H133" s="0" t="n">
        <v>31</v>
      </c>
      <c r="I133" s="0" t="n">
        <v>47.7</v>
      </c>
      <c r="J133" s="0" t="n">
        <v>19.99</v>
      </c>
      <c r="K133" s="0" t="n">
        <v>0.87</v>
      </c>
      <c r="L133" s="0" t="n">
        <v>228.7</v>
      </c>
      <c r="M133" s="0" t="n">
        <v>1.7</v>
      </c>
      <c r="N133" s="0" t="n">
        <v>0.3</v>
      </c>
      <c r="O133" s="0" t="n">
        <v>0.04</v>
      </c>
      <c r="P133" s="0" t="n">
        <v>0.18</v>
      </c>
      <c r="Q133" s="0" t="n">
        <v>0.09</v>
      </c>
      <c r="X133" s="0" t="n">
        <f aca="false">D133+(E133+(F133/60))/60</f>
        <v>10.2167583333333</v>
      </c>
      <c r="Y133" s="0" t="n">
        <f aca="false">X133*15</f>
        <v>153.251375</v>
      </c>
      <c r="Z133" s="0" t="n">
        <f aca="false">-(ABS(G133)+(H133+(I133/60))/60)</f>
        <v>-1.52991666666667</v>
      </c>
      <c r="AA133" s="0" t="n">
        <f aca="false">SQRT(($AD$2-Y133)^2+($AE$2-Z133)^2)</f>
        <v>0.0761713715500731</v>
      </c>
      <c r="AF133" s="0" t="n">
        <f aca="false">AA133*$AH$1*PI()/(3600*180)</f>
        <v>3.32360307327178E-005</v>
      </c>
      <c r="AJ133" s="0" t="n">
        <v>228.7</v>
      </c>
      <c r="AK133" s="0" t="n">
        <v>3.32360307327178E-005</v>
      </c>
    </row>
    <row r="134" customFormat="false" ht="13.8" hidden="false" customHeight="false" outlineLevel="0" collapsed="false">
      <c r="A134" s="0" t="s">
        <v>86</v>
      </c>
      <c r="B134" s="0" t="s">
        <v>57</v>
      </c>
      <c r="C134" s="0" t="n">
        <v>4122.822</v>
      </c>
      <c r="D134" s="0" t="n">
        <v>10</v>
      </c>
      <c r="E134" s="0" t="n">
        <v>13</v>
      </c>
      <c r="F134" s="0" t="n">
        <v>0.33</v>
      </c>
      <c r="G134" s="0" t="n">
        <v>-1</v>
      </c>
      <c r="H134" s="0" t="n">
        <v>31</v>
      </c>
      <c r="I134" s="0" t="n">
        <v>47.7</v>
      </c>
      <c r="J134" s="0" t="n">
        <v>19.99</v>
      </c>
      <c r="K134" s="0" t="n">
        <v>0.87</v>
      </c>
      <c r="L134" s="0" t="n">
        <v>236</v>
      </c>
      <c r="M134" s="0" t="n">
        <v>5.2</v>
      </c>
      <c r="X134" s="0" t="n">
        <f aca="false">D134+(E134+(F134/60))/60</f>
        <v>10.2167583333333</v>
      </c>
      <c r="Y134" s="0" t="n">
        <f aca="false">X134*15</f>
        <v>153.251375</v>
      </c>
      <c r="Z134" s="0" t="n">
        <f aca="false">-(ABS(G134)+(H134+(I134/60))/60)</f>
        <v>-1.52991666666667</v>
      </c>
      <c r="AA134" s="0" t="n">
        <f aca="false">SQRT(($AD$2-Y134)^2+($AE$2-Z134)^2)</f>
        <v>0.0761713715500731</v>
      </c>
      <c r="AF134" s="0" t="n">
        <f aca="false">AA134*$AH$1*PI()/(3600*180)</f>
        <v>3.32360307327178E-005</v>
      </c>
      <c r="AJ134" s="0" t="n">
        <v>236</v>
      </c>
      <c r="AK134" s="0" t="n">
        <v>3.32360307327178E-005</v>
      </c>
    </row>
    <row r="135" customFormat="false" ht="13.8" hidden="false" customHeight="false" outlineLevel="0" collapsed="false">
      <c r="A135" s="0" t="s">
        <v>86</v>
      </c>
      <c r="B135" s="0" t="s">
        <v>75</v>
      </c>
      <c r="C135" s="0" t="n">
        <v>4124.814</v>
      </c>
      <c r="D135" s="0" t="n">
        <v>10</v>
      </c>
      <c r="E135" s="0" t="n">
        <v>13</v>
      </c>
      <c r="F135" s="0" t="n">
        <v>0.33</v>
      </c>
      <c r="G135" s="0" t="n">
        <v>-1</v>
      </c>
      <c r="H135" s="0" t="n">
        <v>31</v>
      </c>
      <c r="I135" s="0" t="n">
        <v>47.7</v>
      </c>
      <c r="J135" s="0" t="n">
        <v>19.99</v>
      </c>
      <c r="K135" s="0" t="n">
        <v>0.87</v>
      </c>
      <c r="L135" s="0" t="n">
        <v>228.8</v>
      </c>
      <c r="M135" s="0" t="n">
        <v>2.9</v>
      </c>
      <c r="X135" s="0" t="n">
        <f aca="false">D135+(E135+(F135/60))/60</f>
        <v>10.2167583333333</v>
      </c>
      <c r="Y135" s="0" t="n">
        <f aca="false">X135*15</f>
        <v>153.251375</v>
      </c>
      <c r="Z135" s="0" t="n">
        <f aca="false">-(ABS(G135)+(H135+(I135/60))/60)</f>
        <v>-1.52991666666667</v>
      </c>
      <c r="AA135" s="0" t="n">
        <f aca="false">SQRT(($AD$2-Y135)^2+($AE$2-Z135)^2)</f>
        <v>0.0761713715500731</v>
      </c>
      <c r="AF135" s="0" t="n">
        <f aca="false">AA135*$AH$1*PI()/(3600*180)</f>
        <v>3.32360307327178E-005</v>
      </c>
      <c r="AJ135" s="0" t="n">
        <v>228.8</v>
      </c>
      <c r="AK135" s="0" t="n">
        <v>3.32360307327178E-005</v>
      </c>
    </row>
    <row r="136" customFormat="false" ht="13.8" hidden="false" customHeight="false" outlineLevel="0" collapsed="false">
      <c r="A136" s="0" t="s">
        <v>87</v>
      </c>
      <c r="B136" s="0" t="s">
        <v>68</v>
      </c>
      <c r="C136" s="0" t="n">
        <v>3088.704</v>
      </c>
      <c r="D136" s="0" t="n">
        <v>10</v>
      </c>
      <c r="E136" s="0" t="n">
        <v>12</v>
      </c>
      <c r="F136" s="0" t="n">
        <v>58.11</v>
      </c>
      <c r="G136" s="0" t="n">
        <v>-1</v>
      </c>
      <c r="H136" s="0" t="n">
        <v>28</v>
      </c>
      <c r="I136" s="0" t="n">
        <v>43.4</v>
      </c>
      <c r="J136" s="0" t="n">
        <v>19.34</v>
      </c>
      <c r="K136" s="0" t="n">
        <v>0.76</v>
      </c>
      <c r="L136" s="0" t="n">
        <v>103.9</v>
      </c>
      <c r="M136" s="0" t="n">
        <v>0.6</v>
      </c>
      <c r="N136" s="0" t="n">
        <v>0.42</v>
      </c>
      <c r="O136" s="0" t="n">
        <v>0.03</v>
      </c>
      <c r="P136" s="0" t="n">
        <v>0.72</v>
      </c>
      <c r="Q136" s="0" t="n">
        <v>0.06</v>
      </c>
      <c r="R136" s="0" t="n">
        <v>0</v>
      </c>
      <c r="S136" s="0" t="n">
        <v>104.1</v>
      </c>
      <c r="T136" s="0" t="n">
        <v>0.6</v>
      </c>
      <c r="U136" s="0" t="n">
        <v>0.84</v>
      </c>
      <c r="V136" s="0" t="n">
        <v>0.04</v>
      </c>
      <c r="X136" s="0" t="n">
        <f aca="false">D136+(E136+(F136/60))/60</f>
        <v>10.2161416666667</v>
      </c>
      <c r="Y136" s="0" t="n">
        <f aca="false">X136*15</f>
        <v>153.242125</v>
      </c>
      <c r="Z136" s="0" t="n">
        <f aca="false">-(ABS(G136)+(H136+(I136/60))/60)</f>
        <v>-1.47872222222222</v>
      </c>
      <c r="AA136" s="0" t="n">
        <f aca="false">SQRT(($AD$2-Y136)^2+($AE$2-Z136)^2)</f>
        <v>0.127838820167239</v>
      </c>
      <c r="AF136" s="0" t="n">
        <f aca="false">AA136*$AH$1*PI()/(3600*180)</f>
        <v>5.57802080945814E-005</v>
      </c>
      <c r="AJ136" s="0" t="n">
        <v>103.9</v>
      </c>
      <c r="AK136" s="0" t="n">
        <v>5.57802080945814E-005</v>
      </c>
    </row>
    <row r="137" customFormat="false" ht="13.8" hidden="false" customHeight="false" outlineLevel="0" collapsed="false">
      <c r="A137" s="0" t="s">
        <v>87</v>
      </c>
      <c r="B137" s="0" t="s">
        <v>57</v>
      </c>
      <c r="C137" s="0" t="n">
        <v>3089.738</v>
      </c>
      <c r="D137" s="0" t="n">
        <v>10</v>
      </c>
      <c r="E137" s="0" t="n">
        <v>12</v>
      </c>
      <c r="F137" s="0" t="n">
        <v>58.11</v>
      </c>
      <c r="G137" s="0" t="n">
        <v>-1</v>
      </c>
      <c r="H137" s="0" t="n">
        <v>28</v>
      </c>
      <c r="I137" s="0" t="n">
        <v>43.4</v>
      </c>
      <c r="J137" s="0" t="n">
        <v>19.34</v>
      </c>
      <c r="K137" s="0" t="n">
        <v>0.76</v>
      </c>
      <c r="L137" s="0" t="n">
        <v>104.5</v>
      </c>
      <c r="M137" s="0" t="n">
        <v>1.1</v>
      </c>
      <c r="N137" s="0" t="n">
        <v>0.31</v>
      </c>
      <c r="O137" s="0" t="n">
        <v>0.06</v>
      </c>
      <c r="P137" s="0" t="n">
        <v>1.01</v>
      </c>
      <c r="Q137" s="0" t="n">
        <v>0.06</v>
      </c>
      <c r="X137" s="0" t="n">
        <f aca="false">D137+(E137+(F137/60))/60</f>
        <v>10.2161416666667</v>
      </c>
      <c r="Y137" s="0" t="n">
        <f aca="false">X137*15</f>
        <v>153.242125</v>
      </c>
      <c r="Z137" s="0" t="n">
        <f aca="false">-(ABS(G137)+(H137+(I137/60))/60)</f>
        <v>-1.47872222222222</v>
      </c>
      <c r="AA137" s="0" t="n">
        <f aca="false">SQRT(($AD$2-Y137)^2+($AE$2-Z137)^2)</f>
        <v>0.127838820167239</v>
      </c>
      <c r="AF137" s="0" t="n">
        <f aca="false">AA137*$AH$1*PI()/(3600*180)</f>
        <v>5.57802080945814E-005</v>
      </c>
      <c r="AJ137" s="0" t="n">
        <v>104.5</v>
      </c>
      <c r="AK137" s="0" t="n">
        <v>5.57802080945814E-005</v>
      </c>
    </row>
    <row r="138" customFormat="false" ht="13.8" hidden="false" customHeight="false" outlineLevel="0" collapsed="false">
      <c r="A138" s="0" t="s">
        <v>87</v>
      </c>
      <c r="B138" s="0" t="s">
        <v>70</v>
      </c>
      <c r="C138" s="0" t="n">
        <v>3410.758</v>
      </c>
      <c r="D138" s="0" t="n">
        <v>10</v>
      </c>
      <c r="E138" s="0" t="n">
        <v>12</v>
      </c>
      <c r="F138" s="0" t="n">
        <v>58.11</v>
      </c>
      <c r="G138" s="0" t="n">
        <v>-1</v>
      </c>
      <c r="H138" s="0" t="n">
        <v>28</v>
      </c>
      <c r="I138" s="0" t="n">
        <v>43.4</v>
      </c>
      <c r="J138" s="0" t="n">
        <v>19.34</v>
      </c>
      <c r="K138" s="0" t="n">
        <v>0.76</v>
      </c>
      <c r="L138" s="0" t="n">
        <v>109.5</v>
      </c>
      <c r="M138" s="0" t="n">
        <v>8</v>
      </c>
      <c r="N138" s="0" t="n">
        <v>0.54</v>
      </c>
      <c r="O138" s="0" t="n">
        <v>0.08</v>
      </c>
      <c r="P138" s="0" t="n">
        <v>0.65</v>
      </c>
      <c r="Q138" s="0" t="n">
        <v>0.17</v>
      </c>
      <c r="X138" s="0" t="n">
        <f aca="false">D138+(E138+(F138/60))/60</f>
        <v>10.2161416666667</v>
      </c>
      <c r="Y138" s="0" t="n">
        <f aca="false">X138*15</f>
        <v>153.242125</v>
      </c>
      <c r="Z138" s="0" t="n">
        <f aca="false">-(ABS(G138)+(H138+(I138/60))/60)</f>
        <v>-1.47872222222222</v>
      </c>
      <c r="AA138" s="0" t="n">
        <f aca="false">SQRT(($AD$2-Y138)^2+($AE$2-Z138)^2)</f>
        <v>0.127838820167239</v>
      </c>
      <c r="AF138" s="0" t="n">
        <f aca="false">AA138*$AH$1*PI()/(3600*180)</f>
        <v>5.57802080945814E-005</v>
      </c>
      <c r="AJ138" s="0" t="n">
        <v>109.5</v>
      </c>
      <c r="AK138" s="0" t="n">
        <v>5.57802080945814E-005</v>
      </c>
    </row>
    <row r="139" customFormat="false" ht="13.8" hidden="false" customHeight="false" outlineLevel="0" collapsed="false">
      <c r="A139" s="0" t="s">
        <v>88</v>
      </c>
      <c r="B139" s="0" t="s">
        <v>68</v>
      </c>
      <c r="C139" s="0" t="n">
        <v>3088.704</v>
      </c>
      <c r="D139" s="0" t="n">
        <v>10</v>
      </c>
      <c r="E139" s="0" t="n">
        <v>12</v>
      </c>
      <c r="F139" s="0" t="n">
        <v>58.84</v>
      </c>
      <c r="G139" s="0" t="n">
        <v>-1</v>
      </c>
      <c r="H139" s="0" t="n">
        <v>28</v>
      </c>
      <c r="I139" s="0" t="n">
        <v>25.8</v>
      </c>
      <c r="J139" s="0" t="n">
        <v>19.82</v>
      </c>
      <c r="K139" s="0" t="n">
        <v>1</v>
      </c>
      <c r="L139" s="0" t="n">
        <v>227.6</v>
      </c>
      <c r="M139" s="0" t="n">
        <v>1.6</v>
      </c>
      <c r="N139" s="0" t="n">
        <v>0.32</v>
      </c>
      <c r="O139" s="0" t="n">
        <v>0.05</v>
      </c>
      <c r="P139" s="0" t="n">
        <v>0.46</v>
      </c>
      <c r="Q139" s="0" t="n">
        <v>0.1</v>
      </c>
      <c r="R139" s="0" t="n">
        <v>0.999</v>
      </c>
      <c r="S139" s="0" t="n">
        <v>227.3</v>
      </c>
      <c r="T139" s="0" t="n">
        <v>0.8</v>
      </c>
      <c r="U139" s="0" t="n">
        <v>0.39</v>
      </c>
      <c r="V139" s="0" t="n">
        <v>0.05</v>
      </c>
      <c r="X139" s="0" t="n">
        <f aca="false">D139+(E139+(F139/60))/60</f>
        <v>10.2163444444444</v>
      </c>
      <c r="Y139" s="0" t="n">
        <f aca="false">X139*15</f>
        <v>153.245166666667</v>
      </c>
      <c r="Z139" s="0" t="n">
        <f aca="false">-(ABS(G139)+(H139+(I139/60))/60)</f>
        <v>-1.47383333333333</v>
      </c>
      <c r="AA139" s="0" t="n">
        <f aca="false">SQRT(($AD$2-Y139)^2+($AE$2-Z139)^2)</f>
        <v>0.131811550537596</v>
      </c>
      <c r="AF139" s="0" t="n">
        <f aca="false">AA139*$AH$1*PI()/(3600*180)</f>
        <v>5.75136387259988E-005</v>
      </c>
      <c r="AJ139" s="0" t="n">
        <v>227.6</v>
      </c>
      <c r="AK139" s="0" t="n">
        <v>5.75136387259988E-005</v>
      </c>
    </row>
    <row r="140" customFormat="false" ht="13.8" hidden="false" customHeight="false" outlineLevel="0" collapsed="false">
      <c r="A140" s="0" t="s">
        <v>88</v>
      </c>
      <c r="B140" s="0" t="s">
        <v>57</v>
      </c>
      <c r="C140" s="0" t="n">
        <v>3089.738</v>
      </c>
      <c r="D140" s="0" t="n">
        <v>10</v>
      </c>
      <c r="E140" s="0" t="n">
        <v>12</v>
      </c>
      <c r="F140" s="0" t="n">
        <v>58.84</v>
      </c>
      <c r="G140" s="0" t="n">
        <v>-1</v>
      </c>
      <c r="H140" s="0" t="n">
        <v>28</v>
      </c>
      <c r="I140" s="0" t="n">
        <v>25.8</v>
      </c>
      <c r="J140" s="0" t="n">
        <v>19.82</v>
      </c>
      <c r="K140" s="0" t="n">
        <v>1</v>
      </c>
      <c r="L140" s="0" t="n">
        <v>232</v>
      </c>
      <c r="M140" s="0" t="n">
        <v>4.2</v>
      </c>
      <c r="N140" s="0" t="n">
        <v>0.47</v>
      </c>
      <c r="O140" s="0" t="n">
        <v>0.06</v>
      </c>
      <c r="P140" s="0" t="n">
        <v>0.22</v>
      </c>
      <c r="Q140" s="0" t="n">
        <v>0.18</v>
      </c>
      <c r="X140" s="0" t="n">
        <f aca="false">D140+(E140+(F140/60))/60</f>
        <v>10.2163444444444</v>
      </c>
      <c r="Y140" s="0" t="n">
        <f aca="false">X140*15</f>
        <v>153.245166666667</v>
      </c>
      <c r="Z140" s="0" t="n">
        <f aca="false">-(ABS(G140)+(H140+(I140/60))/60)</f>
        <v>-1.47383333333333</v>
      </c>
      <c r="AA140" s="0" t="n">
        <f aca="false">SQRT(($AD$2-Y140)^2+($AE$2-Z140)^2)</f>
        <v>0.131811550537596</v>
      </c>
      <c r="AF140" s="0" t="n">
        <f aca="false">AA140*$AH$1*PI()/(3600*180)</f>
        <v>5.75136387259988E-005</v>
      </c>
      <c r="AJ140" s="0" t="n">
        <v>232</v>
      </c>
      <c r="AK140" s="0" t="n">
        <v>5.75136387259988E-005</v>
      </c>
    </row>
    <row r="141" customFormat="false" ht="13.8" hidden="false" customHeight="false" outlineLevel="0" collapsed="false">
      <c r="A141" s="0" t="s">
        <v>88</v>
      </c>
      <c r="B141" s="0" t="s">
        <v>74</v>
      </c>
      <c r="C141" s="0" t="n">
        <v>3410.758</v>
      </c>
      <c r="D141" s="0" t="n">
        <v>10</v>
      </c>
      <c r="E141" s="0" t="n">
        <v>12</v>
      </c>
      <c r="F141" s="0" t="n">
        <v>58.84</v>
      </c>
      <c r="G141" s="0" t="n">
        <v>-1</v>
      </c>
      <c r="H141" s="0" t="n">
        <v>28</v>
      </c>
      <c r="I141" s="0" t="n">
        <v>25.8</v>
      </c>
      <c r="J141" s="0" t="n">
        <v>19.82</v>
      </c>
      <c r="K141" s="0" t="n">
        <v>1</v>
      </c>
      <c r="L141" s="0" t="n">
        <v>225.4</v>
      </c>
      <c r="M141" s="0" t="n">
        <v>1.4</v>
      </c>
      <c r="N141" s="0" t="n">
        <v>0.41</v>
      </c>
      <c r="O141" s="0" t="n">
        <v>0.04</v>
      </c>
      <c r="P141" s="0" t="n">
        <v>0.39</v>
      </c>
      <c r="Q141" s="0" t="n">
        <v>0.09</v>
      </c>
      <c r="X141" s="0" t="n">
        <f aca="false">D141+(E141+(F141/60))/60</f>
        <v>10.2163444444444</v>
      </c>
      <c r="Y141" s="0" t="n">
        <f aca="false">X141*15</f>
        <v>153.245166666667</v>
      </c>
      <c r="Z141" s="0" t="n">
        <f aca="false">-(ABS(G141)+(H141+(I141/60))/60)</f>
        <v>-1.47383333333333</v>
      </c>
      <c r="AA141" s="0" t="n">
        <f aca="false">SQRT(($AD$2-Y141)^2+($AE$2-Z141)^2)</f>
        <v>0.131811550537596</v>
      </c>
      <c r="AF141" s="0" t="n">
        <f aca="false">AA141*$AH$1*PI()/(3600*180)</f>
        <v>5.75136387259988E-005</v>
      </c>
      <c r="AJ141" s="0" t="n">
        <v>225.4</v>
      </c>
      <c r="AK141" s="0" t="n">
        <v>5.75136387259988E-005</v>
      </c>
    </row>
    <row r="142" customFormat="false" ht="13.8" hidden="false" customHeight="false" outlineLevel="0" collapsed="false">
      <c r="A142" s="0" t="s">
        <v>88</v>
      </c>
      <c r="B142" s="0" t="s">
        <v>57</v>
      </c>
      <c r="C142" s="0" t="n">
        <v>3411.775</v>
      </c>
      <c r="D142" s="0" t="n">
        <v>10</v>
      </c>
      <c r="E142" s="0" t="n">
        <v>12</v>
      </c>
      <c r="F142" s="0" t="n">
        <v>58.84</v>
      </c>
      <c r="G142" s="0" t="n">
        <v>-1</v>
      </c>
      <c r="H142" s="0" t="n">
        <v>28</v>
      </c>
      <c r="I142" s="0" t="n">
        <v>25.8</v>
      </c>
      <c r="J142" s="0" t="n">
        <v>19.82</v>
      </c>
      <c r="K142" s="0" t="n">
        <v>1</v>
      </c>
      <c r="L142" s="0" t="n">
        <v>228</v>
      </c>
      <c r="M142" s="0" t="n">
        <v>1.2</v>
      </c>
      <c r="N142" s="0" t="n">
        <v>0.39</v>
      </c>
      <c r="O142" s="0" t="n">
        <v>0.04</v>
      </c>
      <c r="P142" s="0" t="n">
        <v>0.37</v>
      </c>
      <c r="Q142" s="0" t="n">
        <v>0.08</v>
      </c>
      <c r="X142" s="0" t="n">
        <f aca="false">D142+(E142+(F142/60))/60</f>
        <v>10.2163444444444</v>
      </c>
      <c r="Y142" s="0" t="n">
        <f aca="false">X142*15</f>
        <v>153.245166666667</v>
      </c>
      <c r="Z142" s="0" t="n">
        <f aca="false">-(ABS(G142)+(H142+(I142/60))/60)</f>
        <v>-1.47383333333333</v>
      </c>
      <c r="AA142" s="0" t="n">
        <f aca="false">SQRT(($AD$2-Y142)^2+($AE$2-Z142)^2)</f>
        <v>0.131811550537596</v>
      </c>
      <c r="AF142" s="0" t="n">
        <f aca="false">AA142*$AH$1*PI()/(3600*180)</f>
        <v>5.75136387259988E-005</v>
      </c>
      <c r="AJ142" s="0" t="n">
        <v>228</v>
      </c>
      <c r="AK142" s="0" t="n">
        <v>5.75136387259988E-005</v>
      </c>
    </row>
    <row r="143" customFormat="false" ht="13.8" hidden="false" customHeight="false" outlineLevel="0" collapsed="false">
      <c r="A143" s="0" t="s">
        <v>88</v>
      </c>
      <c r="B143" s="0" t="s">
        <v>72</v>
      </c>
      <c r="C143" s="0" t="n">
        <v>4124.814</v>
      </c>
      <c r="D143" s="0" t="n">
        <v>10</v>
      </c>
      <c r="E143" s="0" t="n">
        <v>12</v>
      </c>
      <c r="F143" s="0" t="n">
        <v>58.84</v>
      </c>
      <c r="G143" s="0" t="n">
        <v>-1</v>
      </c>
      <c r="H143" s="0" t="n">
        <v>28</v>
      </c>
      <c r="I143" s="0" t="n">
        <v>25.8</v>
      </c>
      <c r="J143" s="0" t="n">
        <v>19.82</v>
      </c>
      <c r="K143" s="0" t="n">
        <v>1</v>
      </c>
      <c r="L143" s="0" t="n">
        <v>226.9</v>
      </c>
      <c r="M143" s="0" t="n">
        <v>7.2</v>
      </c>
      <c r="X143" s="0" t="n">
        <f aca="false">D143+(E143+(F143/60))/60</f>
        <v>10.2163444444444</v>
      </c>
      <c r="Y143" s="0" t="n">
        <f aca="false">X143*15</f>
        <v>153.245166666667</v>
      </c>
      <c r="Z143" s="0" t="n">
        <f aca="false">-(ABS(G143)+(H143+(I143/60))/60)</f>
        <v>-1.47383333333333</v>
      </c>
      <c r="AA143" s="0" t="n">
        <f aca="false">SQRT(($AD$2-Y143)^2+($AE$2-Z143)^2)</f>
        <v>0.131811550537596</v>
      </c>
      <c r="AF143" s="0" t="n">
        <f aca="false">AA143*$AH$1*PI()/(3600*180)</f>
        <v>5.75136387259988E-005</v>
      </c>
      <c r="AJ143" s="0" t="n">
        <v>226.9</v>
      </c>
      <c r="AK143" s="0" t="n">
        <v>5.75136387259988E-005</v>
      </c>
    </row>
    <row r="144" customFormat="false" ht="13.8" hidden="false" customHeight="false" outlineLevel="0" collapsed="false">
      <c r="A144" s="0" t="s">
        <v>89</v>
      </c>
      <c r="B144" s="0" t="s">
        <v>68</v>
      </c>
      <c r="C144" s="0" t="n">
        <v>3088.704</v>
      </c>
      <c r="D144" s="0" t="n">
        <v>10</v>
      </c>
      <c r="E144" s="0" t="n">
        <v>12</v>
      </c>
      <c r="F144" s="0" t="n">
        <v>59.49</v>
      </c>
      <c r="G144" s="0" t="n">
        <v>-1</v>
      </c>
      <c r="H144" s="0" t="n">
        <v>28</v>
      </c>
      <c r="I144" s="0" t="n">
        <v>3.4</v>
      </c>
      <c r="J144" s="0" t="n">
        <v>19.55</v>
      </c>
      <c r="K144" s="0" t="n">
        <v>0.93</v>
      </c>
      <c r="L144" s="0" t="n">
        <v>218.5</v>
      </c>
      <c r="M144" s="0" t="n">
        <v>2</v>
      </c>
      <c r="N144" s="0" t="n">
        <v>0.35</v>
      </c>
      <c r="O144" s="0" t="n">
        <v>0.03</v>
      </c>
      <c r="P144" s="0" t="n">
        <v>0.43</v>
      </c>
      <c r="Q144" s="0" t="n">
        <v>0.06</v>
      </c>
      <c r="R144" s="0" t="n">
        <v>0.999</v>
      </c>
      <c r="S144" s="0" t="n">
        <v>217.9</v>
      </c>
      <c r="T144" s="0" t="n">
        <v>1.6</v>
      </c>
      <c r="U144" s="0" t="n">
        <v>0.38</v>
      </c>
      <c r="V144" s="0" t="n">
        <v>0.05</v>
      </c>
      <c r="X144" s="0" t="n">
        <f aca="false">D144+(E144+(F144/60))/60</f>
        <v>10.216525</v>
      </c>
      <c r="Y144" s="0" t="n">
        <f aca="false">X144*15</f>
        <v>153.247875</v>
      </c>
      <c r="Z144" s="0" t="n">
        <f aca="false">-(ABS(G144)+(H144+(I144/60))/60)</f>
        <v>-1.46761111111111</v>
      </c>
      <c r="AA144" s="0" t="n">
        <f aca="false">SQRT(($AD$2-Y144)^2+($AE$2-Z144)^2)</f>
        <v>0.137285517227435</v>
      </c>
      <c r="AF144" s="0" t="n">
        <f aca="false">AA144*$AH$1*PI()/(3600*180)</f>
        <v>5.99021072730534E-005</v>
      </c>
      <c r="AJ144" s="0" t="n">
        <v>218.5</v>
      </c>
      <c r="AK144" s="0" t="n">
        <v>5.99021072730534E-005</v>
      </c>
    </row>
    <row r="145" customFormat="false" ht="13.8" hidden="false" customHeight="false" outlineLevel="0" collapsed="false">
      <c r="A145" s="0" t="s">
        <v>89</v>
      </c>
      <c r="B145" s="0" t="s">
        <v>74</v>
      </c>
      <c r="C145" s="0" t="n">
        <v>3410.758</v>
      </c>
      <c r="D145" s="0" t="n">
        <v>10</v>
      </c>
      <c r="E145" s="0" t="n">
        <v>12</v>
      </c>
      <c r="F145" s="0" t="n">
        <v>59.49</v>
      </c>
      <c r="G145" s="0" t="n">
        <v>-1</v>
      </c>
      <c r="H145" s="0" t="n">
        <v>28</v>
      </c>
      <c r="I145" s="0" t="n">
        <v>3.4</v>
      </c>
      <c r="J145" s="0" t="n">
        <v>19.55</v>
      </c>
      <c r="K145" s="0" t="n">
        <v>0.93</v>
      </c>
      <c r="L145" s="0" t="n">
        <v>216.9</v>
      </c>
      <c r="M145" s="0" t="n">
        <v>2.6</v>
      </c>
      <c r="N145" s="0" t="n">
        <v>0.31</v>
      </c>
      <c r="O145" s="0" t="n">
        <v>0.04</v>
      </c>
      <c r="P145" s="0" t="n">
        <v>0.31</v>
      </c>
      <c r="Q145" s="0" t="n">
        <v>0.09</v>
      </c>
      <c r="X145" s="0" t="n">
        <f aca="false">D145+(E145+(F145/60))/60</f>
        <v>10.216525</v>
      </c>
      <c r="Y145" s="0" t="n">
        <f aca="false">X145*15</f>
        <v>153.247875</v>
      </c>
      <c r="Z145" s="0" t="n">
        <f aca="false">-(ABS(G145)+(H145+(I145/60))/60)</f>
        <v>-1.46761111111111</v>
      </c>
      <c r="AA145" s="0" t="n">
        <f aca="false">SQRT(($AD$2-Y145)^2+($AE$2-Z145)^2)</f>
        <v>0.137285517227435</v>
      </c>
      <c r="AF145" s="0" t="n">
        <f aca="false">AA145*$AH$1*PI()/(3600*180)</f>
        <v>5.99021072730534E-005</v>
      </c>
      <c r="AJ145" s="0" t="n">
        <v>216.9</v>
      </c>
      <c r="AK145" s="0" t="n">
        <v>5.99021072730534E-005</v>
      </c>
    </row>
    <row r="146" customFormat="false" ht="13.8" hidden="false" customHeight="false" outlineLevel="0" collapsed="false">
      <c r="A146" s="0" t="s">
        <v>89</v>
      </c>
      <c r="B146" s="0" t="s">
        <v>54</v>
      </c>
      <c r="C146" s="0" t="n">
        <v>3411.775</v>
      </c>
      <c r="D146" s="0" t="n">
        <v>10</v>
      </c>
      <c r="E146" s="0" t="n">
        <v>12</v>
      </c>
      <c r="F146" s="0" t="n">
        <v>59.49</v>
      </c>
      <c r="G146" s="0" t="n">
        <v>-1</v>
      </c>
      <c r="H146" s="0" t="n">
        <v>28</v>
      </c>
      <c r="I146" s="0" t="n">
        <v>3.4</v>
      </c>
      <c r="J146" s="0" t="n">
        <v>19.55</v>
      </c>
      <c r="K146" s="0" t="n">
        <v>0.93</v>
      </c>
      <c r="L146" s="0" t="n">
        <v>216.3</v>
      </c>
      <c r="M146" s="0" t="n">
        <v>11.1</v>
      </c>
      <c r="N146" s="0" t="n">
        <v>0.36</v>
      </c>
      <c r="O146" s="0" t="n">
        <v>0.06</v>
      </c>
      <c r="P146" s="0" t="n">
        <v>0.31</v>
      </c>
      <c r="Q146" s="0" t="n">
        <v>0.14</v>
      </c>
      <c r="X146" s="0" t="n">
        <f aca="false">D146+(E146+(F146/60))/60</f>
        <v>10.216525</v>
      </c>
      <c r="Y146" s="0" t="n">
        <f aca="false">X146*15</f>
        <v>153.247875</v>
      </c>
      <c r="Z146" s="0" t="n">
        <f aca="false">-(ABS(G146)+(H146+(I146/60))/60)</f>
        <v>-1.46761111111111</v>
      </c>
      <c r="AA146" s="0" t="n">
        <f aca="false">SQRT(($AD$2-Y146)^2+($AE$2-Z146)^2)</f>
        <v>0.137285517227435</v>
      </c>
      <c r="AF146" s="0" t="n">
        <f aca="false">AA146*$AH$1*PI()/(3600*180)</f>
        <v>5.99021072730534E-005</v>
      </c>
      <c r="AJ146" s="0" t="n">
        <v>216.3</v>
      </c>
      <c r="AK146" s="0" t="n">
        <v>5.99021072730534E-005</v>
      </c>
    </row>
    <row r="147" customFormat="false" ht="13.8" hidden="false" customHeight="false" outlineLevel="0" collapsed="false">
      <c r="A147" s="0" t="s">
        <v>90</v>
      </c>
      <c r="B147" s="0" t="s">
        <v>68</v>
      </c>
      <c r="C147" s="0" t="n">
        <v>3088.704</v>
      </c>
      <c r="D147" s="0" t="n">
        <v>10</v>
      </c>
      <c r="E147" s="0" t="n">
        <v>12</v>
      </c>
      <c r="F147" s="0" t="n">
        <v>52.4</v>
      </c>
      <c r="G147" s="0" t="n">
        <v>-1</v>
      </c>
      <c r="H147" s="0" t="n">
        <v>35</v>
      </c>
      <c r="I147" s="0" t="n">
        <v>7.3</v>
      </c>
      <c r="J147" s="0" t="n">
        <v>20.31</v>
      </c>
      <c r="K147" s="0" t="n">
        <v>0.98</v>
      </c>
      <c r="L147" s="0" t="n">
        <v>224.2</v>
      </c>
      <c r="M147" s="0" t="n">
        <v>3.8</v>
      </c>
      <c r="N147" s="0" t="n">
        <v>0.28</v>
      </c>
      <c r="O147" s="0" t="n">
        <v>0.07</v>
      </c>
      <c r="P147" s="0" t="n">
        <v>0.35</v>
      </c>
      <c r="Q147" s="0" t="n">
        <v>0.12</v>
      </c>
      <c r="R147" s="0" t="n">
        <v>1</v>
      </c>
      <c r="S147" s="0" t="n">
        <v>220.7</v>
      </c>
      <c r="T147" s="0" t="n">
        <v>2.2</v>
      </c>
      <c r="U147" s="0" t="n">
        <v>0.38</v>
      </c>
      <c r="V147" s="0" t="n">
        <v>0.08</v>
      </c>
      <c r="X147" s="0" t="n">
        <f aca="false">D147+(E147+(F147/60))/60</f>
        <v>10.2145555555556</v>
      </c>
      <c r="Y147" s="0" t="n">
        <f aca="false">X147*15</f>
        <v>153.218333333333</v>
      </c>
      <c r="Z147" s="0" t="n">
        <f aca="false">-(ABS(G147)+(H147+(I147/60))/60)</f>
        <v>-1.58536111111111</v>
      </c>
      <c r="AA147" s="0" t="n">
        <f aca="false">SQRT(($AD$2-Y147)^2+($AE$2-Z147)^2)</f>
        <v>0.0601030382303451</v>
      </c>
      <c r="AF147" s="0" t="n">
        <f aca="false">AA147*$AH$1*PI()/(3600*180)</f>
        <v>2.62248976892887E-005</v>
      </c>
      <c r="AJ147" s="0" t="n">
        <v>224.2</v>
      </c>
      <c r="AK147" s="0" t="n">
        <v>2.62248976892887E-005</v>
      </c>
    </row>
    <row r="148" customFormat="false" ht="13.8" hidden="false" customHeight="false" outlineLevel="0" collapsed="false">
      <c r="A148" s="0" t="s">
        <v>90</v>
      </c>
      <c r="B148" s="0" t="s">
        <v>74</v>
      </c>
      <c r="C148" s="0" t="n">
        <v>3410.758</v>
      </c>
      <c r="D148" s="0" t="n">
        <v>10</v>
      </c>
      <c r="E148" s="0" t="n">
        <v>12</v>
      </c>
      <c r="F148" s="0" t="n">
        <v>52.4</v>
      </c>
      <c r="G148" s="0" t="n">
        <v>-1</v>
      </c>
      <c r="H148" s="0" t="n">
        <v>35</v>
      </c>
      <c r="I148" s="0" t="n">
        <v>7.3</v>
      </c>
      <c r="J148" s="0" t="n">
        <v>20.31</v>
      </c>
      <c r="K148" s="0" t="n">
        <v>0.98</v>
      </c>
      <c r="L148" s="0" t="n">
        <v>219.7</v>
      </c>
      <c r="M148" s="0" t="n">
        <v>5.5</v>
      </c>
      <c r="N148" s="0" t="n">
        <v>0.35</v>
      </c>
      <c r="O148" s="0" t="n">
        <v>0.08</v>
      </c>
      <c r="P148" s="0" t="n">
        <v>0.43</v>
      </c>
      <c r="Q148" s="0" t="n">
        <v>0.16</v>
      </c>
      <c r="X148" s="0" t="n">
        <f aca="false">D148+(E148+(F148/60))/60</f>
        <v>10.2145555555556</v>
      </c>
      <c r="Y148" s="0" t="n">
        <f aca="false">X148*15</f>
        <v>153.218333333333</v>
      </c>
      <c r="Z148" s="0" t="n">
        <f aca="false">-(ABS(G148)+(H148+(I148/60))/60)</f>
        <v>-1.58536111111111</v>
      </c>
      <c r="AA148" s="0" t="n">
        <f aca="false">SQRT(($AD$2-Y148)^2+($AE$2-Z148)^2)</f>
        <v>0.0601030382303451</v>
      </c>
      <c r="AF148" s="0" t="n">
        <f aca="false">AA148*$AH$1*PI()/(3600*180)</f>
        <v>2.62248976892887E-005</v>
      </c>
      <c r="AJ148" s="0" t="n">
        <v>219.7</v>
      </c>
      <c r="AK148" s="0" t="n">
        <v>2.62248976892887E-005</v>
      </c>
    </row>
    <row r="149" customFormat="false" ht="13.8" hidden="false" customHeight="false" outlineLevel="0" collapsed="false">
      <c r="A149" s="0" t="s">
        <v>90</v>
      </c>
      <c r="B149" s="0" t="s">
        <v>57</v>
      </c>
      <c r="C149" s="0" t="n">
        <v>3411.775</v>
      </c>
      <c r="D149" s="0" t="n">
        <v>10</v>
      </c>
      <c r="E149" s="0" t="n">
        <v>12</v>
      </c>
      <c r="F149" s="0" t="n">
        <v>52.4</v>
      </c>
      <c r="G149" s="0" t="n">
        <v>-1</v>
      </c>
      <c r="H149" s="0" t="n">
        <v>35</v>
      </c>
      <c r="I149" s="0" t="n">
        <v>7.3</v>
      </c>
      <c r="J149" s="0" t="n">
        <v>20.31</v>
      </c>
      <c r="K149" s="0" t="n">
        <v>0.98</v>
      </c>
      <c r="L149" s="0" t="n">
        <v>221</v>
      </c>
      <c r="M149" s="0" t="n">
        <v>5.6</v>
      </c>
      <c r="N149" s="0" t="n">
        <v>0.33</v>
      </c>
      <c r="O149" s="0" t="n">
        <v>0.06</v>
      </c>
      <c r="P149" s="0" t="n">
        <v>0.36</v>
      </c>
      <c r="Q149" s="0" t="n">
        <v>0.14</v>
      </c>
      <c r="X149" s="0" t="n">
        <f aca="false">D149+(E149+(F149/60))/60</f>
        <v>10.2145555555556</v>
      </c>
      <c r="Y149" s="0" t="n">
        <f aca="false">X149*15</f>
        <v>153.218333333333</v>
      </c>
      <c r="Z149" s="0" t="n">
        <f aca="false">-(ABS(G149)+(H149+(I149/60))/60)</f>
        <v>-1.58536111111111</v>
      </c>
      <c r="AA149" s="0" t="n">
        <f aca="false">SQRT(($AD$2-Y149)^2+($AE$2-Z149)^2)</f>
        <v>0.0601030382303451</v>
      </c>
      <c r="AF149" s="0" t="n">
        <f aca="false">AA149*$AH$1*PI()/(3600*180)</f>
        <v>2.62248976892887E-005</v>
      </c>
      <c r="AJ149" s="0" t="n">
        <v>221</v>
      </c>
      <c r="AK149" s="0" t="n">
        <v>2.62248976892887E-005</v>
      </c>
    </row>
    <row r="150" customFormat="false" ht="13.8" hidden="false" customHeight="false" outlineLevel="0" collapsed="false">
      <c r="A150" s="0" t="s">
        <v>90</v>
      </c>
      <c r="B150" s="0" t="s">
        <v>57</v>
      </c>
      <c r="C150" s="0" t="n">
        <v>4122.822</v>
      </c>
      <c r="D150" s="0" t="n">
        <v>10</v>
      </c>
      <c r="E150" s="0" t="n">
        <v>12</v>
      </c>
      <c r="F150" s="0" t="n">
        <v>52.4</v>
      </c>
      <c r="G150" s="0" t="n">
        <v>-1</v>
      </c>
      <c r="H150" s="0" t="n">
        <v>35</v>
      </c>
      <c r="I150" s="0" t="n">
        <v>7.3</v>
      </c>
      <c r="J150" s="0" t="n">
        <v>20.31</v>
      </c>
      <c r="K150" s="0" t="n">
        <v>0.98</v>
      </c>
      <c r="L150" s="0" t="n">
        <v>217.8</v>
      </c>
      <c r="M150" s="0" t="n">
        <v>3.6</v>
      </c>
      <c r="X150" s="0" t="n">
        <f aca="false">D150+(E150+(F150/60))/60</f>
        <v>10.2145555555556</v>
      </c>
      <c r="Y150" s="0" t="n">
        <f aca="false">X150*15</f>
        <v>153.218333333333</v>
      </c>
      <c r="Z150" s="0" t="n">
        <f aca="false">-(ABS(G150)+(H150+(I150/60))/60)</f>
        <v>-1.58536111111111</v>
      </c>
      <c r="AA150" s="0" t="n">
        <f aca="false">SQRT(($AD$2-Y150)^2+($AE$2-Z150)^2)</f>
        <v>0.0601030382303451</v>
      </c>
      <c r="AF150" s="0" t="n">
        <f aca="false">AA150*$AH$1*PI()/(3600*180)</f>
        <v>2.62248976892887E-005</v>
      </c>
      <c r="AJ150" s="0" t="n">
        <v>217.8</v>
      </c>
      <c r="AK150" s="0" t="n">
        <v>2.62248976892887E-005</v>
      </c>
    </row>
    <row r="151" customFormat="false" ht="13.8" hidden="false" customHeight="false" outlineLevel="0" collapsed="false">
      <c r="A151" s="0" t="s">
        <v>91</v>
      </c>
      <c r="B151" s="0" t="s">
        <v>68</v>
      </c>
      <c r="C151" s="0" t="n">
        <v>3088.704</v>
      </c>
      <c r="D151" s="0" t="n">
        <v>10</v>
      </c>
      <c r="E151" s="0" t="n">
        <v>12</v>
      </c>
      <c r="F151" s="0" t="n">
        <v>53.33</v>
      </c>
      <c r="G151" s="0" t="n">
        <v>-1</v>
      </c>
      <c r="H151" s="0" t="n">
        <v>34</v>
      </c>
      <c r="I151" s="0" t="n">
        <v>40.6</v>
      </c>
      <c r="J151" s="0" t="n">
        <v>19.45</v>
      </c>
      <c r="K151" s="0" t="n">
        <v>1.01</v>
      </c>
      <c r="L151" s="0" t="n">
        <v>229.9</v>
      </c>
      <c r="M151" s="0" t="n">
        <v>1.8</v>
      </c>
      <c r="N151" s="0" t="n">
        <v>0.37</v>
      </c>
      <c r="O151" s="0" t="n">
        <v>0.03</v>
      </c>
      <c r="P151" s="0" t="n">
        <v>0.33</v>
      </c>
      <c r="Q151" s="0" t="n">
        <v>0.08</v>
      </c>
      <c r="R151" s="0" t="n">
        <v>1</v>
      </c>
      <c r="S151" s="0" t="n">
        <v>229.9</v>
      </c>
      <c r="T151" s="0" t="n">
        <v>1.1</v>
      </c>
      <c r="U151" s="0" t="n">
        <v>0.3</v>
      </c>
      <c r="V151" s="0" t="n">
        <v>0.06</v>
      </c>
      <c r="X151" s="0" t="n">
        <f aca="false">D151+(E151+(F151/60))/60</f>
        <v>10.2148138888889</v>
      </c>
      <c r="Y151" s="0" t="n">
        <f aca="false">X151*15</f>
        <v>153.222208333333</v>
      </c>
      <c r="Z151" s="0" t="n">
        <f aca="false">-(ABS(G151)+(H151+(I151/60))/60)</f>
        <v>-1.57794444444444</v>
      </c>
      <c r="AA151" s="0" t="n">
        <f aca="false">SQRT(($AD$2-Y151)^2+($AE$2-Z151)^2)</f>
        <v>0.05900005699937</v>
      </c>
      <c r="AF151" s="0" t="n">
        <f aca="false">AA151*$AH$1*PI()/(3600*180)</f>
        <v>2.57436313375833E-005</v>
      </c>
      <c r="AJ151" s="0" t="n">
        <v>229.9</v>
      </c>
      <c r="AK151" s="0" t="n">
        <v>2.57436313375833E-005</v>
      </c>
    </row>
    <row r="152" customFormat="false" ht="13.8" hidden="false" customHeight="false" outlineLevel="0" collapsed="false">
      <c r="A152" s="0" t="s">
        <v>91</v>
      </c>
      <c r="B152" s="0" t="s">
        <v>54</v>
      </c>
      <c r="C152" s="0" t="n">
        <v>3411.775</v>
      </c>
      <c r="D152" s="0" t="n">
        <v>10</v>
      </c>
      <c r="E152" s="0" t="n">
        <v>12</v>
      </c>
      <c r="F152" s="0" t="n">
        <v>53.33</v>
      </c>
      <c r="G152" s="0" t="n">
        <v>-1</v>
      </c>
      <c r="H152" s="0" t="n">
        <v>34</v>
      </c>
      <c r="I152" s="0" t="n">
        <v>40.6</v>
      </c>
      <c r="J152" s="0" t="n">
        <v>19.45</v>
      </c>
      <c r="K152" s="0" t="n">
        <v>1.01</v>
      </c>
      <c r="L152" s="0" t="n">
        <v>229.9</v>
      </c>
      <c r="M152" s="0" t="n">
        <v>9.6</v>
      </c>
      <c r="N152" s="0" t="n">
        <v>0.4</v>
      </c>
      <c r="O152" s="0" t="n">
        <v>0.04</v>
      </c>
      <c r="P152" s="0" t="n">
        <v>0.24</v>
      </c>
      <c r="Q152" s="0" t="n">
        <v>0.11</v>
      </c>
      <c r="X152" s="0" t="n">
        <f aca="false">D152+(E152+(F152/60))/60</f>
        <v>10.2148138888889</v>
      </c>
      <c r="Y152" s="0" t="n">
        <f aca="false">X152*15</f>
        <v>153.222208333333</v>
      </c>
      <c r="Z152" s="0" t="n">
        <f aca="false">-(ABS(G152)+(H152+(I152/60))/60)</f>
        <v>-1.57794444444444</v>
      </c>
      <c r="AA152" s="0" t="n">
        <f aca="false">SQRT(($AD$2-Y152)^2+($AE$2-Z152)^2)</f>
        <v>0.05900005699937</v>
      </c>
      <c r="AF152" s="0" t="n">
        <f aca="false">AA152*$AH$1*PI()/(3600*180)</f>
        <v>2.57436313375833E-005</v>
      </c>
      <c r="AJ152" s="0" t="n">
        <v>229.9</v>
      </c>
      <c r="AK152" s="0" t="n">
        <v>2.57436313375833E-005</v>
      </c>
    </row>
    <row r="153" customFormat="false" ht="13.8" hidden="false" customHeight="false" outlineLevel="0" collapsed="false">
      <c r="A153" s="0" t="s">
        <v>91</v>
      </c>
      <c r="B153" s="0" t="s">
        <v>85</v>
      </c>
      <c r="C153" s="0" t="n">
        <v>3416.684</v>
      </c>
      <c r="D153" s="0" t="n">
        <v>10</v>
      </c>
      <c r="E153" s="0" t="n">
        <v>12</v>
      </c>
      <c r="F153" s="0" t="n">
        <v>53.33</v>
      </c>
      <c r="G153" s="0" t="n">
        <v>-1</v>
      </c>
      <c r="H153" s="0" t="n">
        <v>34</v>
      </c>
      <c r="I153" s="0" t="n">
        <v>40.6</v>
      </c>
      <c r="J153" s="0" t="n">
        <v>19.45</v>
      </c>
      <c r="K153" s="0" t="n">
        <v>1.01</v>
      </c>
      <c r="L153" s="0" t="n">
        <v>232.5</v>
      </c>
      <c r="M153" s="0" t="n">
        <v>6.9</v>
      </c>
      <c r="N153" s="0" t="n">
        <v>0.38</v>
      </c>
      <c r="O153" s="0" t="n">
        <v>0.06</v>
      </c>
      <c r="P153" s="0" t="n">
        <v>0.31</v>
      </c>
      <c r="Q153" s="0" t="n">
        <v>0.13</v>
      </c>
      <c r="X153" s="0" t="n">
        <f aca="false">D153+(E153+(F153/60))/60</f>
        <v>10.2148138888889</v>
      </c>
      <c r="Y153" s="0" t="n">
        <f aca="false">X153*15</f>
        <v>153.222208333333</v>
      </c>
      <c r="Z153" s="0" t="n">
        <f aca="false">-(ABS(G153)+(H153+(I153/60))/60)</f>
        <v>-1.57794444444444</v>
      </c>
      <c r="AA153" s="0" t="n">
        <f aca="false">SQRT(($AD$2-Y153)^2+($AE$2-Z153)^2)</f>
        <v>0.05900005699937</v>
      </c>
      <c r="AF153" s="0" t="n">
        <f aca="false">AA153*$AH$1*PI()/(3600*180)</f>
        <v>2.57436313375833E-005</v>
      </c>
      <c r="AJ153" s="0" t="n">
        <v>232.5</v>
      </c>
      <c r="AK153" s="0" t="n">
        <v>2.57436313375833E-005</v>
      </c>
    </row>
    <row r="154" customFormat="false" ht="13.8" hidden="false" customHeight="false" outlineLevel="0" collapsed="false">
      <c r="A154" s="0" t="s">
        <v>91</v>
      </c>
      <c r="B154" s="0" t="s">
        <v>57</v>
      </c>
      <c r="C154" s="0" t="n">
        <v>4122.822</v>
      </c>
      <c r="D154" s="0" t="n">
        <v>10</v>
      </c>
      <c r="E154" s="0" t="n">
        <v>12</v>
      </c>
      <c r="F154" s="0" t="n">
        <v>53.33</v>
      </c>
      <c r="G154" s="0" t="n">
        <v>-1</v>
      </c>
      <c r="H154" s="0" t="n">
        <v>34</v>
      </c>
      <c r="I154" s="0" t="n">
        <v>40.6</v>
      </c>
      <c r="J154" s="0" t="n">
        <v>19.45</v>
      </c>
      <c r="K154" s="0" t="n">
        <v>1.01</v>
      </c>
      <c r="L154" s="0" t="n">
        <v>229.7</v>
      </c>
      <c r="M154" s="0" t="n">
        <v>1.5</v>
      </c>
      <c r="X154" s="0" t="n">
        <f aca="false">D154+(E154+(F154/60))/60</f>
        <v>10.2148138888889</v>
      </c>
      <c r="Y154" s="0" t="n">
        <f aca="false">X154*15</f>
        <v>153.222208333333</v>
      </c>
      <c r="Z154" s="0" t="n">
        <f aca="false">-(ABS(G154)+(H154+(I154/60))/60)</f>
        <v>-1.57794444444444</v>
      </c>
      <c r="AA154" s="0" t="n">
        <f aca="false">SQRT(($AD$2-Y154)^2+($AE$2-Z154)^2)</f>
        <v>0.05900005699937</v>
      </c>
      <c r="AF154" s="0" t="n">
        <f aca="false">AA154*$AH$1*PI()/(3600*180)</f>
        <v>2.57436313375833E-005</v>
      </c>
      <c r="AJ154" s="0" t="n">
        <v>229.7</v>
      </c>
      <c r="AK154" s="0" t="n">
        <v>2.57436313375833E-005</v>
      </c>
    </row>
    <row r="155" customFormat="false" ht="13.8" hidden="false" customHeight="false" outlineLevel="0" collapsed="false">
      <c r="A155" s="0" t="s">
        <v>92</v>
      </c>
      <c r="B155" s="0" t="s">
        <v>68</v>
      </c>
      <c r="C155" s="0" t="n">
        <v>3088.704</v>
      </c>
      <c r="D155" s="0" t="n">
        <v>10</v>
      </c>
      <c r="E155" s="0" t="n">
        <v>12</v>
      </c>
      <c r="F155" s="0" t="n">
        <v>46.57</v>
      </c>
      <c r="G155" s="0" t="n">
        <v>-1</v>
      </c>
      <c r="H155" s="0" t="n">
        <v>23</v>
      </c>
      <c r="I155" s="0" t="n">
        <v>47.6</v>
      </c>
      <c r="J155" s="0" t="n">
        <v>18.51</v>
      </c>
      <c r="K155" s="0" t="n">
        <v>1.03</v>
      </c>
      <c r="L155" s="0" t="n">
        <v>215.5</v>
      </c>
      <c r="M155" s="0" t="n">
        <v>1.6</v>
      </c>
      <c r="N155" s="0" t="n">
        <v>0.33</v>
      </c>
      <c r="O155" s="0" t="n">
        <v>0.03</v>
      </c>
      <c r="P155" s="0" t="n">
        <v>0.41</v>
      </c>
      <c r="Q155" s="0" t="n">
        <v>0.06</v>
      </c>
      <c r="R155" s="0" t="n">
        <v>0.998</v>
      </c>
      <c r="S155" s="0" t="n">
        <v>212.5</v>
      </c>
      <c r="T155" s="0" t="n">
        <v>0.5</v>
      </c>
      <c r="U155" s="0" t="n">
        <v>0.35</v>
      </c>
      <c r="V155" s="0" t="n">
        <v>0.03</v>
      </c>
      <c r="X155" s="0" t="n">
        <f aca="false">D155+(E155+(F155/60))/60</f>
        <v>10.2129361111111</v>
      </c>
      <c r="Y155" s="0" t="n">
        <f aca="false">X155*15</f>
        <v>153.194041666667</v>
      </c>
      <c r="Z155" s="0" t="n">
        <f aca="false">-(ABS(G155)+(H155+(I155/60))/60)</f>
        <v>-1.39655555555556</v>
      </c>
      <c r="AA155" s="0" t="n">
        <f aca="false">SQRT(($AD$2-Y155)^2+($AE$2-Z155)^2)</f>
        <v>0.221192121497957</v>
      </c>
      <c r="AF155" s="0" t="n">
        <f aca="false">AA155*$AH$1*PI()/(3600*180)</f>
        <v>9.65132699902672E-005</v>
      </c>
      <c r="AJ155" s="0" t="n">
        <v>215.5</v>
      </c>
      <c r="AK155" s="0" t="n">
        <v>9.65132699902672E-005</v>
      </c>
    </row>
    <row r="156" customFormat="false" ht="13.8" hidden="false" customHeight="false" outlineLevel="0" collapsed="false">
      <c r="A156" s="0" t="s">
        <v>92</v>
      </c>
      <c r="B156" s="0" t="s">
        <v>70</v>
      </c>
      <c r="C156" s="0" t="n">
        <v>3410.758</v>
      </c>
      <c r="D156" s="0" t="n">
        <v>10</v>
      </c>
      <c r="E156" s="0" t="n">
        <v>12</v>
      </c>
      <c r="F156" s="0" t="n">
        <v>46.57</v>
      </c>
      <c r="G156" s="0" t="n">
        <v>-1</v>
      </c>
      <c r="H156" s="0" t="n">
        <v>23</v>
      </c>
      <c r="I156" s="0" t="n">
        <v>47.6</v>
      </c>
      <c r="J156" s="0" t="n">
        <v>18.51</v>
      </c>
      <c r="K156" s="0" t="n">
        <v>1.03</v>
      </c>
      <c r="L156" s="0" t="n">
        <v>216.5</v>
      </c>
      <c r="M156" s="0" t="n">
        <v>3.9</v>
      </c>
      <c r="N156" s="0" t="n">
        <v>0.32</v>
      </c>
      <c r="O156" s="0" t="n">
        <v>0.06</v>
      </c>
      <c r="P156" s="0" t="n">
        <v>0.44</v>
      </c>
      <c r="Q156" s="0" t="n">
        <v>0.11</v>
      </c>
      <c r="X156" s="0" t="n">
        <f aca="false">D156+(E156+(F156/60))/60</f>
        <v>10.2129361111111</v>
      </c>
      <c r="Y156" s="0" t="n">
        <f aca="false">X156*15</f>
        <v>153.194041666667</v>
      </c>
      <c r="Z156" s="0" t="n">
        <f aca="false">-(ABS(G156)+(H156+(I156/60))/60)</f>
        <v>-1.39655555555556</v>
      </c>
      <c r="AA156" s="0" t="n">
        <f aca="false">SQRT(($AD$2-Y156)^2+($AE$2-Z156)^2)</f>
        <v>0.221192121497957</v>
      </c>
      <c r="AF156" s="0" t="n">
        <f aca="false">AA156*$AH$1*PI()/(3600*180)</f>
        <v>9.65132699902672E-005</v>
      </c>
      <c r="AJ156" s="0" t="n">
        <v>216.5</v>
      </c>
      <c r="AK156" s="0" t="n">
        <v>9.65132699902672E-005</v>
      </c>
    </row>
    <row r="157" customFormat="false" ht="13.8" hidden="false" customHeight="false" outlineLevel="0" collapsed="false">
      <c r="A157" s="0" t="s">
        <v>92</v>
      </c>
      <c r="B157" s="0" t="s">
        <v>80</v>
      </c>
      <c r="C157" s="0" t="n">
        <v>3418.704</v>
      </c>
      <c r="D157" s="0" t="n">
        <v>10</v>
      </c>
      <c r="E157" s="0" t="n">
        <v>12</v>
      </c>
      <c r="F157" s="0" t="n">
        <v>46.57</v>
      </c>
      <c r="G157" s="0" t="n">
        <v>-1</v>
      </c>
      <c r="H157" s="0" t="n">
        <v>23</v>
      </c>
      <c r="I157" s="0" t="n">
        <v>47.6</v>
      </c>
      <c r="J157" s="0" t="n">
        <v>18.51</v>
      </c>
      <c r="K157" s="0" t="n">
        <v>1.03</v>
      </c>
      <c r="L157" s="0" t="n">
        <v>213.4</v>
      </c>
      <c r="M157" s="0" t="n">
        <v>1.4</v>
      </c>
      <c r="N157" s="0" t="n">
        <v>0.29</v>
      </c>
      <c r="O157" s="0" t="n">
        <v>0.02</v>
      </c>
      <c r="P157" s="0" t="n">
        <v>0.33</v>
      </c>
      <c r="Q157" s="0" t="n">
        <v>0.04</v>
      </c>
      <c r="X157" s="0" t="n">
        <f aca="false">D157+(E157+(F157/60))/60</f>
        <v>10.2129361111111</v>
      </c>
      <c r="Y157" s="0" t="n">
        <f aca="false">X157*15</f>
        <v>153.194041666667</v>
      </c>
      <c r="Z157" s="0" t="n">
        <f aca="false">-(ABS(G157)+(H157+(I157/60))/60)</f>
        <v>-1.39655555555556</v>
      </c>
      <c r="AA157" s="0" t="n">
        <f aca="false">SQRT(($AD$2-Y157)^2+($AE$2-Z157)^2)</f>
        <v>0.221192121497957</v>
      </c>
      <c r="AF157" s="0" t="n">
        <f aca="false">AA157*$AH$1*PI()/(3600*180)</f>
        <v>9.65132699902672E-005</v>
      </c>
      <c r="AJ157" s="0" t="n">
        <v>213.4</v>
      </c>
      <c r="AK157" s="0" t="n">
        <v>9.65132699902672E-005</v>
      </c>
    </row>
    <row r="158" customFormat="false" ht="13.8" hidden="false" customHeight="false" outlineLevel="0" collapsed="false">
      <c r="A158" s="0" t="s">
        <v>92</v>
      </c>
      <c r="B158" s="0" t="s">
        <v>75</v>
      </c>
      <c r="C158" s="0" t="n">
        <v>3804.673</v>
      </c>
      <c r="D158" s="0" t="n">
        <v>10</v>
      </c>
      <c r="E158" s="0" t="n">
        <v>12</v>
      </c>
      <c r="F158" s="0" t="n">
        <v>46.57</v>
      </c>
      <c r="G158" s="0" t="n">
        <v>-1</v>
      </c>
      <c r="H158" s="0" t="n">
        <v>23</v>
      </c>
      <c r="I158" s="0" t="n">
        <v>47.6</v>
      </c>
      <c r="J158" s="0" t="n">
        <v>18.51</v>
      </c>
      <c r="K158" s="0" t="n">
        <v>1.03</v>
      </c>
      <c r="L158" s="0" t="n">
        <v>215.2</v>
      </c>
      <c r="M158" s="0" t="n">
        <v>1.9</v>
      </c>
      <c r="N158" s="0" t="n">
        <v>0.32</v>
      </c>
      <c r="O158" s="0" t="n">
        <v>0.04</v>
      </c>
      <c r="P158" s="0" t="n">
        <v>0.3</v>
      </c>
      <c r="Q158" s="0" t="n">
        <v>0.09</v>
      </c>
      <c r="X158" s="0" t="n">
        <f aca="false">D158+(E158+(F158/60))/60</f>
        <v>10.2129361111111</v>
      </c>
      <c r="Y158" s="0" t="n">
        <f aca="false">X158*15</f>
        <v>153.194041666667</v>
      </c>
      <c r="Z158" s="0" t="n">
        <f aca="false">-(ABS(G158)+(H158+(I158/60))/60)</f>
        <v>-1.39655555555556</v>
      </c>
      <c r="AA158" s="0" t="n">
        <f aca="false">SQRT(($AD$2-Y158)^2+($AE$2-Z158)^2)</f>
        <v>0.221192121497957</v>
      </c>
      <c r="AF158" s="0" t="n">
        <f aca="false">AA158*$AH$1*PI()/(3600*180)</f>
        <v>9.65132699902672E-005</v>
      </c>
      <c r="AJ158" s="0" t="n">
        <v>215.2</v>
      </c>
      <c r="AK158" s="0" t="n">
        <v>9.65132699902672E-005</v>
      </c>
    </row>
    <row r="159" customFormat="false" ht="13.8" hidden="false" customHeight="false" outlineLevel="0" collapsed="false">
      <c r="A159" s="0" t="s">
        <v>92</v>
      </c>
      <c r="B159" s="0" t="s">
        <v>75</v>
      </c>
      <c r="C159" s="0" t="n">
        <v>4124.814</v>
      </c>
      <c r="D159" s="0" t="n">
        <v>10</v>
      </c>
      <c r="E159" s="0" t="n">
        <v>12</v>
      </c>
      <c r="F159" s="0" t="n">
        <v>46.57</v>
      </c>
      <c r="G159" s="0" t="n">
        <v>-1</v>
      </c>
      <c r="H159" s="0" t="n">
        <v>23</v>
      </c>
      <c r="I159" s="0" t="n">
        <v>47.6</v>
      </c>
      <c r="J159" s="0" t="n">
        <v>18.51</v>
      </c>
      <c r="K159" s="0" t="n">
        <v>1.03</v>
      </c>
      <c r="L159" s="0" t="n">
        <v>211.3</v>
      </c>
      <c r="M159" s="0" t="n">
        <v>0.7</v>
      </c>
      <c r="X159" s="0" t="n">
        <f aca="false">D159+(E159+(F159/60))/60</f>
        <v>10.2129361111111</v>
      </c>
      <c r="Y159" s="0" t="n">
        <f aca="false">X159*15</f>
        <v>153.194041666667</v>
      </c>
      <c r="Z159" s="0" t="n">
        <f aca="false">-(ABS(G159)+(H159+(I159/60))/60)</f>
        <v>-1.39655555555556</v>
      </c>
      <c r="AA159" s="0" t="n">
        <f aca="false">SQRT(($AD$2-Y159)^2+($AE$2-Z159)^2)</f>
        <v>0.221192121497957</v>
      </c>
      <c r="AF159" s="0" t="n">
        <f aca="false">AA159*$AH$1*PI()/(3600*180)</f>
        <v>9.65132699902672E-005</v>
      </c>
      <c r="AJ159" s="0" t="n">
        <v>211.3</v>
      </c>
      <c r="AK159" s="0" t="n">
        <v>9.65132699902672E-005</v>
      </c>
    </row>
    <row r="160" customFormat="false" ht="13.8" hidden="false" customHeight="false" outlineLevel="0" collapsed="false">
      <c r="A160" s="0" t="s">
        <v>93</v>
      </c>
      <c r="B160" s="0" t="s">
        <v>68</v>
      </c>
      <c r="C160" s="0" t="n">
        <v>3088.704</v>
      </c>
      <c r="D160" s="0" t="n">
        <v>10</v>
      </c>
      <c r="E160" s="0" t="n">
        <v>12</v>
      </c>
      <c r="F160" s="0" t="n">
        <v>48.47</v>
      </c>
      <c r="G160" s="0" t="n">
        <v>-1</v>
      </c>
      <c r="H160" s="0" t="n">
        <v>23</v>
      </c>
      <c r="I160" s="0" t="n">
        <v>56.8</v>
      </c>
      <c r="J160" s="0" t="n">
        <v>17.69</v>
      </c>
      <c r="K160" s="0" t="n">
        <v>1.23</v>
      </c>
      <c r="L160" s="0" t="n">
        <v>-11.7</v>
      </c>
      <c r="M160" s="0" t="n">
        <v>1.9</v>
      </c>
      <c r="N160" s="0" t="n">
        <v>0.37</v>
      </c>
      <c r="O160" s="0" t="n">
        <v>0.02</v>
      </c>
      <c r="P160" s="0" t="n">
        <v>0.84</v>
      </c>
      <c r="Q160" s="0" t="n">
        <v>0.03</v>
      </c>
      <c r="R160" s="0" t="n">
        <v>0</v>
      </c>
      <c r="S160" s="0" t="n">
        <v>-7.5</v>
      </c>
      <c r="T160" s="0" t="n">
        <v>1</v>
      </c>
      <c r="U160" s="0" t="n">
        <v>0.86</v>
      </c>
      <c r="V160" s="0" t="n">
        <v>0.02</v>
      </c>
      <c r="X160" s="0" t="n">
        <f aca="false">D160+(E160+(F160/60))/60</f>
        <v>10.2134638888889</v>
      </c>
      <c r="Y160" s="0" t="n">
        <f aca="false">X160*15</f>
        <v>153.201958333333</v>
      </c>
      <c r="Z160" s="0" t="n">
        <f aca="false">-(ABS(G160)+(H160+(I160/60))/60)</f>
        <v>-1.39911111111111</v>
      </c>
      <c r="AA160" s="0" t="n">
        <f aca="false">SQRT(($AD$2-Y160)^2+($AE$2-Z160)^2)</f>
        <v>0.215977020413109</v>
      </c>
      <c r="AF160" s="0" t="n">
        <f aca="false">AA160*$AH$1*PI()/(3600*180)</f>
        <v>9.42377528713939E-005</v>
      </c>
      <c r="AJ160" s="0" t="n">
        <v>-11.7</v>
      </c>
      <c r="AK160" s="0" t="n">
        <v>9.42377528713939E-005</v>
      </c>
    </row>
    <row r="161" customFormat="false" ht="13.8" hidden="false" customHeight="false" outlineLevel="0" collapsed="false">
      <c r="A161" s="0" t="s">
        <v>93</v>
      </c>
      <c r="B161" s="0" t="s">
        <v>80</v>
      </c>
      <c r="C161" s="0" t="n">
        <v>3418.704</v>
      </c>
      <c r="D161" s="0" t="n">
        <v>10</v>
      </c>
      <c r="E161" s="0" t="n">
        <v>12</v>
      </c>
      <c r="F161" s="0" t="n">
        <v>48.47</v>
      </c>
      <c r="G161" s="0" t="n">
        <v>-1</v>
      </c>
      <c r="H161" s="0" t="n">
        <v>23</v>
      </c>
      <c r="I161" s="0" t="n">
        <v>56.8</v>
      </c>
      <c r="J161" s="0" t="n">
        <v>17.69</v>
      </c>
      <c r="K161" s="0" t="n">
        <v>1.23</v>
      </c>
      <c r="L161" s="0" t="n">
        <v>-12.2</v>
      </c>
      <c r="M161" s="0" t="n">
        <v>1.9</v>
      </c>
      <c r="N161" s="0" t="n">
        <v>0.37</v>
      </c>
      <c r="O161" s="0" t="n">
        <v>0.02</v>
      </c>
      <c r="P161" s="0" t="n">
        <v>0.88</v>
      </c>
      <c r="Q161" s="0" t="n">
        <v>0.03</v>
      </c>
      <c r="X161" s="0" t="n">
        <f aca="false">D161+(E161+(F161/60))/60</f>
        <v>10.2134638888889</v>
      </c>
      <c r="Y161" s="0" t="n">
        <f aca="false">X161*15</f>
        <v>153.201958333333</v>
      </c>
      <c r="Z161" s="0" t="n">
        <f aca="false">-(ABS(G161)+(H161+(I161/60))/60)</f>
        <v>-1.39911111111111</v>
      </c>
      <c r="AA161" s="0" t="n">
        <f aca="false">SQRT(($AD$2-Y161)^2+($AE$2-Z161)^2)</f>
        <v>0.215977020413109</v>
      </c>
      <c r="AF161" s="0" t="n">
        <f aca="false">AA161*$AH$1*PI()/(3600*180)</f>
        <v>9.42377528713939E-005</v>
      </c>
      <c r="AJ161" s="0" t="n">
        <v>-12.2</v>
      </c>
      <c r="AK161" s="0" t="n">
        <v>9.42377528713939E-005</v>
      </c>
    </row>
    <row r="162" customFormat="false" ht="13.8" hidden="false" customHeight="false" outlineLevel="0" collapsed="false">
      <c r="A162" s="0" t="s">
        <v>93</v>
      </c>
      <c r="B162" s="0" t="s">
        <v>72</v>
      </c>
      <c r="C162" s="0" t="n">
        <v>4124.814</v>
      </c>
      <c r="D162" s="0" t="n">
        <v>10</v>
      </c>
      <c r="E162" s="0" t="n">
        <v>12</v>
      </c>
      <c r="F162" s="0" t="n">
        <v>48.47</v>
      </c>
      <c r="G162" s="0" t="n">
        <v>-1</v>
      </c>
      <c r="H162" s="0" t="n">
        <v>23</v>
      </c>
      <c r="I162" s="0" t="n">
        <v>56.8</v>
      </c>
      <c r="J162" s="0" t="n">
        <v>17.69</v>
      </c>
      <c r="K162" s="0" t="n">
        <v>1.23</v>
      </c>
      <c r="L162" s="0" t="n">
        <v>-3</v>
      </c>
      <c r="M162" s="0" t="n">
        <v>1.4</v>
      </c>
      <c r="X162" s="0" t="n">
        <f aca="false">D162+(E162+(F162/60))/60</f>
        <v>10.2134638888889</v>
      </c>
      <c r="Y162" s="0" t="n">
        <f aca="false">X162*15</f>
        <v>153.201958333333</v>
      </c>
      <c r="Z162" s="0" t="n">
        <f aca="false">-(ABS(G162)+(H162+(I162/60))/60)</f>
        <v>-1.39911111111111</v>
      </c>
      <c r="AA162" s="0" t="n">
        <f aca="false">SQRT(($AD$2-Y162)^2+($AE$2-Z162)^2)</f>
        <v>0.215977020413109</v>
      </c>
      <c r="AF162" s="0" t="n">
        <f aca="false">AA162*$AH$1*PI()/(3600*180)</f>
        <v>9.42377528713939E-005</v>
      </c>
      <c r="AJ162" s="0" t="n">
        <v>-3</v>
      </c>
      <c r="AK162" s="0" t="n">
        <v>9.42377528713939E-005</v>
      </c>
    </row>
    <row r="163" customFormat="false" ht="13.8" hidden="false" customHeight="false" outlineLevel="0" collapsed="false">
      <c r="A163" s="0" t="s">
        <v>94</v>
      </c>
      <c r="B163" s="0" t="s">
        <v>68</v>
      </c>
      <c r="C163" s="0" t="n">
        <v>3088.704</v>
      </c>
      <c r="D163" s="0" t="n">
        <v>10</v>
      </c>
      <c r="E163" s="0" t="n">
        <v>12</v>
      </c>
      <c r="F163" s="0" t="n">
        <v>46.44</v>
      </c>
      <c r="G163" s="0" t="n">
        <v>-1</v>
      </c>
      <c r="H163" s="0" t="n">
        <v>24</v>
      </c>
      <c r="I163" s="0" t="n">
        <v>31.9</v>
      </c>
      <c r="J163" s="0" t="n">
        <v>19.04</v>
      </c>
      <c r="K163" s="0" t="n">
        <v>1.01</v>
      </c>
      <c r="L163" s="0" t="n">
        <v>220.1</v>
      </c>
      <c r="M163" s="0" t="n">
        <v>6</v>
      </c>
      <c r="N163" s="0" t="n">
        <v>0.28</v>
      </c>
      <c r="O163" s="0" t="n">
        <v>0.05</v>
      </c>
      <c r="P163" s="0" t="n">
        <v>0.35</v>
      </c>
      <c r="Q163" s="0" t="n">
        <v>0.11</v>
      </c>
      <c r="R163" s="0" t="n">
        <v>0.998</v>
      </c>
      <c r="S163" s="0" t="n">
        <v>221</v>
      </c>
      <c r="T163" s="0" t="n">
        <v>2.1</v>
      </c>
      <c r="U163" s="0" t="n">
        <v>0.42</v>
      </c>
      <c r="V163" s="0" t="n">
        <v>0.09</v>
      </c>
      <c r="X163" s="0" t="n">
        <f aca="false">D163+(E163+(F163/60))/60</f>
        <v>10.2129</v>
      </c>
      <c r="Y163" s="0" t="n">
        <f aca="false">X163*15</f>
        <v>153.1935</v>
      </c>
      <c r="Z163" s="0" t="n">
        <f aca="false">-(ABS(G163)+(H163+(I163/60))/60)</f>
        <v>-1.40886111111111</v>
      </c>
      <c r="AA163" s="0" t="n">
        <f aca="false">SQRT(($AD$2-Y163)^2+($AE$2-Z163)^2)</f>
        <v>0.210026734707277</v>
      </c>
      <c r="AF163" s="0" t="n">
        <f aca="false">AA163*$AH$1*PI()/(3600*180)</f>
        <v>9.16414509463657E-005</v>
      </c>
      <c r="AJ163" s="0" t="n">
        <v>220.1</v>
      </c>
      <c r="AK163" s="0" t="n">
        <v>9.16414509463657E-005</v>
      </c>
    </row>
    <row r="164" customFormat="false" ht="13.8" hidden="false" customHeight="false" outlineLevel="0" collapsed="false">
      <c r="A164" s="0" t="s">
        <v>94</v>
      </c>
      <c r="B164" s="0" t="s">
        <v>70</v>
      </c>
      <c r="C164" s="0" t="n">
        <v>3410.758</v>
      </c>
      <c r="D164" s="0" t="n">
        <v>10</v>
      </c>
      <c r="E164" s="0" t="n">
        <v>12</v>
      </c>
      <c r="F164" s="0" t="n">
        <v>46.44</v>
      </c>
      <c r="G164" s="0" t="n">
        <v>-1</v>
      </c>
      <c r="H164" s="0" t="n">
        <v>24</v>
      </c>
      <c r="I164" s="0" t="n">
        <v>31.9</v>
      </c>
      <c r="J164" s="0" t="n">
        <v>19.04</v>
      </c>
      <c r="K164" s="0" t="n">
        <v>1.01</v>
      </c>
      <c r="L164" s="0" t="n">
        <v>217.9</v>
      </c>
      <c r="M164" s="0" t="n">
        <v>5.1</v>
      </c>
      <c r="N164" s="0" t="n">
        <v>0.5</v>
      </c>
      <c r="O164" s="0" t="n">
        <v>0.06</v>
      </c>
      <c r="P164" s="0" t="n">
        <v>0.52</v>
      </c>
      <c r="Q164" s="0" t="n">
        <v>0.13</v>
      </c>
      <c r="X164" s="0" t="n">
        <f aca="false">D164+(E164+(F164/60))/60</f>
        <v>10.2129</v>
      </c>
      <c r="Y164" s="0" t="n">
        <f aca="false">X164*15</f>
        <v>153.1935</v>
      </c>
      <c r="Z164" s="0" t="n">
        <f aca="false">-(ABS(G164)+(H164+(I164/60))/60)</f>
        <v>-1.40886111111111</v>
      </c>
      <c r="AA164" s="0" t="n">
        <f aca="false">SQRT(($AD$2-Y164)^2+($AE$2-Z164)^2)</f>
        <v>0.210026734707277</v>
      </c>
      <c r="AF164" s="0" t="n">
        <f aca="false">AA164*$AH$1*PI()/(3600*180)</f>
        <v>9.16414509463657E-005</v>
      </c>
      <c r="AJ164" s="0" t="n">
        <v>217.9</v>
      </c>
      <c r="AK164" s="0" t="n">
        <v>9.16414509463657E-005</v>
      </c>
    </row>
    <row r="165" customFormat="false" ht="13.8" hidden="false" customHeight="false" outlineLevel="0" collapsed="false">
      <c r="A165" s="0" t="s">
        <v>94</v>
      </c>
      <c r="B165" s="0" t="s">
        <v>72</v>
      </c>
      <c r="C165" s="0" t="n">
        <v>4124.814</v>
      </c>
      <c r="D165" s="0" t="n">
        <v>10</v>
      </c>
      <c r="E165" s="0" t="n">
        <v>12</v>
      </c>
      <c r="F165" s="0" t="n">
        <v>46.44</v>
      </c>
      <c r="G165" s="0" t="n">
        <v>-1</v>
      </c>
      <c r="H165" s="0" t="n">
        <v>24</v>
      </c>
      <c r="I165" s="0" t="n">
        <v>31.9</v>
      </c>
      <c r="J165" s="0" t="n">
        <v>19.04</v>
      </c>
      <c r="K165" s="0" t="n">
        <v>1.01</v>
      </c>
      <c r="L165" s="0" t="n">
        <v>222</v>
      </c>
      <c r="M165" s="0" t="n">
        <v>2.6</v>
      </c>
      <c r="X165" s="0" t="n">
        <f aca="false">D165+(E165+(F165/60))/60</f>
        <v>10.2129</v>
      </c>
      <c r="Y165" s="0" t="n">
        <f aca="false">X165*15</f>
        <v>153.1935</v>
      </c>
      <c r="Z165" s="0" t="n">
        <f aca="false">-(ABS(G165)+(H165+(I165/60))/60)</f>
        <v>-1.40886111111111</v>
      </c>
      <c r="AA165" s="0" t="n">
        <f aca="false">SQRT(($AD$2-Y165)^2+($AE$2-Z165)^2)</f>
        <v>0.210026734707277</v>
      </c>
      <c r="AF165" s="0" t="n">
        <f aca="false">AA165*$AH$1*PI()/(3600*180)</f>
        <v>9.16414509463657E-005</v>
      </c>
      <c r="AJ165" s="0" t="n">
        <v>222</v>
      </c>
      <c r="AK165" s="0" t="n">
        <v>9.16414509463657E-005</v>
      </c>
    </row>
    <row r="166" customFormat="false" ht="13.8" hidden="false" customHeight="false" outlineLevel="0" collapsed="false">
      <c r="A166" s="0" t="s">
        <v>95</v>
      </c>
      <c r="B166" s="0" t="s">
        <v>68</v>
      </c>
      <c r="C166" s="0" t="n">
        <v>3088.704</v>
      </c>
      <c r="D166" s="0" t="n">
        <v>10</v>
      </c>
      <c r="E166" s="0" t="n">
        <v>12</v>
      </c>
      <c r="F166" s="0" t="n">
        <v>54.83</v>
      </c>
      <c r="G166" s="0" t="n">
        <v>-1</v>
      </c>
      <c r="H166" s="0" t="n">
        <v>24</v>
      </c>
      <c r="I166" s="0" t="n">
        <v>30.9</v>
      </c>
      <c r="J166" s="0" t="n">
        <v>19.32</v>
      </c>
      <c r="K166" s="0" t="n">
        <v>0.83</v>
      </c>
      <c r="L166" s="0" t="n">
        <v>150.9</v>
      </c>
      <c r="M166" s="0" t="n">
        <v>2</v>
      </c>
      <c r="N166" s="0" t="n">
        <v>0.33</v>
      </c>
      <c r="O166" s="0" t="n">
        <v>0.05</v>
      </c>
      <c r="P166" s="0" t="n">
        <v>0.65</v>
      </c>
      <c r="Q166" s="0" t="n">
        <v>0.09</v>
      </c>
      <c r="R166" s="0" t="n">
        <v>0</v>
      </c>
      <c r="S166" s="0" t="n">
        <v>147</v>
      </c>
      <c r="T166" s="0" t="n">
        <v>0.5</v>
      </c>
      <c r="U166" s="0" t="n">
        <v>0.85</v>
      </c>
      <c r="V166" s="0" t="n">
        <v>0.03</v>
      </c>
      <c r="X166" s="0" t="n">
        <f aca="false">D166+(E166+(F166/60))/60</f>
        <v>10.2152305555556</v>
      </c>
      <c r="Y166" s="0" t="n">
        <f aca="false">X166*15</f>
        <v>153.228458333333</v>
      </c>
      <c r="Z166" s="0" t="n">
        <f aca="false">-(ABS(G166)+(H166+(I166/60))/60)</f>
        <v>-1.40858333333333</v>
      </c>
      <c r="AA166" s="0" t="n">
        <f aca="false">SQRT(($AD$2-Y166)^2+($AE$2-Z166)^2)</f>
        <v>0.199162557970975</v>
      </c>
      <c r="AF166" s="0" t="n">
        <f aca="false">AA166*$AH$1*PI()/(3600*180)</f>
        <v>8.69010595821897E-005</v>
      </c>
      <c r="AJ166" s="0" t="n">
        <v>150.9</v>
      </c>
      <c r="AK166" s="0" t="n">
        <v>8.69010595821897E-005</v>
      </c>
    </row>
    <row r="167" customFormat="false" ht="13.8" hidden="false" customHeight="false" outlineLevel="0" collapsed="false">
      <c r="A167" s="0" t="s">
        <v>95</v>
      </c>
      <c r="B167" s="0" t="s">
        <v>80</v>
      </c>
      <c r="C167" s="0" t="n">
        <v>3418.704</v>
      </c>
      <c r="D167" s="0" t="n">
        <v>10</v>
      </c>
      <c r="E167" s="0" t="n">
        <v>12</v>
      </c>
      <c r="F167" s="0" t="n">
        <v>54.83</v>
      </c>
      <c r="G167" s="0" t="n">
        <v>-1</v>
      </c>
      <c r="H167" s="0" t="n">
        <v>24</v>
      </c>
      <c r="I167" s="0" t="n">
        <v>30.9</v>
      </c>
      <c r="J167" s="0" t="n">
        <v>19.32</v>
      </c>
      <c r="K167" s="0" t="n">
        <v>0.83</v>
      </c>
      <c r="L167" s="0" t="n">
        <v>146.5</v>
      </c>
      <c r="M167" s="0" t="n">
        <v>0.6</v>
      </c>
      <c r="N167" s="0" t="n">
        <v>0.35</v>
      </c>
      <c r="O167" s="0" t="n">
        <v>0.03</v>
      </c>
      <c r="P167" s="0" t="n">
        <v>0.9</v>
      </c>
      <c r="Q167" s="0" t="n">
        <v>0.03</v>
      </c>
      <c r="X167" s="0" t="n">
        <f aca="false">D167+(E167+(F167/60))/60</f>
        <v>10.2152305555556</v>
      </c>
      <c r="Y167" s="0" t="n">
        <f aca="false">X167*15</f>
        <v>153.228458333333</v>
      </c>
      <c r="Z167" s="0" t="n">
        <f aca="false">-(ABS(G167)+(H167+(I167/60))/60)</f>
        <v>-1.40858333333333</v>
      </c>
      <c r="AA167" s="0" t="n">
        <f aca="false">SQRT(($AD$2-Y167)^2+($AE$2-Z167)^2)</f>
        <v>0.199162557970975</v>
      </c>
      <c r="AF167" s="0" t="n">
        <f aca="false">AA167*$AH$1*PI()/(3600*180)</f>
        <v>8.69010595821897E-005</v>
      </c>
      <c r="AJ167" s="0" t="n">
        <v>146.5</v>
      </c>
      <c r="AK167" s="0" t="n">
        <v>8.69010595821897E-005</v>
      </c>
    </row>
    <row r="168" customFormat="false" ht="13.8" hidden="false" customHeight="false" outlineLevel="0" collapsed="false">
      <c r="A168" s="0" t="s">
        <v>95</v>
      </c>
      <c r="B168" s="0" t="s">
        <v>75</v>
      </c>
      <c r="C168" s="0" t="n">
        <v>3804.673</v>
      </c>
      <c r="D168" s="0" t="n">
        <v>10</v>
      </c>
      <c r="E168" s="0" t="n">
        <v>12</v>
      </c>
      <c r="F168" s="0" t="n">
        <v>54.83</v>
      </c>
      <c r="G168" s="0" t="n">
        <v>-1</v>
      </c>
      <c r="H168" s="0" t="n">
        <v>24</v>
      </c>
      <c r="I168" s="0" t="n">
        <v>30.9</v>
      </c>
      <c r="J168" s="0" t="n">
        <v>19.32</v>
      </c>
      <c r="K168" s="0" t="n">
        <v>0.83</v>
      </c>
      <c r="L168" s="0" t="n">
        <v>142.2</v>
      </c>
      <c r="M168" s="0" t="n">
        <v>1.7</v>
      </c>
      <c r="N168" s="0" t="n">
        <v>0.23</v>
      </c>
      <c r="O168" s="0" t="n">
        <v>0.05</v>
      </c>
      <c r="P168" s="0" t="n">
        <v>0.67</v>
      </c>
      <c r="Q168" s="0" t="n">
        <v>0.08</v>
      </c>
      <c r="X168" s="0" t="n">
        <f aca="false">D168+(E168+(F168/60))/60</f>
        <v>10.2152305555556</v>
      </c>
      <c r="Y168" s="0" t="n">
        <f aca="false">X168*15</f>
        <v>153.228458333333</v>
      </c>
      <c r="Z168" s="0" t="n">
        <f aca="false">-(ABS(G168)+(H168+(I168/60))/60)</f>
        <v>-1.40858333333333</v>
      </c>
      <c r="AA168" s="0" t="n">
        <f aca="false">SQRT(($AD$2-Y168)^2+($AE$2-Z168)^2)</f>
        <v>0.199162557970975</v>
      </c>
      <c r="AF168" s="0" t="n">
        <f aca="false">AA168*$AH$1*PI()/(3600*180)</f>
        <v>8.69010595821897E-005</v>
      </c>
      <c r="AJ168" s="0" t="n">
        <v>142.2</v>
      </c>
      <c r="AK168" s="0" t="n">
        <v>8.69010595821897E-005</v>
      </c>
    </row>
    <row r="169" customFormat="false" ht="13.8" hidden="false" customHeight="false" outlineLevel="0" collapsed="false">
      <c r="A169" s="0" t="s">
        <v>95</v>
      </c>
      <c r="B169" s="0" t="s">
        <v>75</v>
      </c>
      <c r="C169" s="0" t="n">
        <v>4124.814</v>
      </c>
      <c r="D169" s="0" t="n">
        <v>10</v>
      </c>
      <c r="E169" s="0" t="n">
        <v>12</v>
      </c>
      <c r="F169" s="0" t="n">
        <v>54.83</v>
      </c>
      <c r="G169" s="0" t="n">
        <v>-1</v>
      </c>
      <c r="H169" s="0" t="n">
        <v>24</v>
      </c>
      <c r="I169" s="0" t="n">
        <v>30.9</v>
      </c>
      <c r="J169" s="0" t="n">
        <v>19.32</v>
      </c>
      <c r="K169" s="0" t="n">
        <v>0.83</v>
      </c>
      <c r="L169" s="0" t="n">
        <v>147.9</v>
      </c>
      <c r="M169" s="0" t="n">
        <v>0.7</v>
      </c>
      <c r="X169" s="0" t="n">
        <f aca="false">D169+(E169+(F169/60))/60</f>
        <v>10.2152305555556</v>
      </c>
      <c r="Y169" s="0" t="n">
        <f aca="false">X169*15</f>
        <v>153.228458333333</v>
      </c>
      <c r="Z169" s="0" t="n">
        <f aca="false">-(ABS(G169)+(H169+(I169/60))/60)</f>
        <v>-1.40858333333333</v>
      </c>
      <c r="AA169" s="0" t="n">
        <f aca="false">SQRT(($AD$2-Y169)^2+($AE$2-Z169)^2)</f>
        <v>0.199162557970975</v>
      </c>
      <c r="AF169" s="0" t="n">
        <f aca="false">AA169*$AH$1*PI()/(3600*180)</f>
        <v>8.69010595821897E-005</v>
      </c>
      <c r="AJ169" s="0" t="n">
        <v>147.9</v>
      </c>
      <c r="AK169" s="0" t="n">
        <v>8.69010595821897E-005</v>
      </c>
    </row>
    <row r="170" customFormat="false" ht="13.8" hidden="false" customHeight="false" outlineLevel="0" collapsed="false">
      <c r="A170" s="0" t="s">
        <v>96</v>
      </c>
      <c r="B170" s="0" t="s">
        <v>68</v>
      </c>
      <c r="C170" s="0" t="n">
        <v>3088.704</v>
      </c>
      <c r="D170" s="0" t="n">
        <v>10</v>
      </c>
      <c r="E170" s="0" t="n">
        <v>13</v>
      </c>
      <c r="F170" s="0" t="n">
        <v>1.44</v>
      </c>
      <c r="G170" s="0" t="n">
        <v>-1</v>
      </c>
      <c r="H170" s="0" t="n">
        <v>23</v>
      </c>
      <c r="I170" s="0" t="n">
        <v>43.9</v>
      </c>
      <c r="J170" s="0" t="n">
        <v>19.74</v>
      </c>
      <c r="K170" s="0" t="n">
        <v>1.12</v>
      </c>
      <c r="L170" s="0" t="n">
        <v>3.8</v>
      </c>
      <c r="M170" s="0" t="n">
        <v>4.6</v>
      </c>
      <c r="N170" s="0" t="n">
        <v>0.43</v>
      </c>
      <c r="O170" s="0" t="n">
        <v>0.12</v>
      </c>
      <c r="P170" s="0" t="n">
        <v>0.82</v>
      </c>
      <c r="Q170" s="0" t="n">
        <v>0.17</v>
      </c>
      <c r="R170" s="0" t="n">
        <v>0</v>
      </c>
      <c r="S170" s="0" t="n">
        <v>3.7</v>
      </c>
      <c r="T170" s="0" t="n">
        <v>1.1</v>
      </c>
      <c r="U170" s="0" t="n">
        <v>0.88</v>
      </c>
      <c r="V170" s="0" t="n">
        <v>0.04</v>
      </c>
      <c r="X170" s="0" t="n">
        <f aca="false">D170+(E170+(F170/60))/60</f>
        <v>10.2170666666667</v>
      </c>
      <c r="Y170" s="0" t="n">
        <f aca="false">X170*15</f>
        <v>153.256</v>
      </c>
      <c r="Z170" s="0" t="n">
        <f aca="false">-(ABS(G170)+(H170+(I170/60))/60)</f>
        <v>-1.39552777777778</v>
      </c>
      <c r="AA170" s="0" t="n">
        <f aca="false">SQRT(($AD$2-Y170)^2+($AE$2-Z170)^2)</f>
        <v>0.207412587617772</v>
      </c>
      <c r="AF170" s="0" t="n">
        <f aca="false">AA170*$AH$1*PI()/(3600*180)</f>
        <v>9.05008141002838E-005</v>
      </c>
      <c r="AJ170" s="0" t="n">
        <v>3.8</v>
      </c>
      <c r="AK170" s="0" t="n">
        <v>9.05008141002838E-005</v>
      </c>
    </row>
    <row r="171" customFormat="false" ht="13.8" hidden="false" customHeight="false" outlineLevel="0" collapsed="false">
      <c r="A171" s="0" t="s">
        <v>96</v>
      </c>
      <c r="B171" s="0" t="s">
        <v>74</v>
      </c>
      <c r="C171" s="0" t="n">
        <v>3410.758</v>
      </c>
      <c r="D171" s="0" t="n">
        <v>10</v>
      </c>
      <c r="E171" s="0" t="n">
        <v>13</v>
      </c>
      <c r="F171" s="0" t="n">
        <v>1.44</v>
      </c>
      <c r="G171" s="0" t="n">
        <v>-1</v>
      </c>
      <c r="H171" s="0" t="n">
        <v>23</v>
      </c>
      <c r="I171" s="0" t="n">
        <v>43.9</v>
      </c>
      <c r="J171" s="0" t="n">
        <v>19.74</v>
      </c>
      <c r="K171" s="0" t="n">
        <v>1.12</v>
      </c>
      <c r="L171" s="0" t="n">
        <v>4.9</v>
      </c>
      <c r="M171" s="0" t="n">
        <v>2.5</v>
      </c>
      <c r="N171" s="0" t="n">
        <v>0.4</v>
      </c>
      <c r="O171" s="0" t="n">
        <v>0.07</v>
      </c>
      <c r="P171" s="0" t="n">
        <v>0.85</v>
      </c>
      <c r="Q171" s="0" t="n">
        <v>0.11</v>
      </c>
      <c r="X171" s="0" t="n">
        <f aca="false">D171+(E171+(F171/60))/60</f>
        <v>10.2170666666667</v>
      </c>
      <c r="Y171" s="0" t="n">
        <f aca="false">X171*15</f>
        <v>153.256</v>
      </c>
      <c r="Z171" s="0" t="n">
        <f aca="false">-(ABS(G171)+(H171+(I171/60))/60)</f>
        <v>-1.39552777777778</v>
      </c>
      <c r="AA171" s="0" t="n">
        <f aca="false">SQRT(($AD$2-Y171)^2+($AE$2-Z171)^2)</f>
        <v>0.207412587617772</v>
      </c>
      <c r="AF171" s="0" t="n">
        <f aca="false">AA171*$AH$1*PI()/(3600*180)</f>
        <v>9.05008141002838E-005</v>
      </c>
      <c r="AJ171" s="0" t="n">
        <v>4.9</v>
      </c>
      <c r="AK171" s="0" t="n">
        <v>9.05008141002838E-005</v>
      </c>
    </row>
    <row r="172" customFormat="false" ht="13.8" hidden="false" customHeight="false" outlineLevel="0" collapsed="false">
      <c r="A172" s="0" t="s">
        <v>96</v>
      </c>
      <c r="B172" s="0" t="s">
        <v>80</v>
      </c>
      <c r="C172" s="0" t="n">
        <v>3418.704</v>
      </c>
      <c r="D172" s="0" t="n">
        <v>10</v>
      </c>
      <c r="E172" s="0" t="n">
        <v>13</v>
      </c>
      <c r="F172" s="0" t="n">
        <v>1.44</v>
      </c>
      <c r="G172" s="0" t="n">
        <v>-1</v>
      </c>
      <c r="H172" s="0" t="n">
        <v>23</v>
      </c>
      <c r="I172" s="0" t="n">
        <v>43.9</v>
      </c>
      <c r="J172" s="0" t="n">
        <v>19.74</v>
      </c>
      <c r="K172" s="0" t="n">
        <v>1.12</v>
      </c>
      <c r="L172" s="0" t="n">
        <v>5.2</v>
      </c>
      <c r="M172" s="0" t="n">
        <v>1.8</v>
      </c>
      <c r="N172" s="0" t="n">
        <v>0.35</v>
      </c>
      <c r="O172" s="0" t="n">
        <v>0.04</v>
      </c>
      <c r="P172" s="0" t="n">
        <v>0.92</v>
      </c>
      <c r="Q172" s="0" t="n">
        <v>0.05</v>
      </c>
      <c r="X172" s="0" t="n">
        <f aca="false">D172+(E172+(F172/60))/60</f>
        <v>10.2170666666667</v>
      </c>
      <c r="Y172" s="0" t="n">
        <f aca="false">X172*15</f>
        <v>153.256</v>
      </c>
      <c r="Z172" s="0" t="n">
        <f aca="false">-(ABS(G172)+(H172+(I172/60))/60)</f>
        <v>-1.39552777777778</v>
      </c>
      <c r="AA172" s="0" t="n">
        <f aca="false">SQRT(($AD$2-Y172)^2+($AE$2-Z172)^2)</f>
        <v>0.207412587617772</v>
      </c>
      <c r="AF172" s="0" t="n">
        <f aca="false">AA172*$AH$1*PI()/(3600*180)</f>
        <v>9.05008141002838E-005</v>
      </c>
      <c r="AJ172" s="0" t="n">
        <v>5.2</v>
      </c>
      <c r="AK172" s="0" t="n">
        <v>9.05008141002838E-005</v>
      </c>
    </row>
    <row r="173" customFormat="false" ht="13.8" hidden="false" customHeight="false" outlineLevel="0" collapsed="false">
      <c r="A173" s="0" t="s">
        <v>96</v>
      </c>
      <c r="B173" s="0" t="s">
        <v>75</v>
      </c>
      <c r="C173" s="0" t="n">
        <v>3804.673</v>
      </c>
      <c r="D173" s="0" t="n">
        <v>10</v>
      </c>
      <c r="E173" s="0" t="n">
        <v>13</v>
      </c>
      <c r="F173" s="0" t="n">
        <v>1.44</v>
      </c>
      <c r="G173" s="0" t="n">
        <v>-1</v>
      </c>
      <c r="H173" s="0" t="n">
        <v>23</v>
      </c>
      <c r="I173" s="0" t="n">
        <v>43.9</v>
      </c>
      <c r="J173" s="0" t="n">
        <v>19.74</v>
      </c>
      <c r="K173" s="0" t="n">
        <v>1.12</v>
      </c>
      <c r="L173" s="0" t="n">
        <v>-6.7</v>
      </c>
      <c r="M173" s="0" t="n">
        <v>3.1</v>
      </c>
      <c r="N173" s="0" t="n">
        <v>0.25</v>
      </c>
      <c r="O173" s="0" t="n">
        <v>0.07</v>
      </c>
      <c r="P173" s="0" t="n">
        <v>0.77</v>
      </c>
      <c r="Q173" s="0" t="n">
        <v>0.12</v>
      </c>
      <c r="X173" s="0" t="n">
        <f aca="false">D173+(E173+(F173/60))/60</f>
        <v>10.2170666666667</v>
      </c>
      <c r="Y173" s="0" t="n">
        <f aca="false">X173*15</f>
        <v>153.256</v>
      </c>
      <c r="Z173" s="0" t="n">
        <f aca="false">-(ABS(G173)+(H173+(I173/60))/60)</f>
        <v>-1.39552777777778</v>
      </c>
      <c r="AA173" s="0" t="n">
        <f aca="false">SQRT(($AD$2-Y173)^2+($AE$2-Z173)^2)</f>
        <v>0.207412587617772</v>
      </c>
      <c r="AF173" s="0" t="n">
        <f aca="false">AA173*$AH$1*PI()/(3600*180)</f>
        <v>9.05008141002838E-005</v>
      </c>
      <c r="AJ173" s="0" t="n">
        <v>-6.7</v>
      </c>
      <c r="AK173" s="0" t="n">
        <v>9.05008141002838E-005</v>
      </c>
    </row>
    <row r="174" customFormat="false" ht="13.8" hidden="false" customHeight="false" outlineLevel="0" collapsed="false">
      <c r="A174" s="0" t="s">
        <v>96</v>
      </c>
      <c r="B174" s="0" t="s">
        <v>75</v>
      </c>
      <c r="C174" s="0" t="n">
        <v>4124.814</v>
      </c>
      <c r="D174" s="0" t="n">
        <v>10</v>
      </c>
      <c r="E174" s="0" t="n">
        <v>13</v>
      </c>
      <c r="F174" s="0" t="n">
        <v>1.44</v>
      </c>
      <c r="G174" s="0" t="n">
        <v>-1</v>
      </c>
      <c r="H174" s="0" t="n">
        <v>23</v>
      </c>
      <c r="I174" s="0" t="n">
        <v>43.9</v>
      </c>
      <c r="J174" s="0" t="n">
        <v>19.74</v>
      </c>
      <c r="K174" s="0" t="n">
        <v>1.12</v>
      </c>
      <c r="L174" s="0" t="n">
        <v>5.4</v>
      </c>
      <c r="M174" s="0" t="n">
        <v>1.9</v>
      </c>
      <c r="X174" s="0" t="n">
        <f aca="false">D174+(E174+(F174/60))/60</f>
        <v>10.2170666666667</v>
      </c>
      <c r="Y174" s="0" t="n">
        <f aca="false">X174*15</f>
        <v>153.256</v>
      </c>
      <c r="Z174" s="0" t="n">
        <f aca="false">-(ABS(G174)+(H174+(I174/60))/60)</f>
        <v>-1.39552777777778</v>
      </c>
      <c r="AA174" s="0" t="n">
        <f aca="false">SQRT(($AD$2-Y174)^2+($AE$2-Z174)^2)</f>
        <v>0.207412587617772</v>
      </c>
      <c r="AF174" s="0" t="n">
        <f aca="false">AA174*$AH$1*PI()/(3600*180)</f>
        <v>9.05008141002838E-005</v>
      </c>
      <c r="AJ174" s="0" t="n">
        <v>5.4</v>
      </c>
      <c r="AK174" s="0" t="n">
        <v>9.05008141002838E-005</v>
      </c>
    </row>
    <row r="175" customFormat="false" ht="13.8" hidden="false" customHeight="false" outlineLevel="0" collapsed="false">
      <c r="A175" s="0" t="s">
        <v>97</v>
      </c>
      <c r="B175" s="0" t="s">
        <v>68</v>
      </c>
      <c r="C175" s="0" t="n">
        <v>3088.704</v>
      </c>
      <c r="D175" s="0" t="n">
        <v>10</v>
      </c>
      <c r="E175" s="0" t="n">
        <v>13</v>
      </c>
      <c r="F175" s="0" t="n">
        <v>0.6</v>
      </c>
      <c r="G175" s="0" t="n">
        <v>-1</v>
      </c>
      <c r="H175" s="0" t="n">
        <v>25</v>
      </c>
      <c r="I175" s="0" t="n">
        <v>47</v>
      </c>
      <c r="J175" s="0" t="n">
        <v>17.67</v>
      </c>
      <c r="K175" s="0" t="n">
        <v>1.12</v>
      </c>
      <c r="L175" s="0" t="n">
        <v>109.1</v>
      </c>
      <c r="M175" s="0" t="n">
        <v>1.8</v>
      </c>
      <c r="N175" s="0" t="n">
        <v>0.29</v>
      </c>
      <c r="O175" s="0" t="n">
        <v>0.03</v>
      </c>
      <c r="P175" s="0" t="n">
        <v>0.95</v>
      </c>
      <c r="Q175" s="0" t="n">
        <v>0.03</v>
      </c>
      <c r="R175" s="0" t="n">
        <v>0</v>
      </c>
      <c r="S175" s="0" t="n">
        <v>109.7</v>
      </c>
      <c r="T175" s="0" t="n">
        <v>0.7</v>
      </c>
      <c r="U175" s="0" t="n">
        <v>0.88</v>
      </c>
      <c r="V175" s="0" t="n">
        <v>0.01</v>
      </c>
      <c r="X175" s="0" t="n">
        <f aca="false">D175+(E175+(F175/60))/60</f>
        <v>10.2168333333333</v>
      </c>
      <c r="Y175" s="0" t="n">
        <f aca="false">X175*15</f>
        <v>153.2525</v>
      </c>
      <c r="Z175" s="0" t="n">
        <f aca="false">-(ABS(G175)+(H175+(I175/60))/60)</f>
        <v>-1.42972222222222</v>
      </c>
      <c r="AA175" s="0" t="n">
        <f aca="false">SQRT(($AD$2-Y175)^2+($AE$2-Z175)^2)</f>
        <v>0.173851099791732</v>
      </c>
      <c r="AF175" s="0" t="n">
        <f aca="false">AA175*$AH$1*PI()/(3600*180)</f>
        <v>7.58568524894739E-005</v>
      </c>
      <c r="AJ175" s="0" t="n">
        <v>109.1</v>
      </c>
      <c r="AK175" s="0" t="n">
        <v>7.58568524894739E-005</v>
      </c>
    </row>
    <row r="176" customFormat="false" ht="13.8" hidden="false" customHeight="false" outlineLevel="0" collapsed="false">
      <c r="A176" s="0" t="s">
        <v>97</v>
      </c>
      <c r="B176" s="0" t="s">
        <v>70</v>
      </c>
      <c r="C176" s="0" t="n">
        <v>3410.758</v>
      </c>
      <c r="D176" s="0" t="n">
        <v>10</v>
      </c>
      <c r="E176" s="0" t="n">
        <v>13</v>
      </c>
      <c r="F176" s="0" t="n">
        <v>0.6</v>
      </c>
      <c r="G176" s="0" t="n">
        <v>-1</v>
      </c>
      <c r="H176" s="0" t="n">
        <v>25</v>
      </c>
      <c r="I176" s="0" t="n">
        <v>47</v>
      </c>
      <c r="J176" s="0" t="n">
        <v>17.67</v>
      </c>
      <c r="K176" s="0" t="n">
        <v>1.12</v>
      </c>
      <c r="L176" s="0" t="n">
        <v>109.9</v>
      </c>
      <c r="M176" s="0" t="n">
        <v>2.3</v>
      </c>
      <c r="N176" s="0" t="n">
        <v>0.31</v>
      </c>
      <c r="O176" s="0" t="n">
        <v>0.03</v>
      </c>
      <c r="P176" s="0" t="n">
        <v>0.73</v>
      </c>
      <c r="Q176" s="0" t="n">
        <v>0.09</v>
      </c>
      <c r="X176" s="0" t="n">
        <f aca="false">D176+(E176+(F176/60))/60</f>
        <v>10.2168333333333</v>
      </c>
      <c r="Y176" s="0" t="n">
        <f aca="false">X176*15</f>
        <v>153.2525</v>
      </c>
      <c r="Z176" s="0" t="n">
        <f aca="false">-(ABS(G176)+(H176+(I176/60))/60)</f>
        <v>-1.42972222222222</v>
      </c>
      <c r="AA176" s="0" t="n">
        <f aca="false">SQRT(($AD$2-Y176)^2+($AE$2-Z176)^2)</f>
        <v>0.173851099791732</v>
      </c>
      <c r="AF176" s="0" t="n">
        <f aca="false">AA176*$AH$1*PI()/(3600*180)</f>
        <v>7.58568524894739E-005</v>
      </c>
      <c r="AJ176" s="0" t="n">
        <v>109.9</v>
      </c>
      <c r="AK176" s="0" t="n">
        <v>7.58568524894739E-005</v>
      </c>
    </row>
    <row r="177" customFormat="false" ht="13.8" hidden="false" customHeight="false" outlineLevel="0" collapsed="false">
      <c r="A177" s="0" t="s">
        <v>97</v>
      </c>
      <c r="B177" s="0" t="s">
        <v>80</v>
      </c>
      <c r="C177" s="0" t="n">
        <v>3418.704</v>
      </c>
      <c r="D177" s="0" t="n">
        <v>10</v>
      </c>
      <c r="E177" s="0" t="n">
        <v>13</v>
      </c>
      <c r="F177" s="0" t="n">
        <v>0.6</v>
      </c>
      <c r="G177" s="0" t="n">
        <v>-1</v>
      </c>
      <c r="H177" s="0" t="n">
        <v>25</v>
      </c>
      <c r="I177" s="0" t="n">
        <v>47</v>
      </c>
      <c r="J177" s="0" t="n">
        <v>17.67</v>
      </c>
      <c r="K177" s="0" t="n">
        <v>1.12</v>
      </c>
      <c r="L177" s="0" t="n">
        <v>110</v>
      </c>
      <c r="M177" s="0" t="n">
        <v>1.2</v>
      </c>
      <c r="N177" s="0" t="n">
        <v>0.31</v>
      </c>
      <c r="O177" s="0" t="n">
        <v>0.01</v>
      </c>
      <c r="P177" s="0" t="n">
        <v>0.89</v>
      </c>
      <c r="Q177" s="0" t="n">
        <v>0.01</v>
      </c>
      <c r="X177" s="0" t="n">
        <f aca="false">D177+(E177+(F177/60))/60</f>
        <v>10.2168333333333</v>
      </c>
      <c r="Y177" s="0" t="n">
        <f aca="false">X177*15</f>
        <v>153.2525</v>
      </c>
      <c r="Z177" s="0" t="n">
        <f aca="false">-(ABS(G177)+(H177+(I177/60))/60)</f>
        <v>-1.42972222222222</v>
      </c>
      <c r="AA177" s="0" t="n">
        <f aca="false">SQRT(($AD$2-Y177)^2+($AE$2-Z177)^2)</f>
        <v>0.173851099791732</v>
      </c>
      <c r="AF177" s="0" t="n">
        <f aca="false">AA177*$AH$1*PI()/(3600*180)</f>
        <v>7.58568524894739E-005</v>
      </c>
      <c r="AJ177" s="0" t="n">
        <v>110</v>
      </c>
      <c r="AK177" s="0" t="n">
        <v>7.58568524894739E-005</v>
      </c>
    </row>
    <row r="178" customFormat="false" ht="13.8" hidden="false" customHeight="false" outlineLevel="0" collapsed="false">
      <c r="A178" s="0" t="s">
        <v>97</v>
      </c>
      <c r="B178" s="0" t="s">
        <v>75</v>
      </c>
      <c r="C178" s="0" t="n">
        <v>3804.673</v>
      </c>
      <c r="D178" s="0" t="n">
        <v>10</v>
      </c>
      <c r="E178" s="0" t="n">
        <v>13</v>
      </c>
      <c r="F178" s="0" t="n">
        <v>0.6</v>
      </c>
      <c r="G178" s="0" t="n">
        <v>-1</v>
      </c>
      <c r="H178" s="0" t="n">
        <v>25</v>
      </c>
      <c r="I178" s="0" t="n">
        <v>47</v>
      </c>
      <c r="J178" s="0" t="n">
        <v>17.67</v>
      </c>
      <c r="K178" s="0" t="n">
        <v>1.12</v>
      </c>
      <c r="L178" s="0" t="n">
        <v>109</v>
      </c>
      <c r="M178" s="0" t="n">
        <v>1.5</v>
      </c>
      <c r="N178" s="0" t="n">
        <v>0.27</v>
      </c>
      <c r="O178" s="0" t="n">
        <v>0.02</v>
      </c>
      <c r="P178" s="0" t="n">
        <v>0.85</v>
      </c>
      <c r="Q178" s="0" t="n">
        <v>0.02</v>
      </c>
      <c r="X178" s="0" t="n">
        <f aca="false">D178+(E178+(F178/60))/60</f>
        <v>10.2168333333333</v>
      </c>
      <c r="Y178" s="0" t="n">
        <f aca="false">X178*15</f>
        <v>153.2525</v>
      </c>
      <c r="Z178" s="0" t="n">
        <f aca="false">-(ABS(G178)+(H178+(I178/60))/60)</f>
        <v>-1.42972222222222</v>
      </c>
      <c r="AA178" s="0" t="n">
        <f aca="false">SQRT(($AD$2-Y178)^2+($AE$2-Z178)^2)</f>
        <v>0.173851099791732</v>
      </c>
      <c r="AF178" s="0" t="n">
        <f aca="false">AA178*$AH$1*PI()/(3600*180)</f>
        <v>7.58568524894739E-005</v>
      </c>
      <c r="AJ178" s="0" t="n">
        <v>109</v>
      </c>
      <c r="AK178" s="0" t="n">
        <v>7.58568524894739E-005</v>
      </c>
    </row>
    <row r="179" customFormat="false" ht="13.8" hidden="false" customHeight="false" outlineLevel="0" collapsed="false">
      <c r="A179" s="0" t="s">
        <v>97</v>
      </c>
      <c r="B179" s="0" t="s">
        <v>75</v>
      </c>
      <c r="C179" s="0" t="n">
        <v>4124.814</v>
      </c>
      <c r="D179" s="0" t="n">
        <v>10</v>
      </c>
      <c r="E179" s="0" t="n">
        <v>13</v>
      </c>
      <c r="F179" s="0" t="n">
        <v>0.6</v>
      </c>
      <c r="G179" s="0" t="n">
        <v>-1</v>
      </c>
      <c r="H179" s="0" t="n">
        <v>25</v>
      </c>
      <c r="I179" s="0" t="n">
        <v>47</v>
      </c>
      <c r="J179" s="0" t="n">
        <v>17.67</v>
      </c>
      <c r="K179" s="0" t="n">
        <v>1.12</v>
      </c>
      <c r="L179" s="0" t="n">
        <v>110.4</v>
      </c>
      <c r="M179" s="0" t="n">
        <v>1.4</v>
      </c>
      <c r="X179" s="0" t="n">
        <f aca="false">D179+(E179+(F179/60))/60</f>
        <v>10.2168333333333</v>
      </c>
      <c r="Y179" s="0" t="n">
        <f aca="false">X179*15</f>
        <v>153.2525</v>
      </c>
      <c r="Z179" s="0" t="n">
        <f aca="false">-(ABS(G179)+(H179+(I179/60))/60)</f>
        <v>-1.42972222222222</v>
      </c>
      <c r="AA179" s="0" t="n">
        <f aca="false">SQRT(($AD$2-Y179)^2+($AE$2-Z179)^2)</f>
        <v>0.173851099791732</v>
      </c>
      <c r="AF179" s="0" t="n">
        <f aca="false">AA179*$AH$1*PI()/(3600*180)</f>
        <v>7.58568524894739E-005</v>
      </c>
      <c r="AJ179" s="0" t="n">
        <v>110.4</v>
      </c>
      <c r="AK179" s="0" t="n">
        <v>7.58568524894739E-005</v>
      </c>
    </row>
    <row r="180" customFormat="false" ht="13.8" hidden="false" customHeight="false" outlineLevel="0" collapsed="false">
      <c r="A180" s="0" t="s">
        <v>98</v>
      </c>
      <c r="B180" s="0" t="s">
        <v>68</v>
      </c>
      <c r="C180" s="0" t="n">
        <v>3088.704</v>
      </c>
      <c r="D180" s="0" t="n">
        <v>10</v>
      </c>
      <c r="E180" s="0" t="n">
        <v>12</v>
      </c>
      <c r="F180" s="0" t="n">
        <v>45.62</v>
      </c>
      <c r="G180" s="0" t="n">
        <v>-1</v>
      </c>
      <c r="H180" s="0" t="n">
        <v>35</v>
      </c>
      <c r="I180" s="0" t="n">
        <v>46.1</v>
      </c>
      <c r="J180" s="0" t="n">
        <v>20.09</v>
      </c>
      <c r="K180" s="0" t="n">
        <v>0.95</v>
      </c>
      <c r="L180" s="0" t="n">
        <v>233.8</v>
      </c>
      <c r="M180" s="0" t="n">
        <v>5.1</v>
      </c>
      <c r="N180" s="0" t="n">
        <v>0.32</v>
      </c>
      <c r="O180" s="0" t="n">
        <v>0.06</v>
      </c>
      <c r="P180" s="0" t="n">
        <v>0.27</v>
      </c>
      <c r="Q180" s="0" t="n">
        <v>0.15</v>
      </c>
      <c r="R180" s="0" t="n">
        <v>0.999</v>
      </c>
      <c r="S180" s="0" t="n">
        <v>231.5</v>
      </c>
      <c r="T180" s="0" t="n">
        <v>1.3</v>
      </c>
      <c r="U180" s="0" t="n">
        <v>0.34</v>
      </c>
      <c r="V180" s="0" t="n">
        <v>0.06</v>
      </c>
      <c r="X180" s="0" t="n">
        <f aca="false">D180+(E180+(F180/60))/60</f>
        <v>10.2126722222222</v>
      </c>
      <c r="Y180" s="0" t="n">
        <f aca="false">X180*15</f>
        <v>153.190083333333</v>
      </c>
      <c r="Z180" s="0" t="n">
        <f aca="false">-(ABS(G180)+(H180+(I180/60))/60)</f>
        <v>-1.59613888888889</v>
      </c>
      <c r="AA180" s="0" t="n">
        <f aca="false">SQRT(($AD$2-Y180)^2+($AE$2-Z180)^2)</f>
        <v>0.0862112802242824</v>
      </c>
      <c r="AF180" s="0" t="n">
        <f aca="false">AA180*$AH$1*PI()/(3600*180)</f>
        <v>3.76167673068301E-005</v>
      </c>
      <c r="AJ180" s="0" t="n">
        <v>233.8</v>
      </c>
      <c r="AK180" s="0" t="n">
        <v>3.76167673068301E-005</v>
      </c>
    </row>
    <row r="181" customFormat="false" ht="13.8" hidden="false" customHeight="false" outlineLevel="0" collapsed="false">
      <c r="A181" s="0" t="s">
        <v>98</v>
      </c>
      <c r="B181" s="0" t="s">
        <v>57</v>
      </c>
      <c r="C181" s="0" t="n">
        <v>3411.775</v>
      </c>
      <c r="D181" s="0" t="n">
        <v>10</v>
      </c>
      <c r="E181" s="0" t="n">
        <v>12</v>
      </c>
      <c r="F181" s="0" t="n">
        <v>45.62</v>
      </c>
      <c r="G181" s="0" t="n">
        <v>-1</v>
      </c>
      <c r="H181" s="0" t="n">
        <v>35</v>
      </c>
      <c r="I181" s="0" t="n">
        <v>46.1</v>
      </c>
      <c r="J181" s="0" t="n">
        <v>20.09</v>
      </c>
      <c r="K181" s="0" t="n">
        <v>0.95</v>
      </c>
      <c r="L181" s="0" t="n">
        <v>227.7</v>
      </c>
      <c r="M181" s="0" t="n">
        <v>3.3</v>
      </c>
      <c r="N181" s="0" t="n">
        <v>0.35</v>
      </c>
      <c r="O181" s="0" t="n">
        <v>0.06</v>
      </c>
      <c r="P181" s="0" t="n">
        <v>0.47</v>
      </c>
      <c r="Q181" s="0" t="n">
        <v>0.11</v>
      </c>
      <c r="X181" s="0" t="n">
        <f aca="false">D181+(E181+(F181/60))/60</f>
        <v>10.2126722222222</v>
      </c>
      <c r="Y181" s="0" t="n">
        <f aca="false">X181*15</f>
        <v>153.190083333333</v>
      </c>
      <c r="Z181" s="0" t="n">
        <f aca="false">-(ABS(G181)+(H181+(I181/60))/60)</f>
        <v>-1.59613888888889</v>
      </c>
      <c r="AA181" s="0" t="n">
        <f aca="false">SQRT(($AD$2-Y181)^2+($AE$2-Z181)^2)</f>
        <v>0.0862112802242824</v>
      </c>
      <c r="AF181" s="0" t="n">
        <f aca="false">AA181*$AH$1*PI()/(3600*180)</f>
        <v>3.76167673068301E-005</v>
      </c>
      <c r="AJ181" s="0" t="n">
        <v>227.7</v>
      </c>
      <c r="AK181" s="0" t="n">
        <v>3.76167673068301E-005</v>
      </c>
    </row>
    <row r="182" customFormat="false" ht="13.8" hidden="false" customHeight="false" outlineLevel="0" collapsed="false">
      <c r="A182" s="0" t="s">
        <v>98</v>
      </c>
      <c r="B182" s="0" t="s">
        <v>83</v>
      </c>
      <c r="C182" s="0" t="n">
        <v>3416.684</v>
      </c>
      <c r="D182" s="0" t="n">
        <v>10</v>
      </c>
      <c r="E182" s="0" t="n">
        <v>12</v>
      </c>
      <c r="F182" s="0" t="n">
        <v>45.62</v>
      </c>
      <c r="G182" s="0" t="n">
        <v>-1</v>
      </c>
      <c r="H182" s="0" t="n">
        <v>35</v>
      </c>
      <c r="I182" s="0" t="n">
        <v>46.1</v>
      </c>
      <c r="J182" s="0" t="n">
        <v>20.09</v>
      </c>
      <c r="K182" s="0" t="n">
        <v>0.95</v>
      </c>
      <c r="L182" s="0" t="n">
        <v>232.1</v>
      </c>
      <c r="M182" s="0" t="n">
        <v>1.5</v>
      </c>
      <c r="N182" s="0" t="n">
        <v>0.36</v>
      </c>
      <c r="O182" s="0" t="n">
        <v>0.03</v>
      </c>
      <c r="P182" s="0" t="n">
        <v>0.3</v>
      </c>
      <c r="Q182" s="0" t="n">
        <v>0.07</v>
      </c>
      <c r="X182" s="0" t="n">
        <f aca="false">D182+(E182+(F182/60))/60</f>
        <v>10.2126722222222</v>
      </c>
      <c r="Y182" s="0" t="n">
        <f aca="false">X182*15</f>
        <v>153.190083333333</v>
      </c>
      <c r="Z182" s="0" t="n">
        <f aca="false">-(ABS(G182)+(H182+(I182/60))/60)</f>
        <v>-1.59613888888889</v>
      </c>
      <c r="AA182" s="0" t="n">
        <f aca="false">SQRT(($AD$2-Y182)^2+($AE$2-Z182)^2)</f>
        <v>0.0862112802242824</v>
      </c>
      <c r="AF182" s="0" t="n">
        <f aca="false">AA182*$AH$1*PI()/(3600*180)</f>
        <v>3.76167673068301E-005</v>
      </c>
      <c r="AJ182" s="0" t="n">
        <v>232.1</v>
      </c>
      <c r="AK182" s="0" t="n">
        <v>3.76167673068301E-005</v>
      </c>
    </row>
    <row r="183" customFormat="false" ht="13.8" hidden="false" customHeight="false" outlineLevel="0" collapsed="false">
      <c r="A183" s="0" t="s">
        <v>99</v>
      </c>
      <c r="B183" s="0" t="s">
        <v>68</v>
      </c>
      <c r="C183" s="0" t="n">
        <v>3088.704</v>
      </c>
      <c r="D183" s="0" t="n">
        <v>10</v>
      </c>
      <c r="E183" s="0" t="n">
        <v>12</v>
      </c>
      <c r="F183" s="0" t="n">
        <v>45.21</v>
      </c>
      <c r="G183" s="0" t="n">
        <v>-1</v>
      </c>
      <c r="H183" s="0" t="n">
        <v>33</v>
      </c>
      <c r="I183" s="0" t="n">
        <v>34.8</v>
      </c>
      <c r="J183" s="0" t="n">
        <v>17.84</v>
      </c>
      <c r="K183" s="0" t="n">
        <v>0.76</v>
      </c>
      <c r="L183" s="0" t="n">
        <v>43.9</v>
      </c>
      <c r="M183" s="0" t="n">
        <v>0.5</v>
      </c>
      <c r="N183" s="0" t="n">
        <v>0.35</v>
      </c>
      <c r="O183" s="0" t="n">
        <v>0.02</v>
      </c>
      <c r="P183" s="0" t="n">
        <v>0.74</v>
      </c>
      <c r="Q183" s="0" t="n">
        <v>0.03</v>
      </c>
      <c r="R183" s="0" t="n">
        <v>0</v>
      </c>
      <c r="S183" s="0" t="n">
        <v>44.5</v>
      </c>
      <c r="T183" s="0" t="n">
        <v>0.3</v>
      </c>
      <c r="U183" s="0" t="n">
        <v>0.78</v>
      </c>
      <c r="V183" s="0" t="n">
        <v>0.02</v>
      </c>
      <c r="X183" s="0" t="n">
        <f aca="false">D183+(E183+(F183/60))/60</f>
        <v>10.2125583333333</v>
      </c>
      <c r="Y183" s="0" t="n">
        <f aca="false">X183*15</f>
        <v>153.188375</v>
      </c>
      <c r="Z183" s="0" t="n">
        <f aca="false">-(ABS(G183)+(H183+(I183/60))/60)</f>
        <v>-1.55966666666667</v>
      </c>
      <c r="AA183" s="0" t="n">
        <f aca="false">SQRT(($AD$2-Y183)^2+($AE$2-Z183)^2)</f>
        <v>0.0973876026807792</v>
      </c>
      <c r="AF183" s="0" t="n">
        <f aca="false">AA183*$AH$1*PI()/(3600*180)</f>
        <v>4.24933579350913E-005</v>
      </c>
      <c r="AJ183" s="0" t="n">
        <v>43.9</v>
      </c>
      <c r="AK183" s="0" t="n">
        <v>4.24933579350913E-005</v>
      </c>
    </row>
    <row r="184" customFormat="false" ht="13.8" hidden="false" customHeight="false" outlineLevel="0" collapsed="false">
      <c r="A184" s="0" t="s">
        <v>99</v>
      </c>
      <c r="B184" s="0" t="s">
        <v>57</v>
      </c>
      <c r="C184" s="0" t="n">
        <v>3089.738</v>
      </c>
      <c r="D184" s="0" t="n">
        <v>10</v>
      </c>
      <c r="E184" s="0" t="n">
        <v>12</v>
      </c>
      <c r="F184" s="0" t="n">
        <v>45.21</v>
      </c>
      <c r="G184" s="0" t="n">
        <v>-1</v>
      </c>
      <c r="H184" s="0" t="n">
        <v>33</v>
      </c>
      <c r="I184" s="0" t="n">
        <v>34.8</v>
      </c>
      <c r="J184" s="0" t="n">
        <v>17.84</v>
      </c>
      <c r="K184" s="0" t="n">
        <v>0.76</v>
      </c>
      <c r="L184" s="0" t="n">
        <v>44.7</v>
      </c>
      <c r="M184" s="0" t="n">
        <v>0.6</v>
      </c>
      <c r="N184" s="0" t="n">
        <v>0.31</v>
      </c>
      <c r="O184" s="0" t="n">
        <v>0.02</v>
      </c>
      <c r="P184" s="0" t="n">
        <v>0.8</v>
      </c>
      <c r="Q184" s="0" t="n">
        <v>0.02</v>
      </c>
      <c r="X184" s="0" t="n">
        <f aca="false">D184+(E184+(F184/60))/60</f>
        <v>10.2125583333333</v>
      </c>
      <c r="Y184" s="0" t="n">
        <f aca="false">X184*15</f>
        <v>153.188375</v>
      </c>
      <c r="Z184" s="0" t="n">
        <f aca="false">-(ABS(G184)+(H184+(I184/60))/60)</f>
        <v>-1.55966666666667</v>
      </c>
      <c r="AA184" s="0" t="n">
        <f aca="false">SQRT(($AD$2-Y184)^2+($AE$2-Z184)^2)</f>
        <v>0.0973876026807792</v>
      </c>
      <c r="AF184" s="0" t="n">
        <f aca="false">AA184*$AH$1*PI()/(3600*180)</f>
        <v>4.24933579350913E-005</v>
      </c>
      <c r="AJ184" s="0" t="n">
        <v>44.7</v>
      </c>
      <c r="AK184" s="0" t="n">
        <v>4.24933579350913E-005</v>
      </c>
    </row>
    <row r="185" customFormat="false" ht="13.8" hidden="false" customHeight="false" outlineLevel="0" collapsed="false">
      <c r="A185" s="0" t="s">
        <v>99</v>
      </c>
      <c r="B185" s="0" t="s">
        <v>70</v>
      </c>
      <c r="C185" s="0" t="n">
        <v>3410.758</v>
      </c>
      <c r="D185" s="0" t="n">
        <v>10</v>
      </c>
      <c r="E185" s="0" t="n">
        <v>12</v>
      </c>
      <c r="F185" s="0" t="n">
        <v>45.21</v>
      </c>
      <c r="G185" s="0" t="n">
        <v>-1</v>
      </c>
      <c r="H185" s="0" t="n">
        <v>33</v>
      </c>
      <c r="I185" s="0" t="n">
        <v>34.8</v>
      </c>
      <c r="J185" s="0" t="n">
        <v>17.84</v>
      </c>
      <c r="K185" s="0" t="n">
        <v>0.76</v>
      </c>
      <c r="L185" s="0" t="n">
        <v>47.3</v>
      </c>
      <c r="M185" s="0" t="n">
        <v>1.3</v>
      </c>
      <c r="N185" s="0" t="n">
        <v>0.29</v>
      </c>
      <c r="O185" s="0" t="n">
        <v>0.03</v>
      </c>
      <c r="P185" s="0" t="n">
        <v>0.71</v>
      </c>
      <c r="Q185" s="0" t="n">
        <v>0.09</v>
      </c>
      <c r="X185" s="0" t="n">
        <f aca="false">D185+(E185+(F185/60))/60</f>
        <v>10.2125583333333</v>
      </c>
      <c r="Y185" s="0" t="n">
        <f aca="false">X185*15</f>
        <v>153.188375</v>
      </c>
      <c r="Z185" s="0" t="n">
        <f aca="false">-(ABS(G185)+(H185+(I185/60))/60)</f>
        <v>-1.55966666666667</v>
      </c>
      <c r="AA185" s="0" t="n">
        <f aca="false">SQRT(($AD$2-Y185)^2+($AE$2-Z185)^2)</f>
        <v>0.0973876026807792</v>
      </c>
      <c r="AF185" s="0" t="n">
        <f aca="false">AA185*$AH$1*PI()/(3600*180)</f>
        <v>4.24933579350913E-005</v>
      </c>
      <c r="AJ185" s="0" t="n">
        <v>47.3</v>
      </c>
      <c r="AK185" s="0" t="n">
        <v>4.24933579350913E-005</v>
      </c>
    </row>
    <row r="186" customFormat="false" ht="13.8" hidden="false" customHeight="false" outlineLevel="0" collapsed="false">
      <c r="A186" s="0" t="s">
        <v>99</v>
      </c>
      <c r="B186" s="0" t="s">
        <v>54</v>
      </c>
      <c r="C186" s="0" t="n">
        <v>3411.775</v>
      </c>
      <c r="D186" s="0" t="n">
        <v>10</v>
      </c>
      <c r="E186" s="0" t="n">
        <v>12</v>
      </c>
      <c r="F186" s="0" t="n">
        <v>45.21</v>
      </c>
      <c r="G186" s="0" t="n">
        <v>-1</v>
      </c>
      <c r="H186" s="0" t="n">
        <v>33</v>
      </c>
      <c r="I186" s="0" t="n">
        <v>34.8</v>
      </c>
      <c r="J186" s="0" t="n">
        <v>17.84</v>
      </c>
      <c r="K186" s="0" t="n">
        <v>0.76</v>
      </c>
      <c r="L186" s="0" t="n">
        <v>44.8</v>
      </c>
      <c r="M186" s="0" t="n">
        <v>1</v>
      </c>
      <c r="N186" s="0" t="n">
        <v>0.32</v>
      </c>
      <c r="O186" s="0" t="n">
        <v>0.02</v>
      </c>
      <c r="P186" s="0" t="n">
        <v>0.69</v>
      </c>
      <c r="Q186" s="0" t="n">
        <v>0.09</v>
      </c>
      <c r="X186" s="0" t="n">
        <f aca="false">D186+(E186+(F186/60))/60</f>
        <v>10.2125583333333</v>
      </c>
      <c r="Y186" s="0" t="n">
        <f aca="false">X186*15</f>
        <v>153.188375</v>
      </c>
      <c r="Z186" s="0" t="n">
        <f aca="false">-(ABS(G186)+(H186+(I186/60))/60)</f>
        <v>-1.55966666666667</v>
      </c>
      <c r="AA186" s="0" t="n">
        <f aca="false">SQRT(($AD$2-Y186)^2+($AE$2-Z186)^2)</f>
        <v>0.0973876026807792</v>
      </c>
      <c r="AF186" s="0" t="n">
        <f aca="false">AA186*$AH$1*PI()/(3600*180)</f>
        <v>4.24933579350913E-005</v>
      </c>
      <c r="AJ186" s="0" t="n">
        <v>44.8</v>
      </c>
      <c r="AK186" s="0" t="n">
        <v>4.24933579350913E-005</v>
      </c>
    </row>
    <row r="187" customFormat="false" ht="13.8" hidden="false" customHeight="false" outlineLevel="0" collapsed="false">
      <c r="A187" s="0" t="s">
        <v>99</v>
      </c>
      <c r="B187" s="0" t="s">
        <v>54</v>
      </c>
      <c r="C187" s="0" t="n">
        <v>4122.822</v>
      </c>
      <c r="D187" s="0" t="n">
        <v>10</v>
      </c>
      <c r="E187" s="0" t="n">
        <v>12</v>
      </c>
      <c r="F187" s="0" t="n">
        <v>45.21</v>
      </c>
      <c r="G187" s="0" t="n">
        <v>-1</v>
      </c>
      <c r="H187" s="0" t="n">
        <v>33</v>
      </c>
      <c r="I187" s="0" t="n">
        <v>34.8</v>
      </c>
      <c r="J187" s="0" t="n">
        <v>17.84</v>
      </c>
      <c r="K187" s="0" t="n">
        <v>0.76</v>
      </c>
      <c r="L187" s="0" t="n">
        <v>44.7</v>
      </c>
      <c r="M187" s="0" t="n">
        <v>0.9</v>
      </c>
      <c r="X187" s="0" t="n">
        <f aca="false">D187+(E187+(F187/60))/60</f>
        <v>10.2125583333333</v>
      </c>
      <c r="Y187" s="0" t="n">
        <f aca="false">X187*15</f>
        <v>153.188375</v>
      </c>
      <c r="Z187" s="0" t="n">
        <f aca="false">-(ABS(G187)+(H187+(I187/60))/60)</f>
        <v>-1.55966666666667</v>
      </c>
      <c r="AA187" s="0" t="n">
        <f aca="false">SQRT(($AD$2-Y187)^2+($AE$2-Z187)^2)</f>
        <v>0.0973876026807792</v>
      </c>
      <c r="AF187" s="0" t="n">
        <f aca="false">AA187*$AH$1*PI()/(3600*180)</f>
        <v>4.24933579350913E-005</v>
      </c>
      <c r="AJ187" s="0" t="n">
        <v>44.7</v>
      </c>
      <c r="AK187" s="0" t="n">
        <v>4.24933579350913E-005</v>
      </c>
    </row>
    <row r="188" customFormat="false" ht="13.8" hidden="false" customHeight="false" outlineLevel="0" collapsed="false">
      <c r="A188" s="0" t="s">
        <v>100</v>
      </c>
      <c r="B188" s="0" t="s">
        <v>68</v>
      </c>
      <c r="C188" s="0" t="n">
        <v>3088.704</v>
      </c>
      <c r="D188" s="0" t="n">
        <v>10</v>
      </c>
      <c r="E188" s="0" t="n">
        <v>12</v>
      </c>
      <c r="F188" s="0" t="n">
        <v>46.81</v>
      </c>
      <c r="G188" s="0" t="n">
        <v>-1</v>
      </c>
      <c r="H188" s="0" t="n">
        <v>31</v>
      </c>
      <c r="I188" s="0" t="n">
        <v>58.1</v>
      </c>
      <c r="J188" s="0" t="n">
        <v>19.31</v>
      </c>
      <c r="K188" s="0" t="n">
        <v>1.03</v>
      </c>
      <c r="L188" s="0" t="n">
        <v>223.4</v>
      </c>
      <c r="M188" s="0" t="n">
        <v>1.6</v>
      </c>
      <c r="N188" s="0" t="n">
        <v>0.39</v>
      </c>
      <c r="O188" s="0" t="n">
        <v>0.03</v>
      </c>
      <c r="P188" s="0" t="n">
        <v>0.43</v>
      </c>
      <c r="Q188" s="0" t="n">
        <v>0.07</v>
      </c>
      <c r="R188" s="0" t="n">
        <v>0.999</v>
      </c>
      <c r="S188" s="0" t="n">
        <v>223.4</v>
      </c>
      <c r="T188" s="0" t="n">
        <v>0.7</v>
      </c>
      <c r="U188" s="0" t="n">
        <v>0.41</v>
      </c>
      <c r="V188" s="0" t="n">
        <v>0.04</v>
      </c>
      <c r="X188" s="0" t="n">
        <f aca="false">D188+(E188+(F188/60))/60</f>
        <v>10.2130027777778</v>
      </c>
      <c r="Y188" s="0" t="n">
        <f aca="false">X188*15</f>
        <v>153.195041666667</v>
      </c>
      <c r="Z188" s="0" t="n">
        <f aca="false">-(ABS(G188)+(H188+(I188/60))/60)</f>
        <v>-1.53280555555556</v>
      </c>
      <c r="AA188" s="0" t="n">
        <f aca="false">SQRT(($AD$2-Y188)^2+($AE$2-Z188)^2)</f>
        <v>0.10655046512034</v>
      </c>
      <c r="AF188" s="0" t="n">
        <f aca="false">AA188*$AH$1*PI()/(3600*180)</f>
        <v>4.64914108970326E-005</v>
      </c>
      <c r="AJ188" s="0" t="n">
        <v>223.4</v>
      </c>
      <c r="AK188" s="0" t="n">
        <v>4.64914108970326E-005</v>
      </c>
    </row>
    <row r="189" customFormat="false" ht="13.8" hidden="false" customHeight="false" outlineLevel="0" collapsed="false">
      <c r="A189" s="0" t="s">
        <v>100</v>
      </c>
      <c r="B189" s="0" t="s">
        <v>54</v>
      </c>
      <c r="C189" s="0" t="n">
        <v>3089.738</v>
      </c>
      <c r="D189" s="0" t="n">
        <v>10</v>
      </c>
      <c r="E189" s="0" t="n">
        <v>12</v>
      </c>
      <c r="F189" s="0" t="n">
        <v>46.81</v>
      </c>
      <c r="G189" s="0" t="n">
        <v>-1</v>
      </c>
      <c r="H189" s="0" t="n">
        <v>31</v>
      </c>
      <c r="I189" s="0" t="n">
        <v>58.1</v>
      </c>
      <c r="J189" s="0" t="n">
        <v>19.31</v>
      </c>
      <c r="K189" s="0" t="n">
        <v>1.03</v>
      </c>
      <c r="L189" s="0" t="n">
        <v>219.6</v>
      </c>
      <c r="M189" s="0" t="n">
        <v>9.1</v>
      </c>
      <c r="N189" s="0" t="n">
        <v>0.35</v>
      </c>
      <c r="O189" s="0" t="n">
        <v>0.04</v>
      </c>
      <c r="P189" s="0" t="n">
        <v>0.45</v>
      </c>
      <c r="Q189" s="0" t="n">
        <v>0.1</v>
      </c>
      <c r="X189" s="0" t="n">
        <f aca="false">D189+(E189+(F189/60))/60</f>
        <v>10.2130027777778</v>
      </c>
      <c r="Y189" s="0" t="n">
        <f aca="false">X189*15</f>
        <v>153.195041666667</v>
      </c>
      <c r="Z189" s="0" t="n">
        <f aca="false">-(ABS(G189)+(H189+(I189/60))/60)</f>
        <v>-1.53280555555556</v>
      </c>
      <c r="AA189" s="0" t="n">
        <f aca="false">SQRT(($AD$2-Y189)^2+($AE$2-Z189)^2)</f>
        <v>0.10655046512034</v>
      </c>
      <c r="AF189" s="0" t="n">
        <f aca="false">AA189*$AH$1*PI()/(3600*180)</f>
        <v>4.64914108970326E-005</v>
      </c>
      <c r="AJ189" s="0" t="n">
        <v>219.6</v>
      </c>
      <c r="AK189" s="0" t="n">
        <v>4.64914108970326E-005</v>
      </c>
    </row>
    <row r="190" customFormat="false" ht="13.8" hidden="false" customHeight="false" outlineLevel="0" collapsed="false">
      <c r="A190" s="0" t="s">
        <v>100</v>
      </c>
      <c r="B190" s="0" t="s">
        <v>74</v>
      </c>
      <c r="C190" s="0" t="n">
        <v>3410.758</v>
      </c>
      <c r="D190" s="0" t="n">
        <v>10</v>
      </c>
      <c r="E190" s="0" t="n">
        <v>12</v>
      </c>
      <c r="F190" s="0" t="n">
        <v>46.81</v>
      </c>
      <c r="G190" s="0" t="n">
        <v>-1</v>
      </c>
      <c r="H190" s="0" t="n">
        <v>31</v>
      </c>
      <c r="I190" s="0" t="n">
        <v>58.1</v>
      </c>
      <c r="J190" s="0" t="n">
        <v>19.31</v>
      </c>
      <c r="K190" s="0" t="n">
        <v>1.03</v>
      </c>
      <c r="L190" s="0" t="n">
        <v>223.3</v>
      </c>
      <c r="M190" s="0" t="n">
        <v>0.8</v>
      </c>
      <c r="N190" s="0" t="n">
        <v>0.4</v>
      </c>
      <c r="O190" s="0" t="n">
        <v>0.03</v>
      </c>
      <c r="P190" s="0" t="n">
        <v>0.41</v>
      </c>
      <c r="Q190" s="0" t="n">
        <v>0.06</v>
      </c>
      <c r="X190" s="0" t="n">
        <f aca="false">D190+(E190+(F190/60))/60</f>
        <v>10.2130027777778</v>
      </c>
      <c r="Y190" s="0" t="n">
        <f aca="false">X190*15</f>
        <v>153.195041666667</v>
      </c>
      <c r="Z190" s="0" t="n">
        <f aca="false">-(ABS(G190)+(H190+(I190/60))/60)</f>
        <v>-1.53280555555556</v>
      </c>
      <c r="AA190" s="0" t="n">
        <f aca="false">SQRT(($AD$2-Y190)^2+($AE$2-Z190)^2)</f>
        <v>0.10655046512034</v>
      </c>
      <c r="AF190" s="0" t="n">
        <f aca="false">AA190*$AH$1*PI()/(3600*180)</f>
        <v>4.64914108970326E-005</v>
      </c>
      <c r="AJ190" s="0" t="n">
        <v>223.3</v>
      </c>
      <c r="AK190" s="0" t="n">
        <v>4.64914108970326E-005</v>
      </c>
    </row>
    <row r="191" customFormat="false" ht="13.8" hidden="false" customHeight="false" outlineLevel="0" collapsed="false">
      <c r="A191" s="0" t="s">
        <v>100</v>
      </c>
      <c r="B191" s="0" t="s">
        <v>54</v>
      </c>
      <c r="C191" s="0" t="n">
        <v>3411.775</v>
      </c>
      <c r="D191" s="0" t="n">
        <v>10</v>
      </c>
      <c r="E191" s="0" t="n">
        <v>12</v>
      </c>
      <c r="F191" s="0" t="n">
        <v>46.81</v>
      </c>
      <c r="G191" s="0" t="n">
        <v>-1</v>
      </c>
      <c r="H191" s="0" t="n">
        <v>31</v>
      </c>
      <c r="I191" s="0" t="n">
        <v>58.1</v>
      </c>
      <c r="J191" s="0" t="n">
        <v>19.31</v>
      </c>
      <c r="K191" s="0" t="n">
        <v>1.03</v>
      </c>
      <c r="L191" s="0" t="n">
        <v>225.2</v>
      </c>
      <c r="M191" s="0" t="n">
        <v>2.9</v>
      </c>
      <c r="N191" s="0" t="n">
        <v>0.39</v>
      </c>
      <c r="O191" s="0" t="n">
        <v>0.04</v>
      </c>
      <c r="P191" s="0" t="n">
        <v>0.34</v>
      </c>
      <c r="Q191" s="0" t="n">
        <v>0.11</v>
      </c>
      <c r="X191" s="0" t="n">
        <f aca="false">D191+(E191+(F191/60))/60</f>
        <v>10.2130027777778</v>
      </c>
      <c r="Y191" s="0" t="n">
        <f aca="false">X191*15</f>
        <v>153.195041666667</v>
      </c>
      <c r="Z191" s="0" t="n">
        <f aca="false">-(ABS(G191)+(H191+(I191/60))/60)</f>
        <v>-1.53280555555556</v>
      </c>
      <c r="AA191" s="0" t="n">
        <f aca="false">SQRT(($AD$2-Y191)^2+($AE$2-Z191)^2)</f>
        <v>0.10655046512034</v>
      </c>
      <c r="AF191" s="0" t="n">
        <f aca="false">AA191*$AH$1*PI()/(3600*180)</f>
        <v>4.64914108970326E-005</v>
      </c>
      <c r="AJ191" s="0" t="n">
        <v>225.2</v>
      </c>
      <c r="AK191" s="0" t="n">
        <v>4.64914108970326E-005</v>
      </c>
    </row>
    <row r="192" customFormat="false" ht="13.8" hidden="false" customHeight="false" outlineLevel="0" collapsed="false">
      <c r="A192" s="0" t="s">
        <v>101</v>
      </c>
      <c r="B192" s="0" t="s">
        <v>68</v>
      </c>
      <c r="C192" s="0" t="n">
        <v>3088.704</v>
      </c>
      <c r="D192" s="0" t="n">
        <v>10</v>
      </c>
      <c r="E192" s="0" t="n">
        <v>12</v>
      </c>
      <c r="F192" s="0" t="n">
        <v>46.35</v>
      </c>
      <c r="G192" s="0" t="n">
        <v>-1</v>
      </c>
      <c r="H192" s="0" t="n">
        <v>30</v>
      </c>
      <c r="I192" s="0" t="n">
        <v>15.3</v>
      </c>
      <c r="J192" s="0" t="n">
        <v>18.25</v>
      </c>
      <c r="K192" s="0" t="n">
        <v>1.18</v>
      </c>
      <c r="L192" s="0" t="n">
        <v>21.9</v>
      </c>
      <c r="M192" s="0" t="n">
        <v>2.1</v>
      </c>
      <c r="N192" s="0" t="n">
        <v>0.33</v>
      </c>
      <c r="O192" s="0" t="n">
        <v>0.03</v>
      </c>
      <c r="P192" s="0" t="n">
        <v>0.9</v>
      </c>
      <c r="Q192" s="0" t="n">
        <v>0.04</v>
      </c>
      <c r="R192" s="0" t="n">
        <v>0</v>
      </c>
      <c r="S192" s="0" t="n">
        <v>23.6</v>
      </c>
      <c r="T192" s="0" t="n">
        <v>1</v>
      </c>
      <c r="U192" s="0" t="n">
        <v>0.91</v>
      </c>
      <c r="V192" s="0" t="n">
        <v>0.03</v>
      </c>
      <c r="X192" s="0" t="n">
        <f aca="false">D192+(E192+(F192/60))/60</f>
        <v>10.212875</v>
      </c>
      <c r="Y192" s="0" t="n">
        <f aca="false">X192*15</f>
        <v>153.193125</v>
      </c>
      <c r="Z192" s="0" t="n">
        <f aca="false">-(ABS(G192)+(H192+(I192/60))/60)</f>
        <v>-1.50425</v>
      </c>
      <c r="AA192" s="0" t="n">
        <f aca="false">SQRT(($AD$2-Y192)^2+($AE$2-Z192)^2)</f>
        <v>0.128189494006178</v>
      </c>
      <c r="AF192" s="0" t="n">
        <f aca="false">AA192*$AH$1*PI()/(3600*180)</f>
        <v>5.59332184218336E-005</v>
      </c>
      <c r="AJ192" s="0" t="n">
        <v>21.9</v>
      </c>
      <c r="AK192" s="0" t="n">
        <v>5.59332184218336E-005</v>
      </c>
    </row>
    <row r="193" customFormat="false" ht="13.8" hidden="false" customHeight="false" outlineLevel="0" collapsed="false">
      <c r="A193" s="0" t="s">
        <v>101</v>
      </c>
      <c r="B193" s="0" t="s">
        <v>54</v>
      </c>
      <c r="C193" s="0" t="n">
        <v>3089.738</v>
      </c>
      <c r="D193" s="0" t="n">
        <v>10</v>
      </c>
      <c r="E193" s="0" t="n">
        <v>12</v>
      </c>
      <c r="F193" s="0" t="n">
        <v>46.35</v>
      </c>
      <c r="G193" s="0" t="n">
        <v>-1</v>
      </c>
      <c r="H193" s="0" t="n">
        <v>30</v>
      </c>
      <c r="I193" s="0" t="n">
        <v>15.3</v>
      </c>
      <c r="J193" s="0" t="n">
        <v>18.25</v>
      </c>
      <c r="K193" s="0" t="n">
        <v>1.18</v>
      </c>
      <c r="L193" s="0" t="n">
        <v>20.8</v>
      </c>
      <c r="M193" s="0" t="n">
        <v>4.6</v>
      </c>
      <c r="N193" s="0" t="n">
        <v>0.26</v>
      </c>
      <c r="O193" s="0" t="n">
        <v>0.03</v>
      </c>
      <c r="P193" s="0" t="n">
        <v>0.83</v>
      </c>
      <c r="Q193" s="0" t="n">
        <v>0.09</v>
      </c>
      <c r="X193" s="0" t="n">
        <f aca="false">D193+(E193+(F193/60))/60</f>
        <v>10.212875</v>
      </c>
      <c r="Y193" s="0" t="n">
        <f aca="false">X193*15</f>
        <v>153.193125</v>
      </c>
      <c r="Z193" s="0" t="n">
        <f aca="false">-(ABS(G193)+(H193+(I193/60))/60)</f>
        <v>-1.50425</v>
      </c>
      <c r="AA193" s="0" t="n">
        <f aca="false">SQRT(($AD$2-Y193)^2+($AE$2-Z193)^2)</f>
        <v>0.128189494006178</v>
      </c>
      <c r="AF193" s="0" t="n">
        <f aca="false">AA193*$AH$1*PI()/(3600*180)</f>
        <v>5.59332184218336E-005</v>
      </c>
      <c r="AJ193" s="0" t="n">
        <v>20.8</v>
      </c>
      <c r="AK193" s="0" t="n">
        <v>5.59332184218336E-005</v>
      </c>
    </row>
    <row r="194" customFormat="false" ht="13.8" hidden="false" customHeight="false" outlineLevel="0" collapsed="false">
      <c r="A194" s="0" t="s">
        <v>101</v>
      </c>
      <c r="B194" s="0" t="s">
        <v>70</v>
      </c>
      <c r="C194" s="0" t="n">
        <v>3410.758</v>
      </c>
      <c r="D194" s="0" t="n">
        <v>10</v>
      </c>
      <c r="E194" s="0" t="n">
        <v>12</v>
      </c>
      <c r="F194" s="0" t="n">
        <v>46.35</v>
      </c>
      <c r="G194" s="0" t="n">
        <v>-1</v>
      </c>
      <c r="H194" s="0" t="n">
        <v>30</v>
      </c>
      <c r="I194" s="0" t="n">
        <v>15.3</v>
      </c>
      <c r="J194" s="0" t="n">
        <v>18.25</v>
      </c>
      <c r="K194" s="0" t="n">
        <v>1.18</v>
      </c>
      <c r="L194" s="0" t="n">
        <v>27.9</v>
      </c>
      <c r="M194" s="0" t="n">
        <v>5</v>
      </c>
      <c r="N194" s="0" t="n">
        <v>0.35</v>
      </c>
      <c r="O194" s="0" t="n">
        <v>0.09</v>
      </c>
      <c r="P194" s="0" t="n">
        <v>0.98</v>
      </c>
      <c r="Q194" s="0" t="n">
        <v>0.11</v>
      </c>
      <c r="X194" s="0" t="n">
        <f aca="false">D194+(E194+(F194/60))/60</f>
        <v>10.212875</v>
      </c>
      <c r="Y194" s="0" t="n">
        <f aca="false">X194*15</f>
        <v>153.193125</v>
      </c>
      <c r="Z194" s="0" t="n">
        <f aca="false">-(ABS(G194)+(H194+(I194/60))/60)</f>
        <v>-1.50425</v>
      </c>
      <c r="AA194" s="0" t="n">
        <f aca="false">SQRT(($AD$2-Y194)^2+($AE$2-Z194)^2)</f>
        <v>0.128189494006178</v>
      </c>
      <c r="AF194" s="0" t="n">
        <f aca="false">AA194*$AH$1*PI()/(3600*180)</f>
        <v>5.59332184218336E-005</v>
      </c>
      <c r="AJ194" s="0" t="n">
        <v>27.9</v>
      </c>
      <c r="AK194" s="0" t="n">
        <v>5.59332184218336E-005</v>
      </c>
    </row>
    <row r="195" customFormat="false" ht="13.8" hidden="false" customHeight="false" outlineLevel="0" collapsed="false">
      <c r="A195" s="0" t="s">
        <v>101</v>
      </c>
      <c r="B195" s="0" t="s">
        <v>75</v>
      </c>
      <c r="C195" s="0" t="n">
        <v>3804.673</v>
      </c>
      <c r="D195" s="0" t="n">
        <v>10</v>
      </c>
      <c r="E195" s="0" t="n">
        <v>12</v>
      </c>
      <c r="F195" s="0" t="n">
        <v>46.35</v>
      </c>
      <c r="G195" s="0" t="n">
        <v>-1</v>
      </c>
      <c r="H195" s="0" t="n">
        <v>30</v>
      </c>
      <c r="I195" s="0" t="n">
        <v>15.3</v>
      </c>
      <c r="J195" s="0" t="n">
        <v>18.25</v>
      </c>
      <c r="K195" s="0" t="n">
        <v>1.18</v>
      </c>
      <c r="L195" s="0" t="n">
        <v>24.4</v>
      </c>
      <c r="M195" s="0" t="n">
        <v>2.6</v>
      </c>
      <c r="N195" s="0" t="n">
        <v>0.39</v>
      </c>
      <c r="O195" s="0" t="n">
        <v>0.08</v>
      </c>
      <c r="P195" s="0" t="n">
        <v>1.02</v>
      </c>
      <c r="Q195" s="0" t="n">
        <v>0.09</v>
      </c>
      <c r="X195" s="0" t="n">
        <f aca="false">D195+(E195+(F195/60))/60</f>
        <v>10.212875</v>
      </c>
      <c r="Y195" s="0" t="n">
        <f aca="false">X195*15</f>
        <v>153.193125</v>
      </c>
      <c r="Z195" s="0" t="n">
        <f aca="false">-(ABS(G195)+(H195+(I195/60))/60)</f>
        <v>-1.50425</v>
      </c>
      <c r="AA195" s="0" t="n">
        <f aca="false">SQRT(($AD$2-Y195)^2+($AE$2-Z195)^2)</f>
        <v>0.128189494006178</v>
      </c>
      <c r="AF195" s="0" t="n">
        <f aca="false">AA195*$AH$1*PI()/(3600*180)</f>
        <v>5.59332184218336E-005</v>
      </c>
      <c r="AJ195" s="0" t="n">
        <v>24.4</v>
      </c>
      <c r="AK195" s="0" t="n">
        <v>5.59332184218336E-005</v>
      </c>
    </row>
    <row r="196" customFormat="false" ht="13.8" hidden="false" customHeight="false" outlineLevel="0" collapsed="false">
      <c r="A196" s="0" t="s">
        <v>101</v>
      </c>
      <c r="B196" s="0" t="s">
        <v>57</v>
      </c>
      <c r="C196" s="0" t="n">
        <v>4122.822</v>
      </c>
      <c r="D196" s="0" t="n">
        <v>10</v>
      </c>
      <c r="E196" s="0" t="n">
        <v>12</v>
      </c>
      <c r="F196" s="0" t="n">
        <v>46.35</v>
      </c>
      <c r="G196" s="0" t="n">
        <v>-1</v>
      </c>
      <c r="H196" s="0" t="n">
        <v>30</v>
      </c>
      <c r="I196" s="0" t="n">
        <v>15.3</v>
      </c>
      <c r="J196" s="0" t="n">
        <v>18.25</v>
      </c>
      <c r="K196" s="0" t="n">
        <v>1.18</v>
      </c>
      <c r="L196" s="0" t="n">
        <v>24.7</v>
      </c>
      <c r="M196" s="0" t="n">
        <v>2</v>
      </c>
      <c r="X196" s="0" t="n">
        <f aca="false">D196+(E196+(F196/60))/60</f>
        <v>10.212875</v>
      </c>
      <c r="Y196" s="0" t="n">
        <f aca="false">X196*15</f>
        <v>153.193125</v>
      </c>
      <c r="Z196" s="0" t="n">
        <f aca="false">-(ABS(G196)+(H196+(I196/60))/60)</f>
        <v>-1.50425</v>
      </c>
      <c r="AA196" s="0" t="n">
        <f aca="false">SQRT(($AD$2-Y196)^2+($AE$2-Z196)^2)</f>
        <v>0.128189494006178</v>
      </c>
      <c r="AF196" s="0" t="n">
        <f aca="false">AA196*$AH$1*PI()/(3600*180)</f>
        <v>5.59332184218336E-005</v>
      </c>
      <c r="AJ196" s="0" t="n">
        <v>24.7</v>
      </c>
      <c r="AK196" s="0" t="n">
        <v>5.59332184218336E-005</v>
      </c>
    </row>
    <row r="197" customFormat="false" ht="13.8" hidden="false" customHeight="false" outlineLevel="0" collapsed="false">
      <c r="A197" s="0" t="s">
        <v>101</v>
      </c>
      <c r="B197" s="0" t="s">
        <v>75</v>
      </c>
      <c r="C197" s="0" t="n">
        <v>4124.814</v>
      </c>
      <c r="D197" s="0" t="n">
        <v>10</v>
      </c>
      <c r="E197" s="0" t="n">
        <v>12</v>
      </c>
      <c r="F197" s="0" t="n">
        <v>46.35</v>
      </c>
      <c r="G197" s="0" t="n">
        <v>-1</v>
      </c>
      <c r="H197" s="0" t="n">
        <v>30</v>
      </c>
      <c r="I197" s="0" t="n">
        <v>15.3</v>
      </c>
      <c r="J197" s="0" t="n">
        <v>18.25</v>
      </c>
      <c r="K197" s="0" t="n">
        <v>1.18</v>
      </c>
      <c r="L197" s="0" t="n">
        <v>23.4</v>
      </c>
      <c r="M197" s="0" t="n">
        <v>1.9</v>
      </c>
      <c r="X197" s="0" t="n">
        <f aca="false">D197+(E197+(F197/60))/60</f>
        <v>10.212875</v>
      </c>
      <c r="Y197" s="0" t="n">
        <f aca="false">X197*15</f>
        <v>153.193125</v>
      </c>
      <c r="Z197" s="0" t="n">
        <f aca="false">-(ABS(G197)+(H197+(I197/60))/60)</f>
        <v>-1.50425</v>
      </c>
      <c r="AA197" s="0" t="n">
        <f aca="false">SQRT(($AD$2-Y197)^2+($AE$2-Z197)^2)</f>
        <v>0.128189494006178</v>
      </c>
      <c r="AF197" s="0" t="n">
        <f aca="false">AA197*$AH$1*PI()/(3600*180)</f>
        <v>5.59332184218336E-005</v>
      </c>
      <c r="AJ197" s="0" t="n">
        <v>23.4</v>
      </c>
      <c r="AK197" s="0" t="n">
        <v>5.59332184218336E-005</v>
      </c>
    </row>
    <row r="198" customFormat="false" ht="13.8" hidden="false" customHeight="false" outlineLevel="0" collapsed="false">
      <c r="A198" s="0" t="s">
        <v>102</v>
      </c>
      <c r="B198" s="0" t="s">
        <v>68</v>
      </c>
      <c r="C198" s="0" t="n">
        <v>3088.704</v>
      </c>
      <c r="D198" s="0" t="n">
        <v>10</v>
      </c>
      <c r="E198" s="0" t="n">
        <v>12</v>
      </c>
      <c r="F198" s="0" t="n">
        <v>47.99</v>
      </c>
      <c r="G198" s="0" t="n">
        <v>-1</v>
      </c>
      <c r="H198" s="0" t="n">
        <v>29</v>
      </c>
      <c r="I198" s="0" t="n">
        <v>38.7</v>
      </c>
      <c r="J198" s="0" t="n">
        <v>18.98</v>
      </c>
      <c r="K198" s="0" t="n">
        <v>0.94</v>
      </c>
      <c r="L198" s="0" t="n">
        <v>222.8</v>
      </c>
      <c r="M198" s="0" t="n">
        <v>2.5</v>
      </c>
      <c r="N198" s="0" t="n">
        <v>0.28</v>
      </c>
      <c r="O198" s="0" t="n">
        <v>0.04</v>
      </c>
      <c r="P198" s="0" t="n">
        <v>0.36</v>
      </c>
      <c r="Q198" s="0" t="n">
        <v>0.08</v>
      </c>
      <c r="R198" s="0" t="n">
        <v>0.999</v>
      </c>
      <c r="S198" s="0" t="n">
        <v>222.8</v>
      </c>
      <c r="T198" s="0" t="n">
        <v>1.9</v>
      </c>
      <c r="U198" s="0" t="n">
        <v>0.36</v>
      </c>
      <c r="V198" s="0" t="n">
        <v>0.05</v>
      </c>
      <c r="X198" s="0" t="n">
        <f aca="false">D198+(E198+(F198/60))/60</f>
        <v>10.2133305555556</v>
      </c>
      <c r="Y198" s="0" t="n">
        <f aca="false">X198*15</f>
        <v>153.199958333333</v>
      </c>
      <c r="Z198" s="0" t="n">
        <f aca="false">-(ABS(G198)+(H198+(I198/60))/60)</f>
        <v>-1.49408333333333</v>
      </c>
      <c r="AA198" s="0" t="n">
        <f aca="false">SQRT(($AD$2-Y198)^2+($AE$2-Z198)^2)</f>
        <v>0.132043562850103</v>
      </c>
      <c r="AF198" s="0" t="n">
        <f aca="false">AA198*$AH$1*PI()/(3600*180)</f>
        <v>5.76148731949592E-005</v>
      </c>
      <c r="AJ198" s="0" t="n">
        <v>222.8</v>
      </c>
      <c r="AK198" s="0" t="n">
        <v>5.76148731949592E-005</v>
      </c>
    </row>
    <row r="199" customFormat="false" ht="13.8" hidden="false" customHeight="false" outlineLevel="0" collapsed="false">
      <c r="A199" s="0" t="s">
        <v>102</v>
      </c>
      <c r="B199" s="0" t="s">
        <v>54</v>
      </c>
      <c r="C199" s="0" t="n">
        <v>3089.738</v>
      </c>
      <c r="D199" s="0" t="n">
        <v>10</v>
      </c>
      <c r="E199" s="0" t="n">
        <v>12</v>
      </c>
      <c r="F199" s="0" t="n">
        <v>47.99</v>
      </c>
      <c r="G199" s="0" t="n">
        <v>-1</v>
      </c>
      <c r="H199" s="0" t="n">
        <v>29</v>
      </c>
      <c r="I199" s="0" t="n">
        <v>38.7</v>
      </c>
      <c r="J199" s="0" t="n">
        <v>18.98</v>
      </c>
      <c r="K199" s="0" t="n">
        <v>0.94</v>
      </c>
      <c r="L199" s="0" t="n">
        <v>225.9</v>
      </c>
      <c r="M199" s="0" t="n">
        <v>4.4</v>
      </c>
      <c r="N199" s="0" t="n">
        <v>0.36</v>
      </c>
      <c r="O199" s="0" t="n">
        <v>0.03</v>
      </c>
      <c r="P199" s="0" t="n">
        <v>0.41</v>
      </c>
      <c r="Q199" s="0" t="n">
        <v>0.09</v>
      </c>
      <c r="X199" s="0" t="n">
        <f aca="false">D199+(E199+(F199/60))/60</f>
        <v>10.2133305555556</v>
      </c>
      <c r="Y199" s="0" t="n">
        <f aca="false">X199*15</f>
        <v>153.199958333333</v>
      </c>
      <c r="Z199" s="0" t="n">
        <f aca="false">-(ABS(G199)+(H199+(I199/60))/60)</f>
        <v>-1.49408333333333</v>
      </c>
      <c r="AA199" s="0" t="n">
        <f aca="false">SQRT(($AD$2-Y199)^2+($AE$2-Z199)^2)</f>
        <v>0.132043562850103</v>
      </c>
      <c r="AF199" s="0" t="n">
        <f aca="false">AA199*$AH$1*PI()/(3600*180)</f>
        <v>5.76148731949592E-005</v>
      </c>
      <c r="AJ199" s="0" t="n">
        <v>225.9</v>
      </c>
      <c r="AK199" s="0" t="n">
        <v>5.76148731949592E-005</v>
      </c>
    </row>
    <row r="200" customFormat="false" ht="13.8" hidden="false" customHeight="false" outlineLevel="0" collapsed="false">
      <c r="A200" s="0" t="s">
        <v>102</v>
      </c>
      <c r="B200" s="0" t="s">
        <v>70</v>
      </c>
      <c r="C200" s="0" t="n">
        <v>3410.758</v>
      </c>
      <c r="D200" s="0" t="n">
        <v>10</v>
      </c>
      <c r="E200" s="0" t="n">
        <v>12</v>
      </c>
      <c r="F200" s="0" t="n">
        <v>47.99</v>
      </c>
      <c r="G200" s="0" t="n">
        <v>-1</v>
      </c>
      <c r="H200" s="0" t="n">
        <v>29</v>
      </c>
      <c r="I200" s="0" t="n">
        <v>38.7</v>
      </c>
      <c r="J200" s="0" t="n">
        <v>18.98</v>
      </c>
      <c r="K200" s="0" t="n">
        <v>0.94</v>
      </c>
      <c r="L200" s="0" t="n">
        <v>219.6</v>
      </c>
      <c r="M200" s="0" t="n">
        <v>5.2</v>
      </c>
      <c r="N200" s="0" t="n">
        <v>0.29</v>
      </c>
      <c r="O200" s="0" t="n">
        <v>0.06</v>
      </c>
      <c r="P200" s="0" t="n">
        <v>0.37</v>
      </c>
      <c r="Q200" s="0" t="n">
        <v>0.12</v>
      </c>
      <c r="X200" s="0" t="n">
        <f aca="false">D200+(E200+(F200/60))/60</f>
        <v>10.2133305555556</v>
      </c>
      <c r="Y200" s="0" t="n">
        <f aca="false">X200*15</f>
        <v>153.199958333333</v>
      </c>
      <c r="Z200" s="0" t="n">
        <f aca="false">-(ABS(G200)+(H200+(I200/60))/60)</f>
        <v>-1.49408333333333</v>
      </c>
      <c r="AA200" s="0" t="n">
        <f aca="false">SQRT(($AD$2-Y200)^2+($AE$2-Z200)^2)</f>
        <v>0.132043562850103</v>
      </c>
      <c r="AF200" s="0" t="n">
        <f aca="false">AA200*$AH$1*PI()/(3600*180)</f>
        <v>5.76148731949592E-005</v>
      </c>
      <c r="AJ200" s="0" t="n">
        <v>219.6</v>
      </c>
      <c r="AK200" s="0" t="n">
        <v>5.76148731949592E-005</v>
      </c>
    </row>
    <row r="201" customFormat="false" ht="13.8" hidden="false" customHeight="false" outlineLevel="0" collapsed="false">
      <c r="A201" s="0" t="s">
        <v>102</v>
      </c>
      <c r="B201" s="0" t="s">
        <v>54</v>
      </c>
      <c r="C201" s="0" t="n">
        <v>3411.775</v>
      </c>
      <c r="D201" s="0" t="n">
        <v>10</v>
      </c>
      <c r="E201" s="0" t="n">
        <v>12</v>
      </c>
      <c r="F201" s="0" t="n">
        <v>47.99</v>
      </c>
      <c r="G201" s="0" t="n">
        <v>-1</v>
      </c>
      <c r="H201" s="0" t="n">
        <v>29</v>
      </c>
      <c r="I201" s="0" t="n">
        <v>38.7</v>
      </c>
      <c r="J201" s="0" t="n">
        <v>18.98</v>
      </c>
      <c r="K201" s="0" t="n">
        <v>0.94</v>
      </c>
      <c r="L201" s="0" t="n">
        <v>221.3</v>
      </c>
      <c r="M201" s="0" t="n">
        <v>5.9</v>
      </c>
      <c r="N201" s="0" t="n">
        <v>0.36</v>
      </c>
      <c r="O201" s="0" t="n">
        <v>0.03</v>
      </c>
      <c r="P201" s="0" t="n">
        <v>0.28</v>
      </c>
      <c r="Q201" s="0" t="n">
        <v>0.1</v>
      </c>
      <c r="X201" s="0" t="n">
        <f aca="false">D201+(E201+(F201/60))/60</f>
        <v>10.2133305555556</v>
      </c>
      <c r="Y201" s="0" t="n">
        <f aca="false">X201*15</f>
        <v>153.199958333333</v>
      </c>
      <c r="Z201" s="0" t="n">
        <f aca="false">-(ABS(G201)+(H201+(I201/60))/60)</f>
        <v>-1.49408333333333</v>
      </c>
      <c r="AA201" s="0" t="n">
        <f aca="false">SQRT(($AD$2-Y201)^2+($AE$2-Z201)^2)</f>
        <v>0.132043562850103</v>
      </c>
      <c r="AF201" s="0" t="n">
        <f aca="false">AA201*$AH$1*PI()/(3600*180)</f>
        <v>5.76148731949592E-005</v>
      </c>
      <c r="AJ201" s="0" t="n">
        <v>221.3</v>
      </c>
      <c r="AK201" s="0" t="n">
        <v>5.76148731949592E-005</v>
      </c>
    </row>
    <row r="202" customFormat="false" ht="13.8" hidden="false" customHeight="false" outlineLevel="0" collapsed="false">
      <c r="A202" s="0" t="s">
        <v>103</v>
      </c>
      <c r="B202" s="0" t="s">
        <v>68</v>
      </c>
      <c r="C202" s="0" t="n">
        <v>3088.704</v>
      </c>
      <c r="D202" s="0" t="n">
        <v>10</v>
      </c>
      <c r="E202" s="0" t="n">
        <v>12</v>
      </c>
      <c r="F202" s="0" t="n">
        <v>43.35</v>
      </c>
      <c r="G202" s="0" t="n">
        <v>-1</v>
      </c>
      <c r="H202" s="0" t="n">
        <v>32</v>
      </c>
      <c r="I202" s="0" t="n">
        <v>5.1</v>
      </c>
      <c r="J202" s="0" t="n">
        <v>17.91</v>
      </c>
      <c r="K202" s="0" t="n">
        <v>1.23</v>
      </c>
      <c r="L202" s="0" t="n">
        <v>56</v>
      </c>
      <c r="M202" s="0" t="n">
        <v>1.6</v>
      </c>
      <c r="N202" s="0" t="n">
        <v>0.37</v>
      </c>
      <c r="O202" s="0" t="n">
        <v>0.02</v>
      </c>
      <c r="P202" s="0" t="n">
        <v>0.98</v>
      </c>
      <c r="Q202" s="0" t="n">
        <v>0.03</v>
      </c>
      <c r="R202" s="0" t="n">
        <v>0</v>
      </c>
      <c r="S202" s="0" t="n">
        <v>56.3</v>
      </c>
      <c r="T202" s="0" t="n">
        <v>0.7</v>
      </c>
      <c r="U202" s="0" t="n">
        <v>0.93</v>
      </c>
      <c r="V202" s="0" t="n">
        <v>0.02</v>
      </c>
      <c r="X202" s="0" t="n">
        <f aca="false">D202+(E202+(F202/60))/60</f>
        <v>10.2120416666667</v>
      </c>
      <c r="Y202" s="0" t="n">
        <f aca="false">X202*15</f>
        <v>153.180625</v>
      </c>
      <c r="Z202" s="0" t="n">
        <f aca="false">-(ABS(G202)+(H202+(I202/60))/60)</f>
        <v>-1.53475</v>
      </c>
      <c r="AA202" s="0" t="n">
        <f aca="false">SQRT(($AD$2-Y202)^2+($AE$2-Z202)^2)</f>
        <v>0.116759511841658</v>
      </c>
      <c r="AF202" s="0" t="n">
        <f aca="false">AA202*$AH$1*PI()/(3600*180)</f>
        <v>5.09459478664558E-005</v>
      </c>
      <c r="AJ202" s="0" t="n">
        <v>56</v>
      </c>
      <c r="AK202" s="0" t="n">
        <v>5.09459478664558E-005</v>
      </c>
    </row>
    <row r="203" customFormat="false" ht="13.8" hidden="false" customHeight="false" outlineLevel="0" collapsed="false">
      <c r="A203" s="0" t="s">
        <v>103</v>
      </c>
      <c r="B203" s="0" t="s">
        <v>57</v>
      </c>
      <c r="C203" s="0" t="n">
        <v>3089.738</v>
      </c>
      <c r="D203" s="0" t="n">
        <v>10</v>
      </c>
      <c r="E203" s="0" t="n">
        <v>12</v>
      </c>
      <c r="F203" s="0" t="n">
        <v>43.35</v>
      </c>
      <c r="G203" s="0" t="n">
        <v>-1</v>
      </c>
      <c r="H203" s="0" t="n">
        <v>32</v>
      </c>
      <c r="I203" s="0" t="n">
        <v>5.1</v>
      </c>
      <c r="J203" s="0" t="n">
        <v>17.91</v>
      </c>
      <c r="K203" s="0" t="n">
        <v>1.23</v>
      </c>
      <c r="L203" s="0" t="n">
        <v>56.5</v>
      </c>
      <c r="M203" s="0" t="n">
        <v>1.7</v>
      </c>
      <c r="N203" s="0" t="n">
        <v>0.41</v>
      </c>
      <c r="O203" s="0" t="n">
        <v>0.02</v>
      </c>
      <c r="P203" s="0" t="n">
        <v>0.93</v>
      </c>
      <c r="Q203" s="0" t="n">
        <v>0.02</v>
      </c>
      <c r="X203" s="0" t="n">
        <f aca="false">D203+(E203+(F203/60))/60</f>
        <v>10.2120416666667</v>
      </c>
      <c r="Y203" s="0" t="n">
        <f aca="false">X203*15</f>
        <v>153.180625</v>
      </c>
      <c r="Z203" s="0" t="n">
        <f aca="false">-(ABS(G203)+(H203+(I203/60))/60)</f>
        <v>-1.53475</v>
      </c>
      <c r="AA203" s="0" t="n">
        <f aca="false">SQRT(($AD$2-Y203)^2+($AE$2-Z203)^2)</f>
        <v>0.116759511841658</v>
      </c>
      <c r="AF203" s="0" t="n">
        <f aca="false">AA203*$AH$1*PI()/(3600*180)</f>
        <v>5.09459478664558E-005</v>
      </c>
      <c r="AJ203" s="0" t="n">
        <v>56.5</v>
      </c>
      <c r="AK203" s="0" t="n">
        <v>5.09459478664558E-005</v>
      </c>
    </row>
    <row r="204" customFormat="false" ht="13.8" hidden="false" customHeight="false" outlineLevel="0" collapsed="false">
      <c r="A204" s="0" t="s">
        <v>103</v>
      </c>
      <c r="B204" s="0" t="s">
        <v>70</v>
      </c>
      <c r="C204" s="0" t="n">
        <v>3410.758</v>
      </c>
      <c r="D204" s="0" t="n">
        <v>10</v>
      </c>
      <c r="E204" s="0" t="n">
        <v>12</v>
      </c>
      <c r="F204" s="0" t="n">
        <v>43.35</v>
      </c>
      <c r="G204" s="0" t="n">
        <v>-1</v>
      </c>
      <c r="H204" s="0" t="n">
        <v>32</v>
      </c>
      <c r="I204" s="0" t="n">
        <v>5.1</v>
      </c>
      <c r="J204" s="0" t="n">
        <v>17.91</v>
      </c>
      <c r="K204" s="0" t="n">
        <v>1.23</v>
      </c>
      <c r="L204" s="0" t="n">
        <v>54.4</v>
      </c>
      <c r="M204" s="0" t="n">
        <v>2.4</v>
      </c>
      <c r="N204" s="0" t="n">
        <v>0.35</v>
      </c>
      <c r="O204" s="0" t="n">
        <v>0.03</v>
      </c>
      <c r="P204" s="0" t="n">
        <v>0.79</v>
      </c>
      <c r="Q204" s="0" t="n">
        <v>0.09</v>
      </c>
      <c r="X204" s="0" t="n">
        <f aca="false">D204+(E204+(F204/60))/60</f>
        <v>10.2120416666667</v>
      </c>
      <c r="Y204" s="0" t="n">
        <f aca="false">X204*15</f>
        <v>153.180625</v>
      </c>
      <c r="Z204" s="0" t="n">
        <f aca="false">-(ABS(G204)+(H204+(I204/60))/60)</f>
        <v>-1.53475</v>
      </c>
      <c r="AA204" s="0" t="n">
        <f aca="false">SQRT(($AD$2-Y204)^2+($AE$2-Z204)^2)</f>
        <v>0.116759511841658</v>
      </c>
      <c r="AF204" s="0" t="n">
        <f aca="false">AA204*$AH$1*PI()/(3600*180)</f>
        <v>5.09459478664558E-005</v>
      </c>
      <c r="AJ204" s="0" t="n">
        <v>54.4</v>
      </c>
      <c r="AK204" s="0" t="n">
        <v>5.09459478664558E-005</v>
      </c>
    </row>
    <row r="205" customFormat="false" ht="13.8" hidden="false" customHeight="false" outlineLevel="0" collapsed="false">
      <c r="A205" s="0" t="s">
        <v>103</v>
      </c>
      <c r="B205" s="0" t="s">
        <v>54</v>
      </c>
      <c r="C205" s="0" t="n">
        <v>3411.775</v>
      </c>
      <c r="D205" s="0" t="n">
        <v>10</v>
      </c>
      <c r="E205" s="0" t="n">
        <v>12</v>
      </c>
      <c r="F205" s="0" t="n">
        <v>43.35</v>
      </c>
      <c r="G205" s="0" t="n">
        <v>-1</v>
      </c>
      <c r="H205" s="0" t="n">
        <v>32</v>
      </c>
      <c r="I205" s="0" t="n">
        <v>5.1</v>
      </c>
      <c r="J205" s="0" t="n">
        <v>17.91</v>
      </c>
      <c r="K205" s="0" t="n">
        <v>1.23</v>
      </c>
      <c r="L205" s="0" t="n">
        <v>54.2</v>
      </c>
      <c r="M205" s="0" t="n">
        <v>2.6</v>
      </c>
      <c r="N205" s="0" t="n">
        <v>0.33</v>
      </c>
      <c r="O205" s="0" t="n">
        <v>0.02</v>
      </c>
      <c r="P205" s="0" t="n">
        <v>0.81</v>
      </c>
      <c r="Q205" s="0" t="n">
        <v>0.09</v>
      </c>
      <c r="X205" s="0" t="n">
        <f aca="false">D205+(E205+(F205/60))/60</f>
        <v>10.2120416666667</v>
      </c>
      <c r="Y205" s="0" t="n">
        <f aca="false">X205*15</f>
        <v>153.180625</v>
      </c>
      <c r="Z205" s="0" t="n">
        <f aca="false">-(ABS(G205)+(H205+(I205/60))/60)</f>
        <v>-1.53475</v>
      </c>
      <c r="AA205" s="0" t="n">
        <f aca="false">SQRT(($AD$2-Y205)^2+($AE$2-Z205)^2)</f>
        <v>0.116759511841658</v>
      </c>
      <c r="AF205" s="0" t="n">
        <f aca="false">AA205*$AH$1*PI()/(3600*180)</f>
        <v>5.09459478664558E-005</v>
      </c>
      <c r="AJ205" s="0" t="n">
        <v>54.2</v>
      </c>
      <c r="AK205" s="0" t="n">
        <v>5.09459478664558E-005</v>
      </c>
    </row>
    <row r="206" customFormat="false" ht="13.8" hidden="false" customHeight="false" outlineLevel="0" collapsed="false">
      <c r="A206" s="0" t="s">
        <v>103</v>
      </c>
      <c r="B206" s="0" t="s">
        <v>85</v>
      </c>
      <c r="C206" s="0" t="n">
        <v>3416.684</v>
      </c>
      <c r="D206" s="0" t="n">
        <v>10</v>
      </c>
      <c r="E206" s="0" t="n">
        <v>12</v>
      </c>
      <c r="F206" s="0" t="n">
        <v>43.35</v>
      </c>
      <c r="G206" s="0" t="n">
        <v>-1</v>
      </c>
      <c r="H206" s="0" t="n">
        <v>32</v>
      </c>
      <c r="I206" s="0" t="n">
        <v>5.1</v>
      </c>
      <c r="J206" s="0" t="n">
        <v>17.91</v>
      </c>
      <c r="K206" s="0" t="n">
        <v>1.23</v>
      </c>
      <c r="L206" s="0" t="n">
        <v>55.6</v>
      </c>
      <c r="M206" s="0" t="n">
        <v>3.7</v>
      </c>
      <c r="N206" s="0" t="n">
        <v>0.38</v>
      </c>
      <c r="O206" s="0" t="n">
        <v>0.03</v>
      </c>
      <c r="P206" s="0" t="n">
        <v>0.77</v>
      </c>
      <c r="Q206" s="0" t="n">
        <v>0.09</v>
      </c>
      <c r="X206" s="0" t="n">
        <f aca="false">D206+(E206+(F206/60))/60</f>
        <v>10.2120416666667</v>
      </c>
      <c r="Y206" s="0" t="n">
        <f aca="false">X206*15</f>
        <v>153.180625</v>
      </c>
      <c r="Z206" s="0" t="n">
        <f aca="false">-(ABS(G206)+(H206+(I206/60))/60)</f>
        <v>-1.53475</v>
      </c>
      <c r="AA206" s="0" t="n">
        <f aca="false">SQRT(($AD$2-Y206)^2+($AE$2-Z206)^2)</f>
        <v>0.116759511841658</v>
      </c>
      <c r="AF206" s="0" t="n">
        <f aca="false">AA206*$AH$1*PI()/(3600*180)</f>
        <v>5.09459478664558E-005</v>
      </c>
      <c r="AJ206" s="0" t="n">
        <v>55.6</v>
      </c>
      <c r="AK206" s="0" t="n">
        <v>5.09459478664558E-005</v>
      </c>
    </row>
    <row r="207" customFormat="false" ht="13.8" hidden="false" customHeight="false" outlineLevel="0" collapsed="false">
      <c r="A207" s="0" t="s">
        <v>103</v>
      </c>
      <c r="B207" s="0" t="s">
        <v>75</v>
      </c>
      <c r="C207" s="0" t="n">
        <v>3804.673</v>
      </c>
      <c r="D207" s="0" t="n">
        <v>10</v>
      </c>
      <c r="E207" s="0" t="n">
        <v>12</v>
      </c>
      <c r="F207" s="0" t="n">
        <v>43.35</v>
      </c>
      <c r="G207" s="0" t="n">
        <v>-1</v>
      </c>
      <c r="H207" s="0" t="n">
        <v>32</v>
      </c>
      <c r="I207" s="0" t="n">
        <v>5.1</v>
      </c>
      <c r="J207" s="0" t="n">
        <v>17.91</v>
      </c>
      <c r="K207" s="0" t="n">
        <v>1.23</v>
      </c>
      <c r="L207" s="0" t="n">
        <v>56.9</v>
      </c>
      <c r="M207" s="0" t="n">
        <v>2</v>
      </c>
      <c r="N207" s="0" t="n">
        <v>0.37</v>
      </c>
      <c r="O207" s="0" t="n">
        <v>0.04</v>
      </c>
      <c r="P207" s="0" t="n">
        <v>0.84</v>
      </c>
      <c r="Q207" s="0" t="n">
        <v>0.06</v>
      </c>
      <c r="X207" s="0" t="n">
        <f aca="false">D207+(E207+(F207/60))/60</f>
        <v>10.2120416666667</v>
      </c>
      <c r="Y207" s="0" t="n">
        <f aca="false">X207*15</f>
        <v>153.180625</v>
      </c>
      <c r="Z207" s="0" t="n">
        <f aca="false">-(ABS(G207)+(H207+(I207/60))/60)</f>
        <v>-1.53475</v>
      </c>
      <c r="AA207" s="0" t="n">
        <f aca="false">SQRT(($AD$2-Y207)^2+($AE$2-Z207)^2)</f>
        <v>0.116759511841658</v>
      </c>
      <c r="AF207" s="0" t="n">
        <f aca="false">AA207*$AH$1*PI()/(3600*180)</f>
        <v>5.09459478664558E-005</v>
      </c>
      <c r="AJ207" s="0" t="n">
        <v>56.9</v>
      </c>
      <c r="AK207" s="0" t="n">
        <v>5.09459478664558E-005</v>
      </c>
    </row>
    <row r="208" customFormat="false" ht="13.8" hidden="false" customHeight="false" outlineLevel="0" collapsed="false">
      <c r="A208" s="0" t="s">
        <v>103</v>
      </c>
      <c r="B208" s="0" t="s">
        <v>57</v>
      </c>
      <c r="C208" s="0" t="n">
        <v>4122.822</v>
      </c>
      <c r="D208" s="0" t="n">
        <v>10</v>
      </c>
      <c r="E208" s="0" t="n">
        <v>12</v>
      </c>
      <c r="F208" s="0" t="n">
        <v>43.35</v>
      </c>
      <c r="G208" s="0" t="n">
        <v>-1</v>
      </c>
      <c r="H208" s="0" t="n">
        <v>32</v>
      </c>
      <c r="I208" s="0" t="n">
        <v>5.1</v>
      </c>
      <c r="J208" s="0" t="n">
        <v>17.91</v>
      </c>
      <c r="K208" s="0" t="n">
        <v>1.23</v>
      </c>
      <c r="L208" s="0" t="n">
        <v>57.4</v>
      </c>
      <c r="M208" s="0" t="n">
        <v>1.8</v>
      </c>
      <c r="X208" s="0" t="n">
        <f aca="false">D208+(E208+(F208/60))/60</f>
        <v>10.2120416666667</v>
      </c>
      <c r="Y208" s="0" t="n">
        <f aca="false">X208*15</f>
        <v>153.180625</v>
      </c>
      <c r="Z208" s="0" t="n">
        <f aca="false">-(ABS(G208)+(H208+(I208/60))/60)</f>
        <v>-1.53475</v>
      </c>
      <c r="AA208" s="0" t="n">
        <f aca="false">SQRT(($AD$2-Y208)^2+($AE$2-Z208)^2)</f>
        <v>0.116759511841658</v>
      </c>
      <c r="AF208" s="0" t="n">
        <f aca="false">AA208*$AH$1*PI()/(3600*180)</f>
        <v>5.09459478664558E-005</v>
      </c>
      <c r="AJ208" s="0" t="n">
        <v>57.4</v>
      </c>
      <c r="AK208" s="0" t="n">
        <v>5.09459478664558E-005</v>
      </c>
    </row>
    <row r="209" customFormat="false" ht="13.8" hidden="false" customHeight="false" outlineLevel="0" collapsed="false">
      <c r="A209" s="0" t="s">
        <v>103</v>
      </c>
      <c r="B209" s="0" t="s">
        <v>75</v>
      </c>
      <c r="C209" s="0" t="n">
        <v>4124.814</v>
      </c>
      <c r="D209" s="0" t="n">
        <v>10</v>
      </c>
      <c r="E209" s="0" t="n">
        <v>12</v>
      </c>
      <c r="F209" s="0" t="n">
        <v>43.35</v>
      </c>
      <c r="G209" s="0" t="n">
        <v>-1</v>
      </c>
      <c r="H209" s="0" t="n">
        <v>32</v>
      </c>
      <c r="I209" s="0" t="n">
        <v>5.1</v>
      </c>
      <c r="J209" s="0" t="n">
        <v>17.91</v>
      </c>
      <c r="K209" s="0" t="n">
        <v>1.23</v>
      </c>
      <c r="L209" s="0" t="n">
        <v>57</v>
      </c>
      <c r="M209" s="0" t="n">
        <v>1.8</v>
      </c>
      <c r="X209" s="0" t="n">
        <f aca="false">D209+(E209+(F209/60))/60</f>
        <v>10.2120416666667</v>
      </c>
      <c r="Y209" s="0" t="n">
        <f aca="false">X209*15</f>
        <v>153.180625</v>
      </c>
      <c r="Z209" s="0" t="n">
        <f aca="false">-(ABS(G209)+(H209+(I209/60))/60)</f>
        <v>-1.53475</v>
      </c>
      <c r="AA209" s="0" t="n">
        <f aca="false">SQRT(($AD$2-Y209)^2+($AE$2-Z209)^2)</f>
        <v>0.116759511841658</v>
      </c>
      <c r="AF209" s="0" t="n">
        <f aca="false">AA209*$AH$1*PI()/(3600*180)</f>
        <v>5.09459478664558E-005</v>
      </c>
      <c r="AJ209" s="0" t="n">
        <v>57</v>
      </c>
      <c r="AK209" s="0" t="n">
        <v>5.09459478664558E-005</v>
      </c>
    </row>
    <row r="210" customFormat="false" ht="13.8" hidden="false" customHeight="false" outlineLevel="0" collapsed="false">
      <c r="A210" s="0" t="s">
        <v>104</v>
      </c>
      <c r="B210" s="0" t="s">
        <v>68</v>
      </c>
      <c r="C210" s="0" t="n">
        <v>3088.704</v>
      </c>
      <c r="D210" s="0" t="n">
        <v>10</v>
      </c>
      <c r="E210" s="0" t="n">
        <v>12</v>
      </c>
      <c r="F210" s="0" t="n">
        <v>40.91</v>
      </c>
      <c r="G210" s="0" t="n">
        <v>-1</v>
      </c>
      <c r="H210" s="0" t="n">
        <v>32</v>
      </c>
      <c r="I210" s="0" t="n">
        <v>1.2</v>
      </c>
      <c r="J210" s="0" t="n">
        <v>19.28</v>
      </c>
      <c r="K210" s="0" t="n">
        <v>0.97</v>
      </c>
      <c r="L210" s="0" t="n">
        <v>217</v>
      </c>
      <c r="M210" s="0" t="n">
        <v>1.4</v>
      </c>
      <c r="N210" s="0" t="n">
        <v>0.4</v>
      </c>
      <c r="O210" s="0" t="n">
        <v>0.04</v>
      </c>
      <c r="P210" s="0" t="n">
        <v>0.33</v>
      </c>
      <c r="Q210" s="0" t="n">
        <v>0.09</v>
      </c>
      <c r="R210" s="0" t="n">
        <v>0.999</v>
      </c>
      <c r="S210" s="0" t="n">
        <v>215.4</v>
      </c>
      <c r="T210" s="0" t="n">
        <v>0.9</v>
      </c>
      <c r="U210" s="0" t="n">
        <v>0.36</v>
      </c>
      <c r="V210" s="0" t="n">
        <v>0.04</v>
      </c>
      <c r="X210" s="0" t="n">
        <f aca="false">D210+(E210+(F210/60))/60</f>
        <v>10.2113638888889</v>
      </c>
      <c r="Y210" s="0" t="n">
        <f aca="false">X210*15</f>
        <v>153.170458333333</v>
      </c>
      <c r="Z210" s="0" t="n">
        <f aca="false">-(ABS(G210)+(H210+(I210/60))/60)</f>
        <v>-1.53366666666667</v>
      </c>
      <c r="AA210" s="0" t="n">
        <f aca="false">SQRT(($AD$2-Y210)^2+($AE$2-Z210)^2)</f>
        <v>0.125794375956021</v>
      </c>
      <c r="AF210" s="0" t="n">
        <f aca="false">AA210*$AH$1*PI()/(3600*180)</f>
        <v>5.48881510231039E-005</v>
      </c>
      <c r="AJ210" s="0" t="n">
        <v>217</v>
      </c>
      <c r="AK210" s="0" t="n">
        <v>5.48881510231039E-005</v>
      </c>
    </row>
    <row r="211" customFormat="false" ht="13.8" hidden="false" customHeight="false" outlineLevel="0" collapsed="false">
      <c r="A211" s="0" t="s">
        <v>104</v>
      </c>
      <c r="B211" s="0" t="s">
        <v>74</v>
      </c>
      <c r="C211" s="0" t="n">
        <v>3410.758</v>
      </c>
      <c r="D211" s="0" t="n">
        <v>10</v>
      </c>
      <c r="E211" s="0" t="n">
        <v>12</v>
      </c>
      <c r="F211" s="0" t="n">
        <v>40.91</v>
      </c>
      <c r="G211" s="0" t="n">
        <v>-1</v>
      </c>
      <c r="H211" s="0" t="n">
        <v>32</v>
      </c>
      <c r="I211" s="0" t="n">
        <v>1.2</v>
      </c>
      <c r="J211" s="0" t="n">
        <v>19.28</v>
      </c>
      <c r="K211" s="0" t="n">
        <v>0.97</v>
      </c>
      <c r="L211" s="0" t="n">
        <v>214.4</v>
      </c>
      <c r="M211" s="0" t="n">
        <v>1.2</v>
      </c>
      <c r="N211" s="0" t="n">
        <v>0.38</v>
      </c>
      <c r="O211" s="0" t="n">
        <v>0.03</v>
      </c>
      <c r="P211" s="0" t="n">
        <v>0.41</v>
      </c>
      <c r="Q211" s="0" t="n">
        <v>0.07</v>
      </c>
      <c r="X211" s="0" t="n">
        <f aca="false">D211+(E211+(F211/60))/60</f>
        <v>10.2113638888889</v>
      </c>
      <c r="Y211" s="0" t="n">
        <f aca="false">X211*15</f>
        <v>153.170458333333</v>
      </c>
      <c r="Z211" s="0" t="n">
        <f aca="false">-(ABS(G211)+(H211+(I211/60))/60)</f>
        <v>-1.53366666666667</v>
      </c>
      <c r="AA211" s="0" t="n">
        <f aca="false">SQRT(($AD$2-Y211)^2+($AE$2-Z211)^2)</f>
        <v>0.125794375956021</v>
      </c>
      <c r="AF211" s="0" t="n">
        <f aca="false">AA211*$AH$1*PI()/(3600*180)</f>
        <v>5.48881510231039E-005</v>
      </c>
      <c r="AJ211" s="0" t="n">
        <v>214.4</v>
      </c>
      <c r="AK211" s="0" t="n">
        <v>5.48881510231039E-005</v>
      </c>
    </row>
    <row r="212" customFormat="false" ht="13.8" hidden="false" customHeight="false" outlineLevel="0" collapsed="false">
      <c r="A212" s="0" t="s">
        <v>104</v>
      </c>
      <c r="B212" s="0" t="s">
        <v>54</v>
      </c>
      <c r="C212" s="0" t="n">
        <v>3411.775</v>
      </c>
      <c r="D212" s="0" t="n">
        <v>10</v>
      </c>
      <c r="E212" s="0" t="n">
        <v>12</v>
      </c>
      <c r="F212" s="0" t="n">
        <v>40.91</v>
      </c>
      <c r="G212" s="0" t="n">
        <v>-1</v>
      </c>
      <c r="H212" s="0" t="n">
        <v>32</v>
      </c>
      <c r="I212" s="0" t="n">
        <v>1.2</v>
      </c>
      <c r="J212" s="0" t="n">
        <v>19.28</v>
      </c>
      <c r="K212" s="0" t="n">
        <v>0.97</v>
      </c>
      <c r="L212" s="0" t="n">
        <v>212.1</v>
      </c>
      <c r="M212" s="0" t="n">
        <v>4.6</v>
      </c>
      <c r="N212" s="0" t="n">
        <v>0.37</v>
      </c>
      <c r="O212" s="0" t="n">
        <v>0.04</v>
      </c>
      <c r="P212" s="0" t="n">
        <v>0.32</v>
      </c>
      <c r="Q212" s="0" t="n">
        <v>0.11</v>
      </c>
      <c r="X212" s="0" t="n">
        <f aca="false">D212+(E212+(F212/60))/60</f>
        <v>10.2113638888889</v>
      </c>
      <c r="Y212" s="0" t="n">
        <f aca="false">X212*15</f>
        <v>153.170458333333</v>
      </c>
      <c r="Z212" s="0" t="n">
        <f aca="false">-(ABS(G212)+(H212+(I212/60))/60)</f>
        <v>-1.53366666666667</v>
      </c>
      <c r="AA212" s="0" t="n">
        <f aca="false">SQRT(($AD$2-Y212)^2+($AE$2-Z212)^2)</f>
        <v>0.125794375956021</v>
      </c>
      <c r="AF212" s="0" t="n">
        <f aca="false">AA212*$AH$1*PI()/(3600*180)</f>
        <v>5.48881510231039E-005</v>
      </c>
      <c r="AJ212" s="0" t="n">
        <v>212.1</v>
      </c>
      <c r="AK212" s="0" t="n">
        <v>5.48881510231039E-005</v>
      </c>
    </row>
    <row r="213" customFormat="false" ht="13.8" hidden="false" customHeight="false" outlineLevel="0" collapsed="false">
      <c r="A213" s="0" t="s">
        <v>104</v>
      </c>
      <c r="B213" s="0" t="s">
        <v>85</v>
      </c>
      <c r="C213" s="0" t="n">
        <v>3416.684</v>
      </c>
      <c r="D213" s="0" t="n">
        <v>10</v>
      </c>
      <c r="E213" s="0" t="n">
        <v>12</v>
      </c>
      <c r="F213" s="0" t="n">
        <v>40.91</v>
      </c>
      <c r="G213" s="0" t="n">
        <v>-1</v>
      </c>
      <c r="H213" s="0" t="n">
        <v>32</v>
      </c>
      <c r="I213" s="0" t="n">
        <v>1.2</v>
      </c>
      <c r="J213" s="0" t="n">
        <v>19.28</v>
      </c>
      <c r="K213" s="0" t="n">
        <v>0.97</v>
      </c>
      <c r="L213" s="0" t="n">
        <v>216.6</v>
      </c>
      <c r="M213" s="0" t="n">
        <v>5.6</v>
      </c>
      <c r="N213" s="0" t="n">
        <v>0.4</v>
      </c>
      <c r="O213" s="0" t="n">
        <v>0.05</v>
      </c>
      <c r="P213" s="0" t="n">
        <v>0.34</v>
      </c>
      <c r="Q213" s="0" t="n">
        <v>0.13</v>
      </c>
      <c r="X213" s="0" t="n">
        <f aca="false">D213+(E213+(F213/60))/60</f>
        <v>10.2113638888889</v>
      </c>
      <c r="Y213" s="0" t="n">
        <f aca="false">X213*15</f>
        <v>153.170458333333</v>
      </c>
      <c r="Z213" s="0" t="n">
        <f aca="false">-(ABS(G213)+(H213+(I213/60))/60)</f>
        <v>-1.53366666666667</v>
      </c>
      <c r="AA213" s="0" t="n">
        <f aca="false">SQRT(($AD$2-Y213)^2+($AE$2-Z213)^2)</f>
        <v>0.125794375956021</v>
      </c>
      <c r="AF213" s="0" t="n">
        <f aca="false">AA213*$AH$1*PI()/(3600*180)</f>
        <v>5.48881510231039E-005</v>
      </c>
      <c r="AJ213" s="0" t="n">
        <v>216.6</v>
      </c>
      <c r="AK213" s="0" t="n">
        <v>5.48881510231039E-005</v>
      </c>
    </row>
    <row r="214" customFormat="false" ht="13.8" hidden="false" customHeight="false" outlineLevel="0" collapsed="false">
      <c r="A214" s="0" t="s">
        <v>105</v>
      </c>
      <c r="B214" s="0" t="s">
        <v>68</v>
      </c>
      <c r="C214" s="0" t="n">
        <v>3088.704</v>
      </c>
      <c r="D214" s="0" t="n">
        <v>10</v>
      </c>
      <c r="E214" s="0" t="n">
        <v>12</v>
      </c>
      <c r="F214" s="0" t="n">
        <v>42.83</v>
      </c>
      <c r="G214" s="0" t="n">
        <v>-1</v>
      </c>
      <c r="H214" s="0" t="n">
        <v>30</v>
      </c>
      <c r="I214" s="0" t="n">
        <v>8.3</v>
      </c>
      <c r="J214" s="0" t="n">
        <v>18.99</v>
      </c>
      <c r="K214" s="0" t="n">
        <v>0.98</v>
      </c>
      <c r="L214" s="0" t="n">
        <v>213.8</v>
      </c>
      <c r="M214" s="0" t="n">
        <v>4.4</v>
      </c>
      <c r="N214" s="0" t="n">
        <v>0.24</v>
      </c>
      <c r="O214" s="0" t="n">
        <v>0.05</v>
      </c>
      <c r="P214" s="0" t="n">
        <v>0.47</v>
      </c>
      <c r="Q214" s="0" t="n">
        <v>0.1</v>
      </c>
      <c r="R214" s="0" t="n">
        <v>0.992</v>
      </c>
      <c r="S214" s="0" t="n">
        <v>212.8</v>
      </c>
      <c r="T214" s="0" t="n">
        <v>3.1</v>
      </c>
      <c r="U214" s="0" t="n">
        <v>0.47</v>
      </c>
      <c r="V214" s="0" t="n">
        <v>0.1</v>
      </c>
      <c r="X214" s="0" t="n">
        <f aca="false">D214+(E214+(F214/60))/60</f>
        <v>10.2118972222222</v>
      </c>
      <c r="Y214" s="0" t="n">
        <f aca="false">X214*15</f>
        <v>153.178458333333</v>
      </c>
      <c r="Z214" s="0" t="n">
        <f aca="false">-(ABS(G214)+(H214+(I214/60))/60)</f>
        <v>-1.50230555555556</v>
      </c>
      <c r="AA214" s="0" t="n">
        <f aca="false">SQRT(($AD$2-Y214)^2+($AE$2-Z214)^2)</f>
        <v>0.139518101660041</v>
      </c>
      <c r="AF214" s="0" t="n">
        <f aca="false">AA214*$AH$1*PI()/(3600*180)</f>
        <v>6.08762560024969E-005</v>
      </c>
      <c r="AJ214" s="0" t="n">
        <v>213.8</v>
      </c>
      <c r="AK214" s="0" t="n">
        <v>6.08762560024969E-005</v>
      </c>
    </row>
    <row r="215" customFormat="false" ht="13.8" hidden="false" customHeight="false" outlineLevel="0" collapsed="false">
      <c r="A215" s="0" t="s">
        <v>105</v>
      </c>
      <c r="B215" s="0" t="s">
        <v>72</v>
      </c>
      <c r="C215" s="0" t="n">
        <v>4124.814</v>
      </c>
      <c r="D215" s="0" t="n">
        <v>10</v>
      </c>
      <c r="E215" s="0" t="n">
        <v>12</v>
      </c>
      <c r="F215" s="0" t="n">
        <v>42.83</v>
      </c>
      <c r="G215" s="0" t="n">
        <v>-1</v>
      </c>
      <c r="H215" s="0" t="n">
        <v>30</v>
      </c>
      <c r="I215" s="0" t="n">
        <v>8.3</v>
      </c>
      <c r="J215" s="0" t="n">
        <v>18.99</v>
      </c>
      <c r="K215" s="0" t="n">
        <v>0.98</v>
      </c>
      <c r="L215" s="0" t="n">
        <v>211.8</v>
      </c>
      <c r="M215" s="0" t="n">
        <v>4.5</v>
      </c>
      <c r="X215" s="0" t="n">
        <f aca="false">D215+(E215+(F215/60))/60</f>
        <v>10.2118972222222</v>
      </c>
      <c r="Y215" s="0" t="n">
        <f aca="false">X215*15</f>
        <v>153.178458333333</v>
      </c>
      <c r="Z215" s="0" t="n">
        <f aca="false">-(ABS(G215)+(H215+(I215/60))/60)</f>
        <v>-1.50230555555556</v>
      </c>
      <c r="AA215" s="0" t="n">
        <f aca="false">SQRT(($AD$2-Y215)^2+($AE$2-Z215)^2)</f>
        <v>0.139518101660041</v>
      </c>
      <c r="AF215" s="0" t="n">
        <f aca="false">AA215*$AH$1*PI()/(3600*180)</f>
        <v>6.08762560024969E-005</v>
      </c>
      <c r="AJ215" s="0" t="n">
        <v>211.8</v>
      </c>
      <c r="AK215" s="0" t="n">
        <v>6.08762560024969E-005</v>
      </c>
    </row>
    <row r="216" customFormat="false" ht="13.8" hidden="false" customHeight="false" outlineLevel="0" collapsed="false">
      <c r="A216" s="0" t="s">
        <v>106</v>
      </c>
      <c r="B216" s="0" t="s">
        <v>68</v>
      </c>
      <c r="C216" s="0" t="n">
        <v>3088.704</v>
      </c>
      <c r="D216" s="0" t="n">
        <v>10</v>
      </c>
      <c r="E216" s="0" t="n">
        <v>12</v>
      </c>
      <c r="F216" s="0" t="n">
        <v>43.9</v>
      </c>
      <c r="G216" s="0" t="n">
        <v>-1</v>
      </c>
      <c r="H216" s="0" t="n">
        <v>28</v>
      </c>
      <c r="I216" s="0" t="n">
        <v>32.6</v>
      </c>
      <c r="J216" s="0" t="n">
        <v>17.34</v>
      </c>
      <c r="K216" s="0" t="n">
        <v>1.27</v>
      </c>
      <c r="L216" s="0" t="n">
        <v>23.5</v>
      </c>
      <c r="M216" s="0" t="n">
        <v>1.8</v>
      </c>
      <c r="N216" s="0" t="n">
        <v>0.4</v>
      </c>
      <c r="O216" s="0" t="n">
        <v>0.02</v>
      </c>
      <c r="P216" s="0" t="n">
        <v>0.88</v>
      </c>
      <c r="Q216" s="0" t="n">
        <v>0.03</v>
      </c>
      <c r="R216" s="0" t="n">
        <v>0</v>
      </c>
      <c r="S216" s="0" t="n">
        <v>23.4</v>
      </c>
      <c r="T216" s="0" t="n">
        <v>1.5</v>
      </c>
      <c r="U216" s="0" t="n">
        <v>0.88</v>
      </c>
      <c r="V216" s="0" t="n">
        <v>0.03</v>
      </c>
      <c r="X216" s="0" t="n">
        <f aca="false">D216+(E216+(F216/60))/60</f>
        <v>10.2121944444444</v>
      </c>
      <c r="Y216" s="0" t="n">
        <f aca="false">X216*15</f>
        <v>153.182916666667</v>
      </c>
      <c r="Z216" s="0" t="n">
        <f aca="false">-(ABS(G216)+(H216+(I216/60))/60)</f>
        <v>-1.47572222222222</v>
      </c>
      <c r="AA216" s="0" t="n">
        <f aca="false">SQRT(($AD$2-Y216)^2+($AE$2-Z216)^2)</f>
        <v>0.156906857215957</v>
      </c>
      <c r="AF216" s="0" t="n">
        <f aca="false">AA216*$AH$1*PI()/(3600*180)</f>
        <v>6.84635319343767E-005</v>
      </c>
      <c r="AJ216" s="0" t="n">
        <v>23.5</v>
      </c>
      <c r="AK216" s="0" t="n">
        <v>6.84635319343767E-005</v>
      </c>
    </row>
    <row r="217" customFormat="false" ht="13.8" hidden="false" customHeight="false" outlineLevel="0" collapsed="false">
      <c r="A217" s="0" t="s">
        <v>106</v>
      </c>
      <c r="B217" s="0" t="s">
        <v>70</v>
      </c>
      <c r="C217" s="0" t="n">
        <v>3410.758</v>
      </c>
      <c r="D217" s="0" t="n">
        <v>10</v>
      </c>
      <c r="E217" s="0" t="n">
        <v>12</v>
      </c>
      <c r="F217" s="0" t="n">
        <v>43.9</v>
      </c>
      <c r="G217" s="0" t="n">
        <v>-1</v>
      </c>
      <c r="H217" s="0" t="n">
        <v>28</v>
      </c>
      <c r="I217" s="0" t="n">
        <v>32.6</v>
      </c>
      <c r="J217" s="0" t="n">
        <v>17.34</v>
      </c>
      <c r="K217" s="0" t="n">
        <v>1.27</v>
      </c>
      <c r="L217" s="0" t="n">
        <v>23.4</v>
      </c>
      <c r="M217" s="0" t="n">
        <v>3</v>
      </c>
      <c r="N217" s="0" t="n">
        <v>0.33</v>
      </c>
      <c r="O217" s="0" t="n">
        <v>0.05</v>
      </c>
      <c r="P217" s="0" t="n">
        <v>0.81</v>
      </c>
      <c r="Q217" s="0" t="n">
        <v>0.1</v>
      </c>
      <c r="X217" s="0" t="n">
        <f aca="false">D217+(E217+(F217/60))/60</f>
        <v>10.2121944444444</v>
      </c>
      <c r="Y217" s="0" t="n">
        <f aca="false">X217*15</f>
        <v>153.182916666667</v>
      </c>
      <c r="Z217" s="0" t="n">
        <f aca="false">-(ABS(G217)+(H217+(I217/60))/60)</f>
        <v>-1.47572222222222</v>
      </c>
      <c r="AA217" s="0" t="n">
        <f aca="false">SQRT(($AD$2-Y217)^2+($AE$2-Z217)^2)</f>
        <v>0.156906857215957</v>
      </c>
      <c r="AF217" s="0" t="n">
        <f aca="false">AA217*$AH$1*PI()/(3600*180)</f>
        <v>6.84635319343767E-005</v>
      </c>
      <c r="AJ217" s="0" t="n">
        <v>23.4</v>
      </c>
      <c r="AK217" s="0" t="n">
        <v>6.84635319343767E-005</v>
      </c>
    </row>
    <row r="218" customFormat="false" ht="13.8" hidden="false" customHeight="false" outlineLevel="0" collapsed="false">
      <c r="A218" s="0" t="s">
        <v>107</v>
      </c>
      <c r="B218" s="0" t="s">
        <v>68</v>
      </c>
      <c r="C218" s="0" t="n">
        <v>3088.704</v>
      </c>
      <c r="D218" s="0" t="n">
        <v>10</v>
      </c>
      <c r="E218" s="0" t="n">
        <v>12</v>
      </c>
      <c r="F218" s="0" t="n">
        <v>32.95</v>
      </c>
      <c r="G218" s="0" t="n">
        <v>-1</v>
      </c>
      <c r="H218" s="0" t="n">
        <v>19</v>
      </c>
      <c r="I218" s="0" t="n">
        <v>14.1</v>
      </c>
      <c r="J218" s="0" t="n">
        <v>11.8</v>
      </c>
      <c r="K218" s="0" t="n">
        <v>3.4</v>
      </c>
      <c r="L218" s="0" t="n">
        <v>0.38</v>
      </c>
      <c r="M218" s="0" t="n">
        <v>0.05</v>
      </c>
      <c r="N218" s="0" t="n">
        <v>0.8</v>
      </c>
      <c r="O218" s="0" t="n">
        <v>0.08</v>
      </c>
      <c r="P218" s="0" t="n">
        <v>0</v>
      </c>
      <c r="Q218" s="0" t="n">
        <v>12</v>
      </c>
      <c r="R218" s="0" t="n">
        <v>3.1</v>
      </c>
      <c r="S218" s="0" t="n">
        <v>0.69</v>
      </c>
      <c r="T218" s="0" t="n">
        <v>0.06</v>
      </c>
      <c r="X218" s="0" t="n">
        <f aca="false">D218+(E218+(F218/60))/60</f>
        <v>10.2091527777778</v>
      </c>
      <c r="Y218" s="0" t="n">
        <f aca="false">X218*15</f>
        <v>153.137291666667</v>
      </c>
      <c r="Z218" s="0" t="n">
        <f aca="false">-(ABS(G218)+(H218+(I218/60))/60)</f>
        <v>-1.32058333333333</v>
      </c>
      <c r="AA218" s="0" t="n">
        <f aca="false">SQRT(($AD$2-Y218)^2+($AE$2-Z218)^2)</f>
        <v>0.313755270260711</v>
      </c>
      <c r="AF218" s="0" t="n">
        <f aca="false">AA218*$AH$1*PI()/(3600*180)</f>
        <v>0.000136901562788351</v>
      </c>
      <c r="AJ218" s="0" t="n">
        <v>0.38</v>
      </c>
      <c r="AK218" s="0" t="n">
        <v>0.000136901562788351</v>
      </c>
    </row>
    <row r="219" customFormat="false" ht="13.8" hidden="false" customHeight="false" outlineLevel="0" collapsed="false">
      <c r="A219" s="0" t="s">
        <v>107</v>
      </c>
      <c r="B219" s="0" t="s">
        <v>70</v>
      </c>
      <c r="C219" s="0" t="n">
        <v>3410.758</v>
      </c>
      <c r="D219" s="0" t="n">
        <v>10</v>
      </c>
      <c r="E219" s="0" t="n">
        <v>12</v>
      </c>
      <c r="F219" s="0" t="n">
        <v>32.95</v>
      </c>
      <c r="G219" s="0" t="n">
        <v>-1</v>
      </c>
      <c r="H219" s="0" t="n">
        <v>19</v>
      </c>
      <c r="I219" s="0" t="n">
        <v>14.1</v>
      </c>
      <c r="J219" s="0" t="n">
        <v>13.3</v>
      </c>
      <c r="K219" s="0" t="n">
        <v>8.2</v>
      </c>
      <c r="L219" s="0" t="n">
        <v>0.33</v>
      </c>
      <c r="M219" s="0" t="n">
        <v>0.05</v>
      </c>
      <c r="N219" s="0" t="n">
        <v>0.53</v>
      </c>
      <c r="O219" s="0" t="n">
        <v>0.1</v>
      </c>
      <c r="X219" s="0" t="n">
        <f aca="false">D219+(E219+(F219/60))/60</f>
        <v>10.2091527777778</v>
      </c>
      <c r="Y219" s="0" t="n">
        <f aca="false">X219*15</f>
        <v>153.137291666667</v>
      </c>
      <c r="Z219" s="0" t="n">
        <f aca="false">-(ABS(G219)+(H219+(I219/60))/60)</f>
        <v>-1.32058333333333</v>
      </c>
      <c r="AA219" s="0" t="n">
        <f aca="false">SQRT(($AD$2-Y219)^2+($AE$2-Z219)^2)</f>
        <v>0.313755270260711</v>
      </c>
      <c r="AF219" s="0" t="n">
        <f aca="false">AA219*$AH$1*PI()/(3600*180)</f>
        <v>0.000136901562788351</v>
      </c>
      <c r="AJ219" s="0" t="n">
        <v>0.33</v>
      </c>
      <c r="AK219" s="0" t="n">
        <v>0.000136901562788351</v>
      </c>
    </row>
    <row r="220" customFormat="false" ht="13.8" hidden="false" customHeight="false" outlineLevel="0" collapsed="false">
      <c r="A220" s="0" t="s">
        <v>108</v>
      </c>
      <c r="B220" s="0" t="s">
        <v>68</v>
      </c>
      <c r="C220" s="0" t="n">
        <v>3088.704</v>
      </c>
      <c r="D220" s="0" t="n">
        <v>10</v>
      </c>
      <c r="E220" s="0" t="n">
        <v>12</v>
      </c>
      <c r="F220" s="0" t="n">
        <v>35.07</v>
      </c>
      <c r="G220" s="0" t="n">
        <v>-1</v>
      </c>
      <c r="H220" s="0" t="n">
        <v>23</v>
      </c>
      <c r="I220" s="0" t="n">
        <v>47.3</v>
      </c>
      <c r="J220" s="0" t="n">
        <v>19.5</v>
      </c>
      <c r="K220" s="0" t="n">
        <v>0.96</v>
      </c>
      <c r="L220" s="0" t="n">
        <v>239</v>
      </c>
      <c r="M220" s="0" t="n">
        <v>5.3</v>
      </c>
      <c r="N220" s="0" t="n">
        <v>0.26</v>
      </c>
      <c r="O220" s="0" t="n">
        <v>0.09</v>
      </c>
      <c r="P220" s="0" t="n">
        <v>0.66</v>
      </c>
      <c r="Q220" s="0" t="n">
        <v>0.13</v>
      </c>
      <c r="R220" s="0" t="n">
        <v>0.957</v>
      </c>
      <c r="S220" s="0" t="n">
        <v>241.1</v>
      </c>
      <c r="T220" s="0" t="n">
        <v>4.3</v>
      </c>
      <c r="U220" s="0" t="n">
        <v>0.51</v>
      </c>
      <c r="V220" s="0" t="n">
        <v>0.1</v>
      </c>
      <c r="X220" s="0" t="n">
        <f aca="false">D220+(E220+(F220/60))/60</f>
        <v>10.2097416666667</v>
      </c>
      <c r="Y220" s="0" t="n">
        <f aca="false">X220*15</f>
        <v>153.146125</v>
      </c>
      <c r="Z220" s="0" t="n">
        <f aca="false">-(ABS(G220)+(H220+(I220/60))/60)</f>
        <v>-1.39647222222222</v>
      </c>
      <c r="AA220" s="0" t="n">
        <f aca="false">SQRT(($AD$2-Y220)^2+($AE$2-Z220)^2)</f>
        <v>0.243145828324037</v>
      </c>
      <c r="AF220" s="0" t="n">
        <f aca="false">AA220*$AH$1*PI()/(3600*180)</f>
        <v>0.000106092381668583</v>
      </c>
      <c r="AJ220" s="0" t="n">
        <v>239</v>
      </c>
      <c r="AK220" s="0" t="n">
        <v>0.000106092381668583</v>
      </c>
    </row>
    <row r="221" customFormat="false" ht="13.8" hidden="false" customHeight="false" outlineLevel="0" collapsed="false">
      <c r="A221" s="0" t="s">
        <v>108</v>
      </c>
      <c r="B221" s="0" t="s">
        <v>70</v>
      </c>
      <c r="C221" s="0" t="n">
        <v>3410.758</v>
      </c>
      <c r="D221" s="0" t="n">
        <v>10</v>
      </c>
      <c r="E221" s="0" t="n">
        <v>12</v>
      </c>
      <c r="F221" s="0" t="n">
        <v>35.07</v>
      </c>
      <c r="G221" s="0" t="n">
        <v>-1</v>
      </c>
      <c r="H221" s="0" t="n">
        <v>23</v>
      </c>
      <c r="I221" s="0" t="n">
        <v>47.3</v>
      </c>
      <c r="J221" s="0" t="n">
        <v>19.5</v>
      </c>
      <c r="K221" s="0" t="n">
        <v>0.96</v>
      </c>
      <c r="L221" s="0" t="n">
        <v>243.6</v>
      </c>
      <c r="M221" s="0" t="n">
        <v>11.5</v>
      </c>
      <c r="N221" s="0" t="n">
        <v>0.32</v>
      </c>
      <c r="O221" s="0" t="n">
        <v>0.08</v>
      </c>
      <c r="P221" s="0" t="n">
        <v>0.28</v>
      </c>
      <c r="Q221" s="0" t="n">
        <v>0.16</v>
      </c>
      <c r="X221" s="0" t="n">
        <f aca="false">D221+(E221+(F221/60))/60</f>
        <v>10.2097416666667</v>
      </c>
      <c r="Y221" s="0" t="n">
        <f aca="false">X221*15</f>
        <v>153.146125</v>
      </c>
      <c r="Z221" s="0" t="n">
        <f aca="false">-(ABS(G221)+(H221+(I221/60))/60)</f>
        <v>-1.39647222222222</v>
      </c>
      <c r="AA221" s="0" t="n">
        <f aca="false">SQRT(($AD$2-Y221)^2+($AE$2-Z221)^2)</f>
        <v>0.243145828324037</v>
      </c>
      <c r="AF221" s="0" t="n">
        <f aca="false">AA221*$AH$1*PI()/(3600*180)</f>
        <v>0.000106092381668583</v>
      </c>
      <c r="AJ221" s="0" t="n">
        <v>243.6</v>
      </c>
      <c r="AK221" s="0" t="n">
        <v>0.000106092381668583</v>
      </c>
    </row>
    <row r="222" customFormat="false" ht="13.8" hidden="false" customHeight="false" outlineLevel="0" collapsed="false">
      <c r="A222" s="0" t="s">
        <v>108</v>
      </c>
      <c r="B222" s="0" t="s">
        <v>72</v>
      </c>
      <c r="C222" s="0" t="n">
        <v>4124.814</v>
      </c>
      <c r="D222" s="0" t="n">
        <v>10</v>
      </c>
      <c r="E222" s="0" t="n">
        <v>12</v>
      </c>
      <c r="F222" s="0" t="n">
        <v>35.07</v>
      </c>
      <c r="G222" s="0" t="n">
        <v>-1</v>
      </c>
      <c r="H222" s="0" t="n">
        <v>23</v>
      </c>
      <c r="I222" s="0" t="n">
        <v>47.3</v>
      </c>
      <c r="J222" s="0" t="n">
        <v>19.5</v>
      </c>
      <c r="K222" s="0" t="n">
        <v>0.96</v>
      </c>
      <c r="L222" s="0" t="n">
        <v>245.8</v>
      </c>
      <c r="M222" s="0" t="n">
        <v>9.3</v>
      </c>
      <c r="X222" s="0" t="n">
        <f aca="false">D222+(E222+(F222/60))/60</f>
        <v>10.2097416666667</v>
      </c>
      <c r="Y222" s="0" t="n">
        <f aca="false">X222*15</f>
        <v>153.146125</v>
      </c>
      <c r="Z222" s="0" t="n">
        <f aca="false">-(ABS(G222)+(H222+(I222/60))/60)</f>
        <v>-1.39647222222222</v>
      </c>
      <c r="AA222" s="0" t="n">
        <f aca="false">SQRT(($AD$2-Y222)^2+($AE$2-Z222)^2)</f>
        <v>0.243145828324037</v>
      </c>
      <c r="AF222" s="0" t="n">
        <f aca="false">AA222*$AH$1*PI()/(3600*180)</f>
        <v>0.000106092381668583</v>
      </c>
      <c r="AJ222" s="0" t="n">
        <v>245.8</v>
      </c>
      <c r="AK222" s="0" t="n">
        <v>0.000106092381668583</v>
      </c>
    </row>
    <row r="223" customFormat="false" ht="13.8" hidden="false" customHeight="false" outlineLevel="0" collapsed="false">
      <c r="A223" s="0" t="s">
        <v>109</v>
      </c>
      <c r="B223" s="0" t="s">
        <v>68</v>
      </c>
      <c r="C223" s="0" t="n">
        <v>3088.704</v>
      </c>
      <c r="D223" s="0" t="n">
        <v>10</v>
      </c>
      <c r="E223" s="0" t="n">
        <v>12</v>
      </c>
      <c r="F223" s="0" t="n">
        <v>33.29</v>
      </c>
      <c r="G223" s="0" t="n">
        <v>-1</v>
      </c>
      <c r="H223" s="0" t="n">
        <v>32</v>
      </c>
      <c r="I223" s="0" t="n">
        <v>22.8</v>
      </c>
      <c r="J223" s="0" t="n">
        <v>19.28</v>
      </c>
      <c r="K223" s="0" t="n">
        <v>0.98</v>
      </c>
      <c r="L223" s="0" t="n">
        <v>247.1</v>
      </c>
      <c r="M223" s="0" t="n">
        <v>3.4</v>
      </c>
      <c r="N223" s="0" t="n">
        <v>0.33</v>
      </c>
      <c r="O223" s="0" t="n">
        <v>0.04</v>
      </c>
      <c r="P223" s="0" t="n">
        <v>0.31</v>
      </c>
      <c r="Q223" s="0" t="n">
        <v>0.1</v>
      </c>
      <c r="R223" s="0" t="n">
        <v>0.987</v>
      </c>
      <c r="S223" s="0" t="n">
        <v>244.4</v>
      </c>
      <c r="T223" s="0" t="n">
        <v>2.3</v>
      </c>
      <c r="U223" s="0" t="n">
        <v>0.31</v>
      </c>
      <c r="V223" s="0" t="n">
        <v>0.1</v>
      </c>
      <c r="X223" s="0" t="n">
        <f aca="false">D223+(E223+(F223/60))/60</f>
        <v>10.2092472222222</v>
      </c>
      <c r="Y223" s="0" t="n">
        <f aca="false">X223*15</f>
        <v>153.138708333333</v>
      </c>
      <c r="Z223" s="0" t="n">
        <f aca="false">-(ABS(G223)+(H223+(I223/60))/60)</f>
        <v>-1.53966666666667</v>
      </c>
      <c r="AA223" s="0" t="n">
        <f aca="false">SQRT(($AD$2-Y223)^2+($AE$2-Z223)^2)</f>
        <v>0.150853592579229</v>
      </c>
      <c r="AF223" s="0" t="n">
        <f aca="false">AA223*$AH$1*PI()/(3600*180)</f>
        <v>6.58222969742406E-005</v>
      </c>
      <c r="AJ223" s="0" t="n">
        <v>247.1</v>
      </c>
      <c r="AK223" s="0" t="n">
        <v>6.58222969742406E-005</v>
      </c>
    </row>
    <row r="224" customFormat="false" ht="13.8" hidden="false" customHeight="false" outlineLevel="0" collapsed="false">
      <c r="A224" s="0" t="s">
        <v>109</v>
      </c>
      <c r="B224" s="0" t="s">
        <v>57</v>
      </c>
      <c r="C224" s="0" t="n">
        <v>4122.822</v>
      </c>
      <c r="D224" s="0" t="n">
        <v>10</v>
      </c>
      <c r="E224" s="0" t="n">
        <v>12</v>
      </c>
      <c r="F224" s="0" t="n">
        <v>33.29</v>
      </c>
      <c r="G224" s="0" t="n">
        <v>-1</v>
      </c>
      <c r="H224" s="0" t="n">
        <v>32</v>
      </c>
      <c r="I224" s="0" t="n">
        <v>22.8</v>
      </c>
      <c r="J224" s="0" t="n">
        <v>19.28</v>
      </c>
      <c r="K224" s="0" t="n">
        <v>0.98</v>
      </c>
      <c r="L224" s="0" t="n">
        <v>242.1</v>
      </c>
      <c r="M224" s="0" t="n">
        <v>3.1</v>
      </c>
      <c r="X224" s="0" t="n">
        <f aca="false">D224+(E224+(F224/60))/60</f>
        <v>10.2092472222222</v>
      </c>
      <c r="Y224" s="0" t="n">
        <f aca="false">X224*15</f>
        <v>153.138708333333</v>
      </c>
      <c r="Z224" s="0" t="n">
        <f aca="false">-(ABS(G224)+(H224+(I224/60))/60)</f>
        <v>-1.53966666666667</v>
      </c>
      <c r="AA224" s="0" t="n">
        <f aca="false">SQRT(($AD$2-Y224)^2+($AE$2-Z224)^2)</f>
        <v>0.150853592579229</v>
      </c>
      <c r="AF224" s="0" t="n">
        <f aca="false">AA224*$AH$1*PI()/(3600*180)</f>
        <v>6.58222969742406E-005</v>
      </c>
      <c r="AJ224" s="0" t="n">
        <v>242.1</v>
      </c>
      <c r="AK224" s="0" t="n">
        <v>6.58222969742406E-005</v>
      </c>
    </row>
    <row r="225" customFormat="false" ht="13.8" hidden="false" customHeight="false" outlineLevel="0" collapsed="false">
      <c r="A225" s="0" t="s">
        <v>110</v>
      </c>
      <c r="B225" s="0" t="s">
        <v>68</v>
      </c>
      <c r="C225" s="0" t="n">
        <v>3088.704</v>
      </c>
      <c r="D225" s="0" t="n">
        <v>10</v>
      </c>
      <c r="E225" s="0" t="n">
        <v>12</v>
      </c>
      <c r="F225" s="0" t="n">
        <v>32.68</v>
      </c>
      <c r="G225" s="0" t="n">
        <v>-1</v>
      </c>
      <c r="H225" s="0" t="n">
        <v>32</v>
      </c>
      <c r="I225" s="0" t="n">
        <v>8.8</v>
      </c>
      <c r="J225" s="0" t="n">
        <v>19.82</v>
      </c>
      <c r="K225" s="0" t="n">
        <v>0.9</v>
      </c>
      <c r="L225" s="0" t="n">
        <v>128</v>
      </c>
      <c r="M225" s="0" t="n">
        <v>2.6</v>
      </c>
      <c r="N225" s="0" t="n">
        <v>0.32</v>
      </c>
      <c r="O225" s="0" t="n">
        <v>0.07</v>
      </c>
      <c r="P225" s="0" t="n">
        <v>0.67</v>
      </c>
      <c r="Q225" s="0" t="n">
        <v>0.11</v>
      </c>
      <c r="R225" s="0" t="n">
        <v>0</v>
      </c>
      <c r="S225" s="0" t="n">
        <v>131</v>
      </c>
      <c r="T225" s="0" t="n">
        <v>0.6</v>
      </c>
      <c r="U225" s="0" t="n">
        <v>0.86</v>
      </c>
      <c r="V225" s="0" t="n">
        <v>0.03</v>
      </c>
      <c r="X225" s="0" t="n">
        <f aca="false">D225+(E225+(F225/60))/60</f>
        <v>10.2090777777778</v>
      </c>
      <c r="Y225" s="0" t="n">
        <f aca="false">X225*15</f>
        <v>153.136166666667</v>
      </c>
      <c r="Z225" s="0" t="n">
        <f aca="false">-(ABS(G225)+(H225+(I225/60))/60)</f>
        <v>-1.53577777777778</v>
      </c>
      <c r="AA225" s="0" t="n">
        <f aca="false">SQRT(($AD$2-Y225)^2+($AE$2-Z225)^2)</f>
        <v>0.154794453835706</v>
      </c>
      <c r="AF225" s="0" t="n">
        <f aca="false">AA225*$AH$1*PI()/(3600*180)</f>
        <v>6.75418220814857E-005</v>
      </c>
      <c r="AJ225" s="0" t="n">
        <v>128</v>
      </c>
      <c r="AK225" s="0" t="n">
        <v>6.75418220814857E-005</v>
      </c>
    </row>
    <row r="226" customFormat="false" ht="13.8" hidden="false" customHeight="false" outlineLevel="0" collapsed="false">
      <c r="A226" s="0" t="s">
        <v>110</v>
      </c>
      <c r="B226" s="0" t="s">
        <v>74</v>
      </c>
      <c r="C226" s="0" t="n">
        <v>3410.758</v>
      </c>
      <c r="D226" s="0" t="n">
        <v>10</v>
      </c>
      <c r="E226" s="0" t="n">
        <v>12</v>
      </c>
      <c r="F226" s="0" t="n">
        <v>32.68</v>
      </c>
      <c r="G226" s="0" t="n">
        <v>-1</v>
      </c>
      <c r="H226" s="0" t="n">
        <v>32</v>
      </c>
      <c r="I226" s="0" t="n">
        <v>8.8</v>
      </c>
      <c r="J226" s="0" t="n">
        <v>19.82</v>
      </c>
      <c r="K226" s="0" t="n">
        <v>0.9</v>
      </c>
      <c r="L226" s="0" t="n">
        <v>128.4</v>
      </c>
      <c r="M226" s="0" t="n">
        <v>2.2</v>
      </c>
      <c r="N226" s="0" t="n">
        <v>0.36</v>
      </c>
      <c r="O226" s="0" t="n">
        <v>0.06</v>
      </c>
      <c r="P226" s="0" t="n">
        <v>0.85</v>
      </c>
      <c r="Q226" s="0" t="n">
        <v>0.09</v>
      </c>
      <c r="X226" s="0" t="n">
        <f aca="false">D226+(E226+(F226/60))/60</f>
        <v>10.2090777777778</v>
      </c>
      <c r="Y226" s="0" t="n">
        <f aca="false">X226*15</f>
        <v>153.136166666667</v>
      </c>
      <c r="Z226" s="0" t="n">
        <f aca="false">-(ABS(G226)+(H226+(I226/60))/60)</f>
        <v>-1.53577777777778</v>
      </c>
      <c r="AA226" s="0" t="n">
        <f aca="false">SQRT(($AD$2-Y226)^2+($AE$2-Z226)^2)</f>
        <v>0.154794453835706</v>
      </c>
      <c r="AF226" s="0" t="n">
        <f aca="false">AA226*$AH$1*PI()/(3600*180)</f>
        <v>6.75418220814857E-005</v>
      </c>
      <c r="AJ226" s="0" t="n">
        <v>128.4</v>
      </c>
      <c r="AK226" s="0" t="n">
        <v>6.75418220814857E-005</v>
      </c>
    </row>
    <row r="227" customFormat="false" ht="13.8" hidden="false" customHeight="false" outlineLevel="0" collapsed="false">
      <c r="A227" s="0" t="s">
        <v>110</v>
      </c>
      <c r="B227" s="0" t="s">
        <v>83</v>
      </c>
      <c r="C227" s="0" t="n">
        <v>3416.684</v>
      </c>
      <c r="D227" s="0" t="n">
        <v>10</v>
      </c>
      <c r="E227" s="0" t="n">
        <v>12</v>
      </c>
      <c r="F227" s="0" t="n">
        <v>32.68</v>
      </c>
      <c r="G227" s="0" t="n">
        <v>-1</v>
      </c>
      <c r="H227" s="0" t="n">
        <v>32</v>
      </c>
      <c r="I227" s="0" t="n">
        <v>8.8</v>
      </c>
      <c r="J227" s="0" t="n">
        <v>19.82</v>
      </c>
      <c r="K227" s="0" t="n">
        <v>0.9</v>
      </c>
      <c r="L227" s="0" t="n">
        <v>131.4</v>
      </c>
      <c r="M227" s="0" t="n">
        <v>0.7</v>
      </c>
      <c r="N227" s="0" t="n">
        <v>0.37</v>
      </c>
      <c r="O227" s="0" t="n">
        <v>0.02</v>
      </c>
      <c r="P227" s="0" t="n">
        <v>0.87</v>
      </c>
      <c r="Q227" s="0" t="n">
        <v>0.03</v>
      </c>
      <c r="X227" s="0" t="n">
        <f aca="false">D227+(E227+(F227/60))/60</f>
        <v>10.2090777777778</v>
      </c>
      <c r="Y227" s="0" t="n">
        <f aca="false">X227*15</f>
        <v>153.136166666667</v>
      </c>
      <c r="Z227" s="0" t="n">
        <f aca="false">-(ABS(G227)+(H227+(I227/60))/60)</f>
        <v>-1.53577777777778</v>
      </c>
      <c r="AA227" s="0" t="n">
        <f aca="false">SQRT(($AD$2-Y227)^2+($AE$2-Z227)^2)</f>
        <v>0.154794453835706</v>
      </c>
      <c r="AF227" s="0" t="n">
        <f aca="false">AA227*$AH$1*PI()/(3600*180)</f>
        <v>6.75418220814857E-005</v>
      </c>
      <c r="AJ227" s="0" t="n">
        <v>131.4</v>
      </c>
      <c r="AK227" s="0" t="n">
        <v>6.75418220814857E-005</v>
      </c>
    </row>
    <row r="228" customFormat="false" ht="13.8" hidden="false" customHeight="false" outlineLevel="0" collapsed="false">
      <c r="A228" s="0" t="s">
        <v>111</v>
      </c>
      <c r="B228" s="0" t="s">
        <v>68</v>
      </c>
      <c r="C228" s="0" t="n">
        <v>3088.704</v>
      </c>
      <c r="D228" s="0" t="n">
        <v>10</v>
      </c>
      <c r="E228" s="0" t="n">
        <v>12</v>
      </c>
      <c r="F228" s="0" t="n">
        <v>33.88</v>
      </c>
      <c r="G228" s="0" t="n">
        <v>-1</v>
      </c>
      <c r="H228" s="0" t="n">
        <v>31</v>
      </c>
      <c r="I228" s="0" t="n">
        <v>59</v>
      </c>
      <c r="J228" s="0" t="n">
        <v>20.14</v>
      </c>
      <c r="K228" s="0" t="n">
        <v>0.94</v>
      </c>
      <c r="L228" s="0" t="n">
        <v>230.4</v>
      </c>
      <c r="M228" s="0" t="n">
        <v>4.6</v>
      </c>
      <c r="N228" s="0" t="n">
        <v>0.31</v>
      </c>
      <c r="O228" s="0" t="n">
        <v>0.1</v>
      </c>
      <c r="P228" s="0" t="n">
        <v>0.21</v>
      </c>
      <c r="Q228" s="0" t="n">
        <v>0.17</v>
      </c>
      <c r="R228" s="0" t="n">
        <v>0.999</v>
      </c>
      <c r="S228" s="0" t="n">
        <v>228.1</v>
      </c>
      <c r="T228" s="0" t="n">
        <v>2.2</v>
      </c>
      <c r="U228" s="0" t="n">
        <v>0.28</v>
      </c>
      <c r="V228" s="0" t="n">
        <v>0.06</v>
      </c>
      <c r="X228" s="0" t="n">
        <f aca="false">D228+(E228+(F228/60))/60</f>
        <v>10.2094111111111</v>
      </c>
      <c r="Y228" s="0" t="n">
        <f aca="false">X228*15</f>
        <v>153.141166666667</v>
      </c>
      <c r="Z228" s="0" t="n">
        <f aca="false">-(ABS(G228)+(H228+(I228/60))/60)</f>
        <v>-1.53305555555556</v>
      </c>
      <c r="AA228" s="0" t="n">
        <f aca="false">SQRT(($AD$2-Y228)^2+($AE$2-Z228)^2)</f>
        <v>0.151508328748338</v>
      </c>
      <c r="AF228" s="0" t="n">
        <f aca="false">AA228*$AH$1*PI()/(3600*180)</f>
        <v>6.61079795213118E-005</v>
      </c>
      <c r="AJ228" s="0" t="n">
        <v>230.4</v>
      </c>
      <c r="AK228" s="0" t="n">
        <v>6.61079795213118E-005</v>
      </c>
    </row>
    <row r="229" customFormat="false" ht="13.8" hidden="false" customHeight="false" outlineLevel="0" collapsed="false">
      <c r="A229" s="0" t="s">
        <v>111</v>
      </c>
      <c r="B229" s="0" t="s">
        <v>74</v>
      </c>
      <c r="C229" s="0" t="n">
        <v>3410.758</v>
      </c>
      <c r="D229" s="0" t="n">
        <v>10</v>
      </c>
      <c r="E229" s="0" t="n">
        <v>12</v>
      </c>
      <c r="F229" s="0" t="n">
        <v>33.88</v>
      </c>
      <c r="G229" s="0" t="n">
        <v>-1</v>
      </c>
      <c r="H229" s="0" t="n">
        <v>31</v>
      </c>
      <c r="I229" s="0" t="n">
        <v>59</v>
      </c>
      <c r="J229" s="0" t="n">
        <v>20.14</v>
      </c>
      <c r="K229" s="0" t="n">
        <v>0.94</v>
      </c>
      <c r="L229" s="0" t="n">
        <v>227.8</v>
      </c>
      <c r="M229" s="0" t="n">
        <v>3.7</v>
      </c>
      <c r="N229" s="0" t="n">
        <v>0.34</v>
      </c>
      <c r="O229" s="0" t="n">
        <v>0.07</v>
      </c>
      <c r="P229" s="0" t="n">
        <v>0.29</v>
      </c>
      <c r="Q229" s="0" t="n">
        <v>0.15</v>
      </c>
      <c r="X229" s="0" t="n">
        <f aca="false">D229+(E229+(F229/60))/60</f>
        <v>10.2094111111111</v>
      </c>
      <c r="Y229" s="0" t="n">
        <f aca="false">X229*15</f>
        <v>153.141166666667</v>
      </c>
      <c r="Z229" s="0" t="n">
        <f aca="false">-(ABS(G229)+(H229+(I229/60))/60)</f>
        <v>-1.53305555555556</v>
      </c>
      <c r="AA229" s="0" t="n">
        <f aca="false">SQRT(($AD$2-Y229)^2+($AE$2-Z229)^2)</f>
        <v>0.151508328748338</v>
      </c>
      <c r="AF229" s="0" t="n">
        <f aca="false">AA229*$AH$1*PI()/(3600*180)</f>
        <v>6.61079795213118E-005</v>
      </c>
      <c r="AJ229" s="0" t="n">
        <v>227.8</v>
      </c>
      <c r="AK229" s="0" t="n">
        <v>6.61079795213118E-005</v>
      </c>
    </row>
    <row r="230" customFormat="false" ht="13.8" hidden="false" customHeight="false" outlineLevel="0" collapsed="false">
      <c r="A230" s="0" t="s">
        <v>111</v>
      </c>
      <c r="B230" s="0" t="s">
        <v>83</v>
      </c>
      <c r="C230" s="0" t="n">
        <v>3416.684</v>
      </c>
      <c r="D230" s="0" t="n">
        <v>10</v>
      </c>
      <c r="E230" s="0" t="n">
        <v>12</v>
      </c>
      <c r="F230" s="0" t="n">
        <v>33.88</v>
      </c>
      <c r="G230" s="0" t="n">
        <v>-1</v>
      </c>
      <c r="H230" s="0" t="n">
        <v>31</v>
      </c>
      <c r="I230" s="0" t="n">
        <v>59</v>
      </c>
      <c r="J230" s="0" t="n">
        <v>20.14</v>
      </c>
      <c r="K230" s="0" t="n">
        <v>0.94</v>
      </c>
      <c r="L230" s="0" t="n">
        <v>227</v>
      </c>
      <c r="M230" s="0" t="n">
        <v>3.6</v>
      </c>
      <c r="N230" s="0" t="n">
        <v>0.33</v>
      </c>
      <c r="O230" s="0" t="n">
        <v>0.03</v>
      </c>
      <c r="P230" s="0" t="n">
        <v>0.29</v>
      </c>
      <c r="Q230" s="0" t="n">
        <v>0.07</v>
      </c>
      <c r="X230" s="0" t="n">
        <f aca="false">D230+(E230+(F230/60))/60</f>
        <v>10.2094111111111</v>
      </c>
      <c r="Y230" s="0" t="n">
        <f aca="false">X230*15</f>
        <v>153.141166666667</v>
      </c>
      <c r="Z230" s="0" t="n">
        <f aca="false">-(ABS(G230)+(H230+(I230/60))/60)</f>
        <v>-1.53305555555556</v>
      </c>
      <c r="AA230" s="0" t="n">
        <f aca="false">SQRT(($AD$2-Y230)^2+($AE$2-Z230)^2)</f>
        <v>0.151508328748338</v>
      </c>
      <c r="AF230" s="0" t="n">
        <f aca="false">AA230*$AH$1*PI()/(3600*180)</f>
        <v>6.61079795213118E-005</v>
      </c>
      <c r="AJ230" s="0" t="n">
        <v>227</v>
      </c>
      <c r="AK230" s="0" t="n">
        <v>6.61079795213118E-005</v>
      </c>
    </row>
    <row r="231" customFormat="false" ht="13.8" hidden="false" customHeight="false" outlineLevel="0" collapsed="false">
      <c r="A231" s="0" t="s">
        <v>112</v>
      </c>
      <c r="B231" s="0" t="s">
        <v>68</v>
      </c>
      <c r="C231" s="0" t="n">
        <v>3088.704</v>
      </c>
      <c r="D231" s="0" t="n">
        <v>10</v>
      </c>
      <c r="E231" s="0" t="n">
        <v>12</v>
      </c>
      <c r="F231" s="0" t="n">
        <v>29.66</v>
      </c>
      <c r="G231" s="0" t="n">
        <v>-1</v>
      </c>
      <c r="H231" s="0" t="n">
        <v>35</v>
      </c>
      <c r="I231" s="0" t="n">
        <v>36.2</v>
      </c>
      <c r="J231" s="0" t="n">
        <v>20.12</v>
      </c>
      <c r="K231" s="0" t="n">
        <v>0.79</v>
      </c>
      <c r="L231" s="0" t="n">
        <v>128.8</v>
      </c>
      <c r="M231" s="0" t="n">
        <v>4.5</v>
      </c>
      <c r="N231" s="0" t="n">
        <v>0.27</v>
      </c>
      <c r="O231" s="0" t="n">
        <v>0.09</v>
      </c>
      <c r="P231" s="0" t="n">
        <v>0.23</v>
      </c>
      <c r="Q231" s="0" t="n">
        <v>0.2</v>
      </c>
      <c r="R231" s="0" t="n">
        <v>0</v>
      </c>
      <c r="S231" s="0" t="n">
        <v>129.1</v>
      </c>
      <c r="T231" s="0" t="n">
        <v>1.6</v>
      </c>
      <c r="U231" s="0" t="n">
        <v>0.52</v>
      </c>
      <c r="V231" s="0" t="n">
        <v>0.05</v>
      </c>
      <c r="X231" s="0" t="n">
        <f aca="false">D231+(E231+(F231/60))/60</f>
        <v>10.2082388888889</v>
      </c>
      <c r="Y231" s="0" t="n">
        <f aca="false">X231*15</f>
        <v>153.123583333333</v>
      </c>
      <c r="Z231" s="0" t="n">
        <f aca="false">-(ABS(G231)+(H231+(I231/60))/60)</f>
        <v>-1.59338888888889</v>
      </c>
      <c r="AA231" s="0" t="n">
        <f aca="false">SQRT(($AD$2-Y231)^2+($AE$2-Z231)^2)</f>
        <v>0.152755133153977</v>
      </c>
      <c r="AF231" s="0" t="n">
        <f aca="false">AA231*$AH$1*PI()/(3600*180)</f>
        <v>6.66520005714814E-005</v>
      </c>
      <c r="AJ231" s="0" t="n">
        <v>128.8</v>
      </c>
      <c r="AK231" s="0" t="n">
        <v>6.66520005714814E-005</v>
      </c>
    </row>
    <row r="232" customFormat="false" ht="13.8" hidden="false" customHeight="false" outlineLevel="0" collapsed="false">
      <c r="A232" s="0" t="s">
        <v>112</v>
      </c>
      <c r="B232" s="0" t="s">
        <v>74</v>
      </c>
      <c r="C232" s="0" t="n">
        <v>3410.758</v>
      </c>
      <c r="D232" s="0" t="n">
        <v>10</v>
      </c>
      <c r="E232" s="0" t="n">
        <v>12</v>
      </c>
      <c r="F232" s="0" t="n">
        <v>29.66</v>
      </c>
      <c r="G232" s="0" t="n">
        <v>-1</v>
      </c>
      <c r="H232" s="0" t="n">
        <v>35</v>
      </c>
      <c r="I232" s="0" t="n">
        <v>36.2</v>
      </c>
      <c r="J232" s="0" t="n">
        <v>20.12</v>
      </c>
      <c r="K232" s="0" t="n">
        <v>0.79</v>
      </c>
      <c r="L232" s="0" t="n">
        <v>128.5</v>
      </c>
      <c r="M232" s="0" t="n">
        <v>4.3</v>
      </c>
      <c r="N232" s="0" t="n">
        <v>0.32</v>
      </c>
      <c r="O232" s="0" t="n">
        <v>0.07</v>
      </c>
      <c r="P232" s="0" t="n">
        <v>0.39</v>
      </c>
      <c r="Q232" s="0" t="n">
        <v>0.17</v>
      </c>
      <c r="X232" s="0" t="n">
        <f aca="false">D232+(E232+(F232/60))/60</f>
        <v>10.2082388888889</v>
      </c>
      <c r="Y232" s="0" t="n">
        <f aca="false">X232*15</f>
        <v>153.123583333333</v>
      </c>
      <c r="Z232" s="0" t="n">
        <f aca="false">-(ABS(G232)+(H232+(I232/60))/60)</f>
        <v>-1.59338888888889</v>
      </c>
      <c r="AA232" s="0" t="n">
        <f aca="false">SQRT(($AD$2-Y232)^2+($AE$2-Z232)^2)</f>
        <v>0.152755133153977</v>
      </c>
      <c r="AF232" s="0" t="n">
        <f aca="false">AA232*$AH$1*PI()/(3600*180)</f>
        <v>6.66520005714814E-005</v>
      </c>
      <c r="AJ232" s="0" t="n">
        <v>128.5</v>
      </c>
      <c r="AK232" s="0" t="n">
        <v>6.66520005714814E-005</v>
      </c>
    </row>
    <row r="233" customFormat="false" ht="13.8" hidden="false" customHeight="false" outlineLevel="0" collapsed="false">
      <c r="A233" s="0" t="s">
        <v>112</v>
      </c>
      <c r="B233" s="0" t="s">
        <v>83</v>
      </c>
      <c r="C233" s="0" t="n">
        <v>3416.684</v>
      </c>
      <c r="D233" s="0" t="n">
        <v>10</v>
      </c>
      <c r="E233" s="0" t="n">
        <v>12</v>
      </c>
      <c r="F233" s="0" t="n">
        <v>29.66</v>
      </c>
      <c r="G233" s="0" t="n">
        <v>-1</v>
      </c>
      <c r="H233" s="0" t="n">
        <v>35</v>
      </c>
      <c r="I233" s="0" t="n">
        <v>36.2</v>
      </c>
      <c r="J233" s="0" t="n">
        <v>20.12</v>
      </c>
      <c r="K233" s="0" t="n">
        <v>0.79</v>
      </c>
      <c r="L233" s="0" t="n">
        <v>129.2</v>
      </c>
      <c r="M233" s="0" t="n">
        <v>1.9</v>
      </c>
      <c r="N233" s="0" t="n">
        <v>0.25</v>
      </c>
      <c r="O233" s="0" t="n">
        <v>0.03</v>
      </c>
      <c r="P233" s="0" t="n">
        <v>0.56</v>
      </c>
      <c r="Q233" s="0" t="n">
        <v>0.05</v>
      </c>
      <c r="X233" s="0" t="n">
        <f aca="false">D233+(E233+(F233/60))/60</f>
        <v>10.2082388888889</v>
      </c>
      <c r="Y233" s="0" t="n">
        <f aca="false">X233*15</f>
        <v>153.123583333333</v>
      </c>
      <c r="Z233" s="0" t="n">
        <f aca="false">-(ABS(G233)+(H233+(I233/60))/60)</f>
        <v>-1.59338888888889</v>
      </c>
      <c r="AA233" s="0" t="n">
        <f aca="false">SQRT(($AD$2-Y233)^2+($AE$2-Z233)^2)</f>
        <v>0.152755133153977</v>
      </c>
      <c r="AF233" s="0" t="n">
        <f aca="false">AA233*$AH$1*PI()/(3600*180)</f>
        <v>6.66520005714814E-005</v>
      </c>
      <c r="AJ233" s="0" t="n">
        <v>129.2</v>
      </c>
      <c r="AK233" s="0" t="n">
        <v>6.66520005714814E-005</v>
      </c>
    </row>
    <row r="234" customFormat="false" ht="13.8" hidden="false" customHeight="false" outlineLevel="0" collapsed="false">
      <c r="A234" s="0" t="s">
        <v>113</v>
      </c>
      <c r="B234" s="0" t="s">
        <v>68</v>
      </c>
      <c r="C234" s="0" t="n">
        <v>3088.704</v>
      </c>
      <c r="D234" s="0" t="n">
        <v>10</v>
      </c>
      <c r="E234" s="0" t="n">
        <v>12</v>
      </c>
      <c r="F234" s="0" t="n">
        <v>29.94</v>
      </c>
      <c r="G234" s="0" t="n">
        <v>-1</v>
      </c>
      <c r="H234" s="0" t="n">
        <v>34</v>
      </c>
      <c r="I234" s="0" t="n">
        <v>31.8</v>
      </c>
      <c r="J234" s="0" t="n">
        <v>19.41</v>
      </c>
      <c r="K234" s="0" t="n">
        <v>0.99</v>
      </c>
      <c r="L234" s="0" t="n">
        <v>204.2</v>
      </c>
      <c r="M234" s="0" t="n">
        <v>4.2</v>
      </c>
      <c r="N234" s="0" t="n">
        <v>0.28</v>
      </c>
      <c r="O234" s="0" t="n">
        <v>0.04</v>
      </c>
      <c r="P234" s="0" t="n">
        <v>0.37</v>
      </c>
      <c r="Q234" s="0" t="n">
        <v>0.08</v>
      </c>
      <c r="R234" s="0" t="n">
        <v>0.987</v>
      </c>
      <c r="X234" s="0" t="n">
        <f aca="false">D234+(E234+(F234/60))/60</f>
        <v>10.2083166666667</v>
      </c>
      <c r="Y234" s="0" t="n">
        <f aca="false">X234*15</f>
        <v>153.12475</v>
      </c>
      <c r="Z234" s="0" t="n">
        <f aca="false">-(ABS(G234)+(H234+(I234/60))/60)</f>
        <v>-1.5755</v>
      </c>
      <c r="AA234" s="0" t="n">
        <f aca="false">SQRT(($AD$2-Y234)^2+($AE$2-Z234)^2)</f>
        <v>0.153643904867003</v>
      </c>
      <c r="AF234" s="0" t="n">
        <f aca="false">AA234*$AH$1*PI()/(3600*180)</f>
        <v>6.70398003887534E-005</v>
      </c>
      <c r="AJ234" s="0" t="n">
        <v>204.2</v>
      </c>
      <c r="AK234" s="0" t="n">
        <v>6.70398003887534E-005</v>
      </c>
    </row>
    <row r="235" customFormat="false" ht="13.8" hidden="false" customHeight="false" outlineLevel="0" collapsed="false">
      <c r="A235" s="0" t="s">
        <v>114</v>
      </c>
      <c r="B235" s="0" t="s">
        <v>68</v>
      </c>
      <c r="C235" s="0" t="n">
        <v>3088.704</v>
      </c>
      <c r="D235" s="0" t="n">
        <v>10</v>
      </c>
      <c r="E235" s="0" t="n">
        <v>12</v>
      </c>
      <c r="F235" s="0" t="n">
        <v>25.56</v>
      </c>
      <c r="G235" s="0" t="n">
        <v>-1</v>
      </c>
      <c r="H235" s="0" t="n">
        <v>33</v>
      </c>
      <c r="I235" s="0" t="n">
        <v>26.9</v>
      </c>
      <c r="J235" s="0" t="n">
        <v>18.93</v>
      </c>
      <c r="K235" s="0" t="n">
        <v>0.55</v>
      </c>
      <c r="L235" s="0" t="n">
        <v>288.1</v>
      </c>
      <c r="M235" s="0" t="n">
        <v>5.8</v>
      </c>
      <c r="N235" s="0" t="n">
        <v>0.27</v>
      </c>
      <c r="O235" s="0" t="n">
        <v>0.03</v>
      </c>
      <c r="P235" s="0" t="n">
        <v>0.3</v>
      </c>
      <c r="Q235" s="0" t="n">
        <v>0.05</v>
      </c>
      <c r="R235" s="0" t="n">
        <v>0</v>
      </c>
      <c r="S235" s="0" t="n">
        <v>287.3</v>
      </c>
      <c r="T235" s="0" t="n">
        <v>4.9</v>
      </c>
      <c r="U235" s="0" t="n">
        <v>0.29</v>
      </c>
      <c r="V235" s="0" t="n">
        <v>0.05</v>
      </c>
      <c r="X235" s="0" t="n">
        <f aca="false">D235+(E235+(F235/60))/60</f>
        <v>10.2071</v>
      </c>
      <c r="Y235" s="0" t="n">
        <f aca="false">X235*15</f>
        <v>153.1065</v>
      </c>
      <c r="Z235" s="0" t="n">
        <f aca="false">-(ABS(G235)+(H235+(I235/60))/60)</f>
        <v>-1.55747222222222</v>
      </c>
      <c r="AA235" s="0" t="n">
        <f aca="false">SQRT(($AD$2-Y235)^2+($AE$2-Z235)^2)</f>
        <v>0.175336495900609</v>
      </c>
      <c r="AF235" s="0" t="n">
        <f aca="false">AA235*$AH$1*PI()/(3600*180)</f>
        <v>7.65049788093794E-005</v>
      </c>
      <c r="AJ235" s="0" t="n">
        <v>288.1</v>
      </c>
      <c r="AK235" s="0" t="n">
        <v>7.65049788093794E-005</v>
      </c>
    </row>
    <row r="236" customFormat="false" ht="13.8" hidden="false" customHeight="false" outlineLevel="0" collapsed="false">
      <c r="A236" s="0" t="s">
        <v>114</v>
      </c>
      <c r="B236" s="0" t="s">
        <v>70</v>
      </c>
      <c r="C236" s="0" t="n">
        <v>3410.758</v>
      </c>
      <c r="D236" s="0" t="n">
        <v>10</v>
      </c>
      <c r="E236" s="0" t="n">
        <v>12</v>
      </c>
      <c r="F236" s="0" t="n">
        <v>25.56</v>
      </c>
      <c r="G236" s="0" t="n">
        <v>-1</v>
      </c>
      <c r="H236" s="0" t="n">
        <v>33</v>
      </c>
      <c r="I236" s="0" t="n">
        <v>26.9</v>
      </c>
      <c r="J236" s="0" t="n">
        <v>18.93</v>
      </c>
      <c r="K236" s="0" t="n">
        <v>0.55</v>
      </c>
      <c r="L236" s="0" t="n">
        <v>285.5</v>
      </c>
      <c r="M236" s="0" t="n">
        <v>9.2</v>
      </c>
      <c r="N236" s="0" t="n">
        <v>0.31</v>
      </c>
      <c r="O236" s="0" t="n">
        <v>0.04</v>
      </c>
      <c r="P236" s="0" t="n">
        <v>0.25</v>
      </c>
      <c r="Q236" s="0" t="n">
        <v>0.1</v>
      </c>
      <c r="X236" s="0" t="n">
        <f aca="false">D236+(E236+(F236/60))/60</f>
        <v>10.2071</v>
      </c>
      <c r="Y236" s="0" t="n">
        <f aca="false">X236*15</f>
        <v>153.1065</v>
      </c>
      <c r="Z236" s="0" t="n">
        <f aca="false">-(ABS(G236)+(H236+(I236/60))/60)</f>
        <v>-1.55747222222222</v>
      </c>
      <c r="AA236" s="0" t="n">
        <f aca="false">SQRT(($AD$2-Y236)^2+($AE$2-Z236)^2)</f>
        <v>0.175336495900609</v>
      </c>
      <c r="AF236" s="0" t="n">
        <f aca="false">AA236*$AH$1*PI()/(3600*180)</f>
        <v>7.65049788093794E-005</v>
      </c>
      <c r="AJ236" s="0" t="n">
        <v>285.5</v>
      </c>
      <c r="AK236" s="0" t="n">
        <v>7.65049788093794E-005</v>
      </c>
    </row>
    <row r="237" customFormat="false" ht="13.8" hidden="false" customHeight="false" outlineLevel="0" collapsed="false">
      <c r="A237" s="0" t="s">
        <v>115</v>
      </c>
      <c r="B237" s="0" t="s">
        <v>68</v>
      </c>
      <c r="C237" s="0" t="n">
        <v>3088.704</v>
      </c>
      <c r="D237" s="0" t="n">
        <v>10</v>
      </c>
      <c r="E237" s="0" t="n">
        <v>12</v>
      </c>
      <c r="F237" s="0" t="n">
        <v>25.93</v>
      </c>
      <c r="G237" s="0" t="n">
        <v>-1</v>
      </c>
      <c r="H237" s="0" t="n">
        <v>32</v>
      </c>
      <c r="I237" s="0" t="n">
        <v>38.8</v>
      </c>
      <c r="J237" s="0" t="n">
        <v>19.25</v>
      </c>
      <c r="K237" s="0" t="n">
        <v>1.02</v>
      </c>
      <c r="L237" s="0" t="n">
        <v>229.1</v>
      </c>
      <c r="M237" s="0" t="n">
        <v>1.7</v>
      </c>
      <c r="N237" s="0" t="n">
        <v>0.33</v>
      </c>
      <c r="O237" s="0" t="n">
        <v>0.04</v>
      </c>
      <c r="P237" s="0" t="n">
        <v>0.46</v>
      </c>
      <c r="Q237" s="0" t="n">
        <v>0.09</v>
      </c>
      <c r="R237" s="0" t="n">
        <v>0.999</v>
      </c>
      <c r="S237" s="0" t="n">
        <v>230.2</v>
      </c>
      <c r="T237" s="0" t="n">
        <v>1.5</v>
      </c>
      <c r="U237" s="0" t="n">
        <v>0.4</v>
      </c>
      <c r="V237" s="0" t="n">
        <v>0.06</v>
      </c>
      <c r="X237" s="0" t="n">
        <f aca="false">D237+(E237+(F237/60))/60</f>
        <v>10.2072027777778</v>
      </c>
      <c r="Y237" s="0" t="n">
        <f aca="false">X237*15</f>
        <v>153.108041666667</v>
      </c>
      <c r="Z237" s="0" t="n">
        <f aca="false">-(ABS(G237)+(H237+(I237/60))/60)</f>
        <v>-1.54411111111111</v>
      </c>
      <c r="AA237" s="0" t="n">
        <f aca="false">SQRT(($AD$2-Y237)^2+($AE$2-Z237)^2)</f>
        <v>0.177735157521596</v>
      </c>
      <c r="AF237" s="0" t="n">
        <f aca="false">AA237*$AH$1*PI()/(3600*180)</f>
        <v>7.75515923825655E-005</v>
      </c>
      <c r="AJ237" s="0" t="n">
        <v>229.1</v>
      </c>
      <c r="AK237" s="0" t="n">
        <v>7.75515923825655E-005</v>
      </c>
    </row>
    <row r="238" customFormat="false" ht="13.8" hidden="false" customHeight="false" outlineLevel="0" collapsed="false">
      <c r="A238" s="0" t="s">
        <v>115</v>
      </c>
      <c r="B238" s="0" t="s">
        <v>70</v>
      </c>
      <c r="C238" s="0" t="n">
        <v>3410.758</v>
      </c>
      <c r="D238" s="0" t="n">
        <v>10</v>
      </c>
      <c r="E238" s="0" t="n">
        <v>12</v>
      </c>
      <c r="F238" s="0" t="n">
        <v>25.93</v>
      </c>
      <c r="G238" s="0" t="n">
        <v>-1</v>
      </c>
      <c r="H238" s="0" t="n">
        <v>32</v>
      </c>
      <c r="I238" s="0" t="n">
        <v>38.8</v>
      </c>
      <c r="J238" s="0" t="n">
        <v>19.25</v>
      </c>
      <c r="K238" s="0" t="n">
        <v>1.02</v>
      </c>
      <c r="L238" s="0" t="n">
        <v>235.9</v>
      </c>
      <c r="M238" s="0" t="n">
        <v>8.3</v>
      </c>
      <c r="N238" s="0" t="n">
        <v>0.35</v>
      </c>
      <c r="O238" s="0" t="n">
        <v>0.07</v>
      </c>
      <c r="P238" s="0" t="n">
        <v>0.38</v>
      </c>
      <c r="Q238" s="0" t="n">
        <v>0.14</v>
      </c>
      <c r="X238" s="0" t="n">
        <f aca="false">D238+(E238+(F238/60))/60</f>
        <v>10.2072027777778</v>
      </c>
      <c r="Y238" s="0" t="n">
        <f aca="false">X238*15</f>
        <v>153.108041666667</v>
      </c>
      <c r="Z238" s="0" t="n">
        <f aca="false">-(ABS(G238)+(H238+(I238/60))/60)</f>
        <v>-1.54411111111111</v>
      </c>
      <c r="AA238" s="0" t="n">
        <f aca="false">SQRT(($AD$2-Y238)^2+($AE$2-Z238)^2)</f>
        <v>0.177735157521596</v>
      </c>
      <c r="AF238" s="0" t="n">
        <f aca="false">AA238*$AH$1*PI()/(3600*180)</f>
        <v>7.75515923825655E-005</v>
      </c>
      <c r="AJ238" s="0" t="n">
        <v>235.9</v>
      </c>
      <c r="AK238" s="0" t="n">
        <v>7.75515923825655E-005</v>
      </c>
    </row>
    <row r="239" customFormat="false" ht="13.8" hidden="false" customHeight="false" outlineLevel="0" collapsed="false">
      <c r="A239" s="0" t="s">
        <v>115</v>
      </c>
      <c r="B239" s="0" t="s">
        <v>85</v>
      </c>
      <c r="C239" s="0" t="n">
        <v>3416.684</v>
      </c>
      <c r="D239" s="0" t="n">
        <v>10</v>
      </c>
      <c r="E239" s="0" t="n">
        <v>12</v>
      </c>
      <c r="F239" s="0" t="n">
        <v>25.93</v>
      </c>
      <c r="G239" s="0" t="n">
        <v>-1</v>
      </c>
      <c r="H239" s="0" t="n">
        <v>32</v>
      </c>
      <c r="I239" s="0" t="n">
        <v>38.8</v>
      </c>
      <c r="J239" s="0" t="n">
        <v>19.25</v>
      </c>
      <c r="K239" s="0" t="n">
        <v>1.02</v>
      </c>
      <c r="L239" s="0" t="n">
        <v>233.8</v>
      </c>
      <c r="M239" s="0" t="n">
        <v>3.4</v>
      </c>
      <c r="N239" s="0" t="n">
        <v>0.3</v>
      </c>
      <c r="O239" s="0" t="n">
        <v>0.04</v>
      </c>
      <c r="P239" s="0" t="n">
        <v>0.33</v>
      </c>
      <c r="Q239" s="0" t="n">
        <v>0.1</v>
      </c>
      <c r="X239" s="0" t="n">
        <f aca="false">D239+(E239+(F239/60))/60</f>
        <v>10.2072027777778</v>
      </c>
      <c r="Y239" s="0" t="n">
        <f aca="false">X239*15</f>
        <v>153.108041666667</v>
      </c>
      <c r="Z239" s="0" t="n">
        <f aca="false">-(ABS(G239)+(H239+(I239/60))/60)</f>
        <v>-1.54411111111111</v>
      </c>
      <c r="AA239" s="0" t="n">
        <f aca="false">SQRT(($AD$2-Y239)^2+($AE$2-Z239)^2)</f>
        <v>0.177735157521596</v>
      </c>
      <c r="AF239" s="0" t="n">
        <f aca="false">AA239*$AH$1*PI()/(3600*180)</f>
        <v>7.75515923825655E-005</v>
      </c>
      <c r="AJ239" s="0" t="n">
        <v>233.8</v>
      </c>
      <c r="AK239" s="0" t="n">
        <v>7.75515923825655E-005</v>
      </c>
    </row>
    <row r="240" customFormat="false" ht="13.8" hidden="false" customHeight="false" outlineLevel="0" collapsed="false">
      <c r="A240" s="0" t="s">
        <v>116</v>
      </c>
      <c r="B240" s="0" t="s">
        <v>68</v>
      </c>
      <c r="C240" s="0" t="n">
        <v>3088.704</v>
      </c>
      <c r="D240" s="0" t="n">
        <v>10</v>
      </c>
      <c r="E240" s="0" t="n">
        <v>12</v>
      </c>
      <c r="F240" s="0" t="n">
        <v>15.86</v>
      </c>
      <c r="G240" s="0" t="n">
        <v>-1</v>
      </c>
      <c r="H240" s="0" t="n">
        <v>27</v>
      </c>
      <c r="I240" s="0" t="n">
        <v>25.1</v>
      </c>
      <c r="J240" s="0" t="n">
        <v>229.9</v>
      </c>
      <c r="K240" s="0" t="n">
        <v>1.7</v>
      </c>
      <c r="L240" s="0" t="n">
        <v>0.997</v>
      </c>
      <c r="M240" s="0" t="n">
        <v>230.6</v>
      </c>
      <c r="N240" s="0" t="n">
        <v>1.3</v>
      </c>
      <c r="O240" s="0" t="n">
        <v>0.42</v>
      </c>
      <c r="P240" s="0" t="n">
        <v>0.1</v>
      </c>
      <c r="X240" s="0" t="n">
        <f aca="false">D240+(E240+(F240/60))/60</f>
        <v>10.2044055555556</v>
      </c>
      <c r="Y240" s="0" t="n">
        <f aca="false">X240*15</f>
        <v>153.066083333333</v>
      </c>
      <c r="Z240" s="0" t="n">
        <f aca="false">-(ABS(G240)+(H240+(I240/60))/60)</f>
        <v>-1.45697222222222</v>
      </c>
      <c r="AA240" s="0" t="n">
        <f aca="false">SQRT(($AD$2-Y240)^2+($AE$2-Z240)^2)</f>
        <v>0.255203259128476</v>
      </c>
      <c r="AF240" s="0" t="n">
        <f aca="false">AA240*$AH$1*PI()/(3600*180)</f>
        <v>0.000111353428340304</v>
      </c>
      <c r="AJ240" s="0" t="n">
        <v>0.997</v>
      </c>
      <c r="AK240" s="0" t="n">
        <v>0.000111353428340304</v>
      </c>
    </row>
    <row r="241" customFormat="false" ht="13.8" hidden="false" customHeight="false" outlineLevel="0" collapsed="false">
      <c r="A241" s="0" t="s">
        <v>116</v>
      </c>
      <c r="B241" s="0" t="s">
        <v>70</v>
      </c>
      <c r="C241" s="0" t="n">
        <v>3410.758</v>
      </c>
      <c r="D241" s="0" t="n">
        <v>10</v>
      </c>
      <c r="E241" s="0" t="n">
        <v>12</v>
      </c>
      <c r="F241" s="0" t="n">
        <v>15.86</v>
      </c>
      <c r="G241" s="0" t="n">
        <v>-1</v>
      </c>
      <c r="H241" s="0" t="n">
        <v>27</v>
      </c>
      <c r="I241" s="0" t="n">
        <v>25.1</v>
      </c>
      <c r="J241" s="0" t="n">
        <v>231.4</v>
      </c>
      <c r="K241" s="0" t="n">
        <v>2</v>
      </c>
      <c r="L241" s="0" t="n">
        <v>0.36</v>
      </c>
      <c r="M241" s="0" t="n">
        <v>0.04</v>
      </c>
      <c r="N241" s="0" t="n">
        <v>0.42</v>
      </c>
      <c r="O241" s="0" t="n">
        <v>0.1</v>
      </c>
      <c r="X241" s="0" t="n">
        <f aca="false">D241+(E241+(F241/60))/60</f>
        <v>10.2044055555556</v>
      </c>
      <c r="Y241" s="0" t="n">
        <f aca="false">X241*15</f>
        <v>153.066083333333</v>
      </c>
      <c r="Z241" s="0" t="n">
        <f aca="false">-(ABS(G241)+(H241+(I241/60))/60)</f>
        <v>-1.45697222222222</v>
      </c>
      <c r="AA241" s="0" t="n">
        <f aca="false">SQRT(($AD$2-Y241)^2+($AE$2-Z241)^2)</f>
        <v>0.255203259128476</v>
      </c>
      <c r="AF241" s="0" t="n">
        <f aca="false">AA241*$AH$1*PI()/(3600*180)</f>
        <v>0.000111353428340304</v>
      </c>
      <c r="AJ241" s="0" t="n">
        <v>0.36</v>
      </c>
      <c r="AK241" s="0" t="n">
        <v>0.000111353428340304</v>
      </c>
    </row>
    <row r="242" customFormat="false" ht="13.8" hidden="false" customHeight="false" outlineLevel="0" collapsed="false">
      <c r="A242" s="0" t="s">
        <v>117</v>
      </c>
      <c r="B242" s="0" t="s">
        <v>68</v>
      </c>
      <c r="C242" s="0" t="n">
        <v>3088.704</v>
      </c>
      <c r="D242" s="0" t="n">
        <v>10</v>
      </c>
      <c r="E242" s="0" t="n">
        <v>12</v>
      </c>
      <c r="F242" s="0" t="n">
        <v>25.23</v>
      </c>
      <c r="G242" s="0" t="n">
        <v>-1</v>
      </c>
      <c r="H242" s="0" t="n">
        <v>22</v>
      </c>
      <c r="I242" s="0" t="n">
        <v>25.8</v>
      </c>
      <c r="J242" s="0" t="n">
        <v>219.5</v>
      </c>
      <c r="K242" s="0" t="n">
        <v>0.7</v>
      </c>
      <c r="L242" s="0" t="n">
        <v>0.43</v>
      </c>
      <c r="M242" s="0" t="n">
        <v>0.03</v>
      </c>
      <c r="N242" s="0" t="n">
        <v>0.22</v>
      </c>
      <c r="O242" s="0" t="n">
        <v>0.07</v>
      </c>
      <c r="P242" s="0" t="n">
        <v>0.999</v>
      </c>
      <c r="Q242" s="0" t="n">
        <v>220.2</v>
      </c>
      <c r="R242" s="0" t="n">
        <v>0.6</v>
      </c>
      <c r="S242" s="0" t="n">
        <v>0.31</v>
      </c>
      <c r="T242" s="0" t="n">
        <v>0.05</v>
      </c>
      <c r="X242" s="0" t="n">
        <f aca="false">D242+(E242+(F242/60))/60</f>
        <v>10.2070083333333</v>
      </c>
      <c r="Y242" s="0" t="n">
        <f aca="false">X242*15</f>
        <v>153.105125</v>
      </c>
      <c r="Z242" s="0" t="n">
        <f aca="false">-(ABS(G242)+(H242+(I242/60))/60)</f>
        <v>-1.37383333333333</v>
      </c>
      <c r="AA242" s="0" t="n">
        <f aca="false">SQRT(($AD$2-Y242)^2+($AE$2-Z242)^2)</f>
        <v>0.285088392917054</v>
      </c>
      <c r="AF242" s="0" t="n">
        <f aca="false">AA242*$AH$1*PI()/(3600*180)</f>
        <v>0.000124393277890547</v>
      </c>
      <c r="AJ242" s="0" t="n">
        <v>0.43</v>
      </c>
      <c r="AK242" s="0" t="n">
        <v>0.000124393277890547</v>
      </c>
    </row>
    <row r="243" customFormat="false" ht="13.8" hidden="false" customHeight="false" outlineLevel="0" collapsed="false">
      <c r="A243" s="0" t="s">
        <v>117</v>
      </c>
      <c r="B243" s="0" t="s">
        <v>70</v>
      </c>
      <c r="C243" s="0" t="n">
        <v>3410.758</v>
      </c>
      <c r="D243" s="0" t="n">
        <v>10</v>
      </c>
      <c r="E243" s="0" t="n">
        <v>12</v>
      </c>
      <c r="F243" s="0" t="n">
        <v>25.23</v>
      </c>
      <c r="G243" s="0" t="n">
        <v>-1</v>
      </c>
      <c r="H243" s="0" t="n">
        <v>22</v>
      </c>
      <c r="I243" s="0" t="n">
        <v>25.8</v>
      </c>
      <c r="J243" s="0" t="n">
        <v>222.8</v>
      </c>
      <c r="K243" s="0" t="n">
        <v>1.4</v>
      </c>
      <c r="L243" s="0" t="n">
        <v>0.4</v>
      </c>
      <c r="M243" s="0" t="n">
        <v>0.02</v>
      </c>
      <c r="N243" s="0" t="n">
        <v>0.44</v>
      </c>
      <c r="O243" s="0" t="n">
        <v>0.08</v>
      </c>
      <c r="X243" s="0" t="n">
        <f aca="false">D243+(E243+(F243/60))/60</f>
        <v>10.2070083333333</v>
      </c>
      <c r="Y243" s="0" t="n">
        <f aca="false">X243*15</f>
        <v>153.105125</v>
      </c>
      <c r="Z243" s="0" t="n">
        <f aca="false">-(ABS(G243)+(H243+(I243/60))/60)</f>
        <v>-1.37383333333333</v>
      </c>
      <c r="AA243" s="0" t="n">
        <f aca="false">SQRT(($AD$2-Y243)^2+($AE$2-Z243)^2)</f>
        <v>0.285088392917054</v>
      </c>
      <c r="AF243" s="0" t="n">
        <f aca="false">AA243*$AH$1*PI()/(3600*180)</f>
        <v>0.000124393277890547</v>
      </c>
      <c r="AJ243" s="0" t="n">
        <v>0.4</v>
      </c>
      <c r="AK243" s="0" t="n">
        <v>0.000124393277890547</v>
      </c>
    </row>
    <row r="244" customFormat="false" ht="13.8" hidden="false" customHeight="false" outlineLevel="0" collapsed="false">
      <c r="A244" s="0" t="s">
        <v>118</v>
      </c>
      <c r="B244" s="0" t="s">
        <v>119</v>
      </c>
      <c r="C244" s="0" t="n">
        <v>3088.704</v>
      </c>
      <c r="D244" s="0" t="n">
        <v>10</v>
      </c>
      <c r="E244" s="0" t="n">
        <v>13</v>
      </c>
      <c r="F244" s="0" t="n">
        <v>18.32</v>
      </c>
      <c r="G244" s="0" t="n">
        <v>-1</v>
      </c>
      <c r="H244" s="0" t="n">
        <v>29</v>
      </c>
      <c r="I244" s="0" t="n">
        <v>31.6</v>
      </c>
      <c r="J244" s="0" t="n">
        <v>18.06</v>
      </c>
      <c r="K244" s="0" t="n">
        <v>1.21</v>
      </c>
      <c r="L244" s="0" t="n">
        <v>217.9</v>
      </c>
      <c r="M244" s="0" t="n">
        <v>1.4</v>
      </c>
      <c r="N244" s="0" t="n">
        <v>0.42</v>
      </c>
      <c r="O244" s="0" t="n">
        <v>0.03</v>
      </c>
      <c r="P244" s="0" t="n">
        <v>0.42</v>
      </c>
      <c r="Q244" s="0" t="n">
        <v>0.1</v>
      </c>
      <c r="R244" s="0" t="n">
        <v>0.998</v>
      </c>
      <c r="S244" s="0" t="n">
        <v>224.5</v>
      </c>
      <c r="T244" s="0" t="n">
        <v>0.4</v>
      </c>
      <c r="U244" s="0" t="n">
        <v>0.43</v>
      </c>
      <c r="V244" s="0" t="n">
        <v>0.02</v>
      </c>
      <c r="X244" s="0" t="n">
        <f aca="false">D244+(E244+(F244/60))/60</f>
        <v>10.2217555555556</v>
      </c>
      <c r="Y244" s="0" t="n">
        <f aca="false">X244*15</f>
        <v>153.326333333333</v>
      </c>
      <c r="Z244" s="0" t="n">
        <f aca="false">-(ABS(G244)+(H244+(I244/60))/60)</f>
        <v>-1.49211111111111</v>
      </c>
      <c r="AA244" s="0" t="n">
        <f aca="false">SQRT(($AD$2-Y244)^2+($AE$2-Z244)^2)</f>
        <v>0.120794751718899</v>
      </c>
      <c r="AF244" s="0" t="n">
        <f aca="false">AA244*$AH$1*PI()/(3600*180)</f>
        <v>5.27066534155965E-005</v>
      </c>
      <c r="AJ244" s="0" t="n">
        <v>217.9</v>
      </c>
      <c r="AK244" s="0" t="n">
        <v>5.27066534155965E-005</v>
      </c>
    </row>
    <row r="245" customFormat="false" ht="13.8" hidden="false" customHeight="false" outlineLevel="0" collapsed="false">
      <c r="A245" s="0" t="s">
        <v>118</v>
      </c>
      <c r="B245" s="0" t="s">
        <v>57</v>
      </c>
      <c r="C245" s="0" t="n">
        <v>3089.738</v>
      </c>
      <c r="D245" s="0" t="n">
        <v>10</v>
      </c>
      <c r="E245" s="0" t="n">
        <v>13</v>
      </c>
      <c r="F245" s="0" t="n">
        <v>18.32</v>
      </c>
      <c r="G245" s="0" t="n">
        <v>-1</v>
      </c>
      <c r="H245" s="0" t="n">
        <v>29</v>
      </c>
      <c r="I245" s="0" t="n">
        <v>31.6</v>
      </c>
      <c r="J245" s="0" t="n">
        <v>18.06</v>
      </c>
      <c r="K245" s="0" t="n">
        <v>1.21</v>
      </c>
      <c r="L245" s="0" t="n">
        <v>224.4</v>
      </c>
      <c r="M245" s="0" t="n">
        <v>0.6</v>
      </c>
      <c r="N245" s="0" t="n">
        <v>0.45</v>
      </c>
      <c r="O245" s="0" t="n">
        <v>0.01</v>
      </c>
      <c r="P245" s="0" t="n">
        <v>0.43</v>
      </c>
      <c r="Q245" s="0" t="n">
        <v>0.03</v>
      </c>
      <c r="X245" s="0" t="n">
        <f aca="false">D245+(E245+(F245/60))/60</f>
        <v>10.2217555555556</v>
      </c>
      <c r="Y245" s="0" t="n">
        <f aca="false">X245*15</f>
        <v>153.326333333333</v>
      </c>
      <c r="Z245" s="0" t="n">
        <f aca="false">-(ABS(G245)+(H245+(I245/60))/60)</f>
        <v>-1.49211111111111</v>
      </c>
      <c r="AA245" s="0" t="n">
        <f aca="false">SQRT(($AD$2-Y245)^2+($AE$2-Z245)^2)</f>
        <v>0.120794751718899</v>
      </c>
      <c r="AF245" s="0" t="n">
        <f aca="false">AA245*$AH$1*PI()/(3600*180)</f>
        <v>5.27066534155965E-005</v>
      </c>
      <c r="AJ245" s="0" t="n">
        <v>224.4</v>
      </c>
      <c r="AK245" s="0" t="n">
        <v>5.27066534155965E-005</v>
      </c>
    </row>
    <row r="246" customFormat="false" ht="13.8" hidden="false" customHeight="false" outlineLevel="0" collapsed="false">
      <c r="A246" s="0" t="s">
        <v>118</v>
      </c>
      <c r="B246" s="0" t="s">
        <v>70</v>
      </c>
      <c r="C246" s="0" t="n">
        <v>3410.758</v>
      </c>
      <c r="D246" s="0" t="n">
        <v>10</v>
      </c>
      <c r="E246" s="0" t="n">
        <v>13</v>
      </c>
      <c r="F246" s="0" t="n">
        <v>18.32</v>
      </c>
      <c r="G246" s="0" t="n">
        <v>-1</v>
      </c>
      <c r="H246" s="0" t="n">
        <v>29</v>
      </c>
      <c r="I246" s="0" t="n">
        <v>31.6</v>
      </c>
      <c r="J246" s="0" t="n">
        <v>18.06</v>
      </c>
      <c r="K246" s="0" t="n">
        <v>1.21</v>
      </c>
      <c r="L246" s="0" t="n">
        <v>225.6</v>
      </c>
      <c r="M246" s="0" t="n">
        <v>2.7</v>
      </c>
      <c r="N246" s="0" t="n">
        <v>0.42</v>
      </c>
      <c r="O246" s="0" t="n">
        <v>0.04</v>
      </c>
      <c r="P246" s="0" t="n">
        <v>0.35</v>
      </c>
      <c r="Q246" s="0" t="n">
        <v>0.11</v>
      </c>
      <c r="X246" s="0" t="n">
        <f aca="false">D246+(E246+(F246/60))/60</f>
        <v>10.2217555555556</v>
      </c>
      <c r="Y246" s="0" t="n">
        <f aca="false">X246*15</f>
        <v>153.326333333333</v>
      </c>
      <c r="Z246" s="0" t="n">
        <f aca="false">-(ABS(G246)+(H246+(I246/60))/60)</f>
        <v>-1.49211111111111</v>
      </c>
      <c r="AA246" s="0" t="n">
        <f aca="false">SQRT(($AD$2-Y246)^2+($AE$2-Z246)^2)</f>
        <v>0.120794751718899</v>
      </c>
      <c r="AF246" s="0" t="n">
        <f aca="false">AA246*$AH$1*PI()/(3600*180)</f>
        <v>5.27066534155965E-005</v>
      </c>
      <c r="AJ246" s="0" t="n">
        <v>225.6</v>
      </c>
      <c r="AK246" s="0" t="n">
        <v>5.27066534155965E-005</v>
      </c>
    </row>
    <row r="247" customFormat="false" ht="13.8" hidden="false" customHeight="false" outlineLevel="0" collapsed="false">
      <c r="A247" s="0" t="s">
        <v>118</v>
      </c>
      <c r="B247" s="0" t="s">
        <v>75</v>
      </c>
      <c r="C247" s="0" t="n">
        <v>3804.673</v>
      </c>
      <c r="D247" s="0" t="n">
        <v>10</v>
      </c>
      <c r="E247" s="0" t="n">
        <v>13</v>
      </c>
      <c r="F247" s="0" t="n">
        <v>18.32</v>
      </c>
      <c r="G247" s="0" t="n">
        <v>-1</v>
      </c>
      <c r="H247" s="0" t="n">
        <v>29</v>
      </c>
      <c r="I247" s="0" t="n">
        <v>31.6</v>
      </c>
      <c r="J247" s="0" t="n">
        <v>18.06</v>
      </c>
      <c r="K247" s="0" t="n">
        <v>1.21</v>
      </c>
      <c r="L247" s="0" t="n">
        <v>222.9</v>
      </c>
      <c r="M247" s="0" t="n">
        <v>1.1</v>
      </c>
      <c r="N247" s="0" t="n">
        <v>0.4</v>
      </c>
      <c r="O247" s="0" t="n">
        <v>0.03</v>
      </c>
      <c r="P247" s="0" t="n">
        <v>0.46</v>
      </c>
      <c r="Q247" s="0" t="n">
        <v>0.06</v>
      </c>
      <c r="X247" s="0" t="n">
        <f aca="false">D247+(E247+(F247/60))/60</f>
        <v>10.2217555555556</v>
      </c>
      <c r="Y247" s="0" t="n">
        <f aca="false">X247*15</f>
        <v>153.326333333333</v>
      </c>
      <c r="Z247" s="0" t="n">
        <f aca="false">-(ABS(G247)+(H247+(I247/60))/60)</f>
        <v>-1.49211111111111</v>
      </c>
      <c r="AA247" s="0" t="n">
        <f aca="false">SQRT(($AD$2-Y247)^2+($AE$2-Z247)^2)</f>
        <v>0.120794751718899</v>
      </c>
      <c r="AF247" s="0" t="n">
        <f aca="false">AA247*$AH$1*PI()/(3600*180)</f>
        <v>5.27066534155965E-005</v>
      </c>
      <c r="AJ247" s="0" t="n">
        <v>222.9</v>
      </c>
      <c r="AK247" s="0" t="n">
        <v>5.27066534155965E-005</v>
      </c>
    </row>
    <row r="248" customFormat="false" ht="13.8" hidden="false" customHeight="false" outlineLevel="0" collapsed="false">
      <c r="A248" s="0" t="s">
        <v>118</v>
      </c>
      <c r="B248" s="0" t="s">
        <v>54</v>
      </c>
      <c r="C248" s="0" t="n">
        <v>4122.822</v>
      </c>
      <c r="D248" s="0" t="n">
        <v>10</v>
      </c>
      <c r="E248" s="0" t="n">
        <v>13</v>
      </c>
      <c r="F248" s="0" t="n">
        <v>18.32</v>
      </c>
      <c r="G248" s="0" t="n">
        <v>-1</v>
      </c>
      <c r="H248" s="0" t="n">
        <v>29</v>
      </c>
      <c r="I248" s="0" t="n">
        <v>31.6</v>
      </c>
      <c r="J248" s="0" t="n">
        <v>18.06</v>
      </c>
      <c r="K248" s="0" t="n">
        <v>1.21</v>
      </c>
      <c r="L248" s="0" t="n">
        <v>233.4</v>
      </c>
      <c r="M248" s="0" t="n">
        <v>1.4</v>
      </c>
      <c r="X248" s="0" t="n">
        <f aca="false">D248+(E248+(F248/60))/60</f>
        <v>10.2217555555556</v>
      </c>
      <c r="Y248" s="0" t="n">
        <f aca="false">X248*15</f>
        <v>153.326333333333</v>
      </c>
      <c r="Z248" s="0" t="n">
        <f aca="false">-(ABS(G248)+(H248+(I248/60))/60)</f>
        <v>-1.49211111111111</v>
      </c>
      <c r="AA248" s="0" t="n">
        <f aca="false">SQRT(($AD$2-Y248)^2+($AE$2-Z248)^2)</f>
        <v>0.120794751718899</v>
      </c>
      <c r="AF248" s="0" t="n">
        <f aca="false">AA248*$AH$1*PI()/(3600*180)</f>
        <v>5.27066534155965E-005</v>
      </c>
      <c r="AJ248" s="0" t="n">
        <v>233.4</v>
      </c>
      <c r="AK248" s="0" t="n">
        <v>5.27066534155965E-005</v>
      </c>
    </row>
    <row r="249" customFormat="false" ht="13.8" hidden="false" customHeight="false" outlineLevel="0" collapsed="false">
      <c r="A249" s="0" t="s">
        <v>118</v>
      </c>
      <c r="B249" s="0" t="s">
        <v>75</v>
      </c>
      <c r="C249" s="0" t="n">
        <v>4124.814</v>
      </c>
      <c r="D249" s="0" t="n">
        <v>10</v>
      </c>
      <c r="E249" s="0" t="n">
        <v>13</v>
      </c>
      <c r="F249" s="0" t="n">
        <v>18.32</v>
      </c>
      <c r="G249" s="0" t="n">
        <v>-1</v>
      </c>
      <c r="H249" s="0" t="n">
        <v>29</v>
      </c>
      <c r="I249" s="0" t="n">
        <v>31.6</v>
      </c>
      <c r="J249" s="0" t="n">
        <v>18.06</v>
      </c>
      <c r="K249" s="0" t="n">
        <v>1.21</v>
      </c>
      <c r="L249" s="0" t="n">
        <v>224.7</v>
      </c>
      <c r="M249" s="0" t="n">
        <v>0.6</v>
      </c>
      <c r="X249" s="0" t="n">
        <f aca="false">D249+(E249+(F249/60))/60</f>
        <v>10.2217555555556</v>
      </c>
      <c r="Y249" s="0" t="n">
        <f aca="false">X249*15</f>
        <v>153.326333333333</v>
      </c>
      <c r="Z249" s="0" t="n">
        <f aca="false">-(ABS(G249)+(H249+(I249/60))/60)</f>
        <v>-1.49211111111111</v>
      </c>
      <c r="AA249" s="0" t="n">
        <f aca="false">SQRT(($AD$2-Y249)^2+($AE$2-Z249)^2)</f>
        <v>0.120794751718899</v>
      </c>
      <c r="AF249" s="0" t="n">
        <f aca="false">AA249*$AH$1*PI()/(3600*180)</f>
        <v>5.27066534155965E-005</v>
      </c>
      <c r="AJ249" s="0" t="n">
        <v>224.7</v>
      </c>
      <c r="AK249" s="0" t="n">
        <v>5.27066534155965E-005</v>
      </c>
    </row>
    <row r="250" customFormat="false" ht="13.8" hidden="false" customHeight="false" outlineLevel="0" collapsed="false">
      <c r="A250" s="0" t="s">
        <v>120</v>
      </c>
      <c r="B250" s="0" t="s">
        <v>119</v>
      </c>
      <c r="C250" s="0" t="n">
        <v>3088.704</v>
      </c>
      <c r="D250" s="0" t="n">
        <v>10</v>
      </c>
      <c r="E250" s="0" t="n">
        <v>12</v>
      </c>
      <c r="F250" s="0" t="n">
        <v>48.61</v>
      </c>
      <c r="G250" s="0" t="n">
        <v>-1</v>
      </c>
      <c r="H250" s="0" t="n">
        <v>30</v>
      </c>
      <c r="I250" s="0" t="n">
        <v>16.1</v>
      </c>
      <c r="J250" s="0" t="n">
        <v>18.12</v>
      </c>
      <c r="K250" s="0" t="n">
        <v>0.85</v>
      </c>
      <c r="L250" s="0" t="n">
        <v>133.2</v>
      </c>
      <c r="M250" s="0" t="n">
        <v>3.1</v>
      </c>
      <c r="N250" s="0" t="n">
        <v>0.31</v>
      </c>
      <c r="O250" s="0" t="n">
        <v>0.03</v>
      </c>
      <c r="P250" s="0" t="n">
        <v>0.77</v>
      </c>
      <c r="Q250" s="0" t="n">
        <v>0.09</v>
      </c>
      <c r="R250" s="0" t="n">
        <v>0</v>
      </c>
      <c r="S250" s="0" t="n">
        <v>133.8</v>
      </c>
      <c r="T250" s="0" t="n">
        <v>0.8</v>
      </c>
      <c r="U250" s="0" t="n">
        <v>0.79</v>
      </c>
      <c r="V250" s="0" t="n">
        <v>0.05</v>
      </c>
      <c r="X250" s="0" t="n">
        <f aca="false">D250+(E250+(F250/60))/60</f>
        <v>10.2135027777778</v>
      </c>
      <c r="Y250" s="0" t="n">
        <f aca="false">X250*15</f>
        <v>153.202541666667</v>
      </c>
      <c r="Z250" s="0" t="n">
        <f aca="false">-(ABS(G250)+(H250+(I250/60))/60)</f>
        <v>-1.50447222222222</v>
      </c>
      <c r="AA250" s="0" t="n">
        <f aca="false">SQRT(($AD$2-Y250)^2+($AE$2-Z250)^2)</f>
        <v>0.122127763954581</v>
      </c>
      <c r="AF250" s="0" t="n">
        <f aca="false">AA250*$AH$1*PI()/(3600*180)</f>
        <v>5.3288289727647E-005</v>
      </c>
      <c r="AJ250" s="0" t="n">
        <v>133.2</v>
      </c>
      <c r="AK250" s="0" t="n">
        <v>5.3288289727647E-005</v>
      </c>
    </row>
    <row r="251" customFormat="false" ht="13.8" hidden="false" customHeight="false" outlineLevel="0" collapsed="false">
      <c r="A251" s="0" t="s">
        <v>120</v>
      </c>
      <c r="B251" s="0" t="s">
        <v>54</v>
      </c>
      <c r="C251" s="0" t="n">
        <v>3089.738</v>
      </c>
      <c r="D251" s="0" t="n">
        <v>10</v>
      </c>
      <c r="E251" s="0" t="n">
        <v>12</v>
      </c>
      <c r="F251" s="0" t="n">
        <v>48.61</v>
      </c>
      <c r="G251" s="0" t="n">
        <v>-1</v>
      </c>
      <c r="H251" s="0" t="n">
        <v>30</v>
      </c>
      <c r="I251" s="0" t="n">
        <v>16.1</v>
      </c>
      <c r="J251" s="0" t="n">
        <v>18.12</v>
      </c>
      <c r="K251" s="0" t="n">
        <v>0.85</v>
      </c>
      <c r="L251" s="0" t="n">
        <v>135.7</v>
      </c>
      <c r="M251" s="0" t="n">
        <v>1.6</v>
      </c>
      <c r="N251" s="0" t="n">
        <v>0.37</v>
      </c>
      <c r="O251" s="0" t="n">
        <v>0.02</v>
      </c>
      <c r="P251" s="0" t="n">
        <v>0.79</v>
      </c>
      <c r="Q251" s="0" t="n">
        <v>0.09</v>
      </c>
      <c r="X251" s="0" t="n">
        <f aca="false">D251+(E251+(F251/60))/60</f>
        <v>10.2135027777778</v>
      </c>
      <c r="Y251" s="0" t="n">
        <f aca="false">X251*15</f>
        <v>153.202541666667</v>
      </c>
      <c r="Z251" s="0" t="n">
        <f aca="false">-(ABS(G251)+(H251+(I251/60))/60)</f>
        <v>-1.50447222222222</v>
      </c>
      <c r="AA251" s="0" t="n">
        <f aca="false">SQRT(($AD$2-Y251)^2+($AE$2-Z251)^2)</f>
        <v>0.122127763954581</v>
      </c>
      <c r="AF251" s="0" t="n">
        <f aca="false">AA251*$AH$1*PI()/(3600*180)</f>
        <v>5.3288289727647E-005</v>
      </c>
      <c r="AJ251" s="0" t="n">
        <v>135.7</v>
      </c>
      <c r="AK251" s="0" t="n">
        <v>5.3288289727647E-005</v>
      </c>
    </row>
    <row r="252" customFormat="false" ht="13.8" hidden="false" customHeight="false" outlineLevel="0" collapsed="false">
      <c r="A252" s="0" t="s">
        <v>120</v>
      </c>
      <c r="B252" s="0" t="s">
        <v>70</v>
      </c>
      <c r="C252" s="0" t="n">
        <v>3410.758</v>
      </c>
      <c r="D252" s="0" t="n">
        <v>10</v>
      </c>
      <c r="E252" s="0" t="n">
        <v>12</v>
      </c>
      <c r="F252" s="0" t="n">
        <v>48.61</v>
      </c>
      <c r="G252" s="0" t="n">
        <v>-1</v>
      </c>
      <c r="H252" s="0" t="n">
        <v>30</v>
      </c>
      <c r="I252" s="0" t="n">
        <v>16.1</v>
      </c>
      <c r="J252" s="0" t="n">
        <v>18.12</v>
      </c>
      <c r="K252" s="0" t="n">
        <v>0.85</v>
      </c>
      <c r="L252" s="0" t="n">
        <v>131.8</v>
      </c>
      <c r="M252" s="0" t="n">
        <v>1.9</v>
      </c>
      <c r="N252" s="0" t="n">
        <v>0.33</v>
      </c>
      <c r="O252" s="0" t="n">
        <v>0.04</v>
      </c>
      <c r="P252" s="0" t="n">
        <v>0.81</v>
      </c>
      <c r="Q252" s="0" t="n">
        <v>0.1</v>
      </c>
      <c r="X252" s="0" t="n">
        <f aca="false">D252+(E252+(F252/60))/60</f>
        <v>10.2135027777778</v>
      </c>
      <c r="Y252" s="0" t="n">
        <f aca="false">X252*15</f>
        <v>153.202541666667</v>
      </c>
      <c r="Z252" s="0" t="n">
        <f aca="false">-(ABS(G252)+(H252+(I252/60))/60)</f>
        <v>-1.50447222222222</v>
      </c>
      <c r="AA252" s="0" t="n">
        <f aca="false">SQRT(($AD$2-Y252)^2+($AE$2-Z252)^2)</f>
        <v>0.122127763954581</v>
      </c>
      <c r="AF252" s="0" t="n">
        <f aca="false">AA252*$AH$1*PI()/(3600*180)</f>
        <v>5.3288289727647E-005</v>
      </c>
      <c r="AJ252" s="0" t="n">
        <v>131.8</v>
      </c>
      <c r="AK252" s="0" t="n">
        <v>5.3288289727647E-005</v>
      </c>
    </row>
    <row r="253" customFormat="false" ht="13.8" hidden="false" customHeight="false" outlineLevel="0" collapsed="false">
      <c r="A253" s="0" t="s">
        <v>120</v>
      </c>
      <c r="B253" s="0" t="s">
        <v>54</v>
      </c>
      <c r="C253" s="0" t="n">
        <v>3411.775</v>
      </c>
      <c r="D253" s="0" t="n">
        <v>10</v>
      </c>
      <c r="E253" s="0" t="n">
        <v>12</v>
      </c>
      <c r="F253" s="0" t="n">
        <v>48.61</v>
      </c>
      <c r="G253" s="0" t="n">
        <v>-1</v>
      </c>
      <c r="H253" s="0" t="n">
        <v>30</v>
      </c>
      <c r="I253" s="0" t="n">
        <v>16.1</v>
      </c>
      <c r="J253" s="0" t="n">
        <v>18.12</v>
      </c>
      <c r="K253" s="0" t="n">
        <v>0.85</v>
      </c>
      <c r="L253" s="0" t="n">
        <v>133.7</v>
      </c>
      <c r="M253" s="0" t="n">
        <v>1.1</v>
      </c>
      <c r="N253" s="0" t="n">
        <v>0.36</v>
      </c>
      <c r="O253" s="0" t="n">
        <v>0.02</v>
      </c>
      <c r="P253" s="0" t="n">
        <v>0.78</v>
      </c>
      <c r="Q253" s="0" t="n">
        <v>0.09</v>
      </c>
      <c r="X253" s="0" t="n">
        <f aca="false">D253+(E253+(F253/60))/60</f>
        <v>10.2135027777778</v>
      </c>
      <c r="Y253" s="0" t="n">
        <f aca="false">X253*15</f>
        <v>153.202541666667</v>
      </c>
      <c r="Z253" s="0" t="n">
        <f aca="false">-(ABS(G253)+(H253+(I253/60))/60)</f>
        <v>-1.50447222222222</v>
      </c>
      <c r="AA253" s="0" t="n">
        <f aca="false">SQRT(($AD$2-Y253)^2+($AE$2-Z253)^2)</f>
        <v>0.122127763954581</v>
      </c>
      <c r="AF253" s="0" t="n">
        <f aca="false">AA253*$AH$1*PI()/(3600*180)</f>
        <v>5.3288289727647E-005</v>
      </c>
      <c r="AJ253" s="0" t="n">
        <v>133.7</v>
      </c>
      <c r="AK253" s="0" t="n">
        <v>5.3288289727647E-005</v>
      </c>
    </row>
    <row r="254" customFormat="false" ht="13.8" hidden="false" customHeight="false" outlineLevel="0" collapsed="false">
      <c r="A254" s="0" t="s">
        <v>121</v>
      </c>
      <c r="B254" s="0" t="s">
        <v>119</v>
      </c>
      <c r="C254" s="0" t="n">
        <v>3088.704</v>
      </c>
      <c r="D254" s="0" t="n">
        <v>10</v>
      </c>
      <c r="E254" s="0" t="n">
        <v>12</v>
      </c>
      <c r="F254" s="0" t="n">
        <v>14.87</v>
      </c>
      <c r="G254" s="0" t="n">
        <v>-1</v>
      </c>
      <c r="H254" s="0" t="n">
        <v>30</v>
      </c>
      <c r="I254" s="0" t="n">
        <v>32</v>
      </c>
      <c r="J254" s="0" t="n">
        <v>19.06</v>
      </c>
      <c r="K254" s="0" t="n">
        <v>1.04</v>
      </c>
      <c r="L254" s="0" t="n">
        <v>228.1</v>
      </c>
      <c r="M254" s="0" t="n">
        <v>7.6</v>
      </c>
      <c r="N254" s="0" t="n">
        <v>0.36</v>
      </c>
      <c r="O254" s="0" t="n">
        <v>0.04</v>
      </c>
      <c r="P254" s="0" t="n">
        <v>0.25</v>
      </c>
      <c r="Q254" s="0" t="n">
        <v>0.11</v>
      </c>
      <c r="R254" s="0" t="n">
        <v>0.999</v>
      </c>
      <c r="S254" s="0" t="n">
        <v>226.3</v>
      </c>
      <c r="T254" s="0" t="n">
        <v>4.6</v>
      </c>
      <c r="U254" s="0" t="n">
        <v>0.31</v>
      </c>
      <c r="V254" s="0" t="n">
        <v>0.08</v>
      </c>
      <c r="X254" s="0" t="n">
        <f aca="false">D254+(E254+(F254/60))/60</f>
        <v>10.2041305555556</v>
      </c>
      <c r="Y254" s="0" t="n">
        <f aca="false">X254*15</f>
        <v>153.061958333333</v>
      </c>
      <c r="Z254" s="0" t="n">
        <f aca="false">-(ABS(G254)+(H254+(I254/60))/60)</f>
        <v>-1.50888888888889</v>
      </c>
      <c r="AA254" s="0" t="n">
        <f aca="false">SQRT(($AD$2-Y254)^2+($AE$2-Z254)^2)</f>
        <v>0.23349230849556</v>
      </c>
      <c r="AF254" s="0" t="n">
        <f aca="false">AA254*$AH$1*PI()/(3600*180)</f>
        <v>0.000101880239033246</v>
      </c>
      <c r="AJ254" s="0" t="n">
        <v>228.1</v>
      </c>
      <c r="AK254" s="0" t="n">
        <v>0.000101880239033246</v>
      </c>
    </row>
    <row r="255" customFormat="false" ht="13.8" hidden="false" customHeight="false" outlineLevel="0" collapsed="false">
      <c r="A255" s="0" t="s">
        <v>121</v>
      </c>
      <c r="B255" s="0" t="s">
        <v>70</v>
      </c>
      <c r="C255" s="0" t="n">
        <v>3410.758</v>
      </c>
      <c r="D255" s="0" t="n">
        <v>10</v>
      </c>
      <c r="E255" s="0" t="n">
        <v>12</v>
      </c>
      <c r="F255" s="0" t="n">
        <v>14.87</v>
      </c>
      <c r="G255" s="0" t="n">
        <v>-1</v>
      </c>
      <c r="H255" s="0" t="n">
        <v>30</v>
      </c>
      <c r="I255" s="0" t="n">
        <v>32</v>
      </c>
      <c r="J255" s="0" t="n">
        <v>19.06</v>
      </c>
      <c r="K255" s="0" t="n">
        <v>1.04</v>
      </c>
      <c r="L255" s="0" t="n">
        <v>225.3</v>
      </c>
      <c r="M255" s="0" t="n">
        <v>5.8</v>
      </c>
      <c r="N255" s="0" t="n">
        <v>0.4</v>
      </c>
      <c r="O255" s="0" t="n">
        <v>0.05</v>
      </c>
      <c r="P255" s="0" t="n">
        <v>0.38</v>
      </c>
      <c r="Q255" s="0" t="n">
        <v>0.12</v>
      </c>
      <c r="X255" s="0" t="n">
        <f aca="false">D255+(E255+(F255/60))/60</f>
        <v>10.2041305555556</v>
      </c>
      <c r="Y255" s="0" t="n">
        <f aca="false">X255*15</f>
        <v>153.061958333333</v>
      </c>
      <c r="Z255" s="0" t="n">
        <f aca="false">-(ABS(G255)+(H255+(I255/60))/60)</f>
        <v>-1.50888888888889</v>
      </c>
      <c r="AA255" s="0" t="n">
        <f aca="false">SQRT(($AD$2-Y255)^2+($AE$2-Z255)^2)</f>
        <v>0.23349230849556</v>
      </c>
      <c r="AF255" s="0" t="n">
        <f aca="false">AA255*$AH$1*PI()/(3600*180)</f>
        <v>0.000101880239033246</v>
      </c>
      <c r="AJ255" s="0" t="n">
        <v>225.3</v>
      </c>
      <c r="AK255" s="0" t="n">
        <v>0.000101880239033246</v>
      </c>
    </row>
    <row r="256" customFormat="false" ht="13.8" hidden="false" customHeight="false" outlineLevel="0" collapsed="false">
      <c r="A256" s="0" t="s">
        <v>122</v>
      </c>
      <c r="B256" s="0" t="s">
        <v>57</v>
      </c>
      <c r="C256" s="0" t="n">
        <v>3089.738</v>
      </c>
      <c r="D256" s="0" t="n">
        <v>10</v>
      </c>
      <c r="E256" s="0" t="n">
        <v>13</v>
      </c>
      <c r="F256" s="0" t="n">
        <v>39.93</v>
      </c>
      <c r="G256" s="0" t="n">
        <v>-1</v>
      </c>
      <c r="H256" s="0" t="n">
        <v>40</v>
      </c>
      <c r="I256" s="0" t="n">
        <v>49.2</v>
      </c>
      <c r="J256" s="0" t="n">
        <v>18.97</v>
      </c>
      <c r="K256" s="0" t="n">
        <v>0.69</v>
      </c>
      <c r="L256" s="0" t="n">
        <v>134.4</v>
      </c>
      <c r="M256" s="0" t="n">
        <v>1.4</v>
      </c>
      <c r="N256" s="0" t="n">
        <v>0.29</v>
      </c>
      <c r="O256" s="0" t="n">
        <v>0.02</v>
      </c>
      <c r="P256" s="0" t="n">
        <v>0.52</v>
      </c>
      <c r="Q256" s="0" t="n">
        <v>0.05</v>
      </c>
      <c r="R256" s="0" t="n">
        <v>0</v>
      </c>
      <c r="S256" s="0" t="n">
        <v>152.1</v>
      </c>
      <c r="T256" s="0" t="n">
        <v>0.5</v>
      </c>
      <c r="U256" s="0" t="n">
        <v>0.5</v>
      </c>
      <c r="V256" s="0" t="n">
        <v>0.03</v>
      </c>
      <c r="X256" s="0" t="n">
        <f aca="false">D256+(E256+(F256/60))/60</f>
        <v>10.2277583333333</v>
      </c>
      <c r="Y256" s="0" t="n">
        <f aca="false">X256*15</f>
        <v>153.416375</v>
      </c>
      <c r="Z256" s="0" t="n">
        <f aca="false">-(ABS(G256)+(H256+(I256/60))/60)</f>
        <v>-1.68033333333333</v>
      </c>
      <c r="AA256" s="0" t="n">
        <f aca="false">SQRT(($AD$2-Y256)^2+($AE$2-Z256)^2)</f>
        <v>0.160684322151074</v>
      </c>
      <c r="AF256" s="0" t="n">
        <f aca="false">AA256*$AH$1*PI()/(3600*180)</f>
        <v>7.01117619467873E-005</v>
      </c>
      <c r="AJ256" s="0" t="n">
        <v>134.4</v>
      </c>
      <c r="AK256" s="0" t="n">
        <v>7.01117619467873E-005</v>
      </c>
    </row>
    <row r="257" customFormat="false" ht="13.8" hidden="false" customHeight="false" outlineLevel="0" collapsed="false">
      <c r="A257" s="0" t="s">
        <v>122</v>
      </c>
      <c r="B257" s="0" t="s">
        <v>31</v>
      </c>
      <c r="C257" s="0" t="n">
        <v>3417.761</v>
      </c>
      <c r="D257" s="0" t="n">
        <v>10</v>
      </c>
      <c r="E257" s="0" t="n">
        <v>13</v>
      </c>
      <c r="F257" s="0" t="n">
        <v>39.93</v>
      </c>
      <c r="G257" s="0" t="n">
        <v>-1</v>
      </c>
      <c r="H257" s="0" t="n">
        <v>40</v>
      </c>
      <c r="I257" s="0" t="n">
        <v>49.2</v>
      </c>
      <c r="J257" s="0" t="n">
        <v>18.97</v>
      </c>
      <c r="K257" s="0" t="n">
        <v>0.69</v>
      </c>
      <c r="L257" s="0" t="n">
        <v>155.1</v>
      </c>
      <c r="M257" s="0" t="n">
        <v>0.6</v>
      </c>
      <c r="N257" s="0" t="n">
        <v>0.32</v>
      </c>
      <c r="O257" s="0" t="n">
        <v>0.02</v>
      </c>
      <c r="P257" s="0" t="n">
        <v>0.48</v>
      </c>
      <c r="Q257" s="0" t="n">
        <v>0.04</v>
      </c>
      <c r="X257" s="0" t="n">
        <f aca="false">D257+(E257+(F257/60))/60</f>
        <v>10.2277583333333</v>
      </c>
      <c r="Y257" s="0" t="n">
        <f aca="false">X257*15</f>
        <v>153.416375</v>
      </c>
      <c r="Z257" s="0" t="n">
        <f aca="false">-(ABS(G257)+(H257+(I257/60))/60)</f>
        <v>-1.68033333333333</v>
      </c>
      <c r="AA257" s="0" t="n">
        <f aca="false">SQRT(($AD$2-Y257)^2+($AE$2-Z257)^2)</f>
        <v>0.160684322151074</v>
      </c>
      <c r="AF257" s="0" t="n">
        <f aca="false">AA257*$AH$1*PI()/(3600*180)</f>
        <v>7.01117619467873E-005</v>
      </c>
      <c r="AJ257" s="0" t="n">
        <v>155.1</v>
      </c>
      <c r="AK257" s="0" t="n">
        <v>7.01117619467873E-005</v>
      </c>
    </row>
    <row r="258" customFormat="false" ht="13.8" hidden="false" customHeight="false" outlineLevel="0" collapsed="false">
      <c r="A258" s="0" t="s">
        <v>123</v>
      </c>
      <c r="B258" s="0" t="s">
        <v>57</v>
      </c>
      <c r="C258" s="0" t="n">
        <v>3089.738</v>
      </c>
      <c r="D258" s="0" t="n">
        <v>10</v>
      </c>
      <c r="E258" s="0" t="n">
        <v>13</v>
      </c>
      <c r="F258" s="0" t="n">
        <v>30.14</v>
      </c>
      <c r="G258" s="0" t="n">
        <v>-1</v>
      </c>
      <c r="H258" s="0" t="n">
        <v>40</v>
      </c>
      <c r="I258" s="0" t="n">
        <v>20</v>
      </c>
      <c r="J258" s="0" t="n">
        <v>19.4</v>
      </c>
      <c r="K258" s="0" t="n">
        <v>0.99</v>
      </c>
      <c r="L258" s="0" t="n">
        <v>232.6</v>
      </c>
      <c r="M258" s="0" t="n">
        <v>2.2</v>
      </c>
      <c r="N258" s="0" t="n">
        <v>0.31</v>
      </c>
      <c r="O258" s="0" t="n">
        <v>0.02</v>
      </c>
      <c r="P258" s="0" t="n">
        <v>0.16</v>
      </c>
      <c r="Q258" s="0" t="n">
        <v>0.06</v>
      </c>
      <c r="R258" s="0" t="n">
        <v>0.998</v>
      </c>
      <c r="S258" s="0" t="n">
        <v>231.4</v>
      </c>
      <c r="T258" s="0" t="n">
        <v>2</v>
      </c>
      <c r="U258" s="0" t="n">
        <v>0.21</v>
      </c>
      <c r="V258" s="0" t="n">
        <v>0.05</v>
      </c>
      <c r="X258" s="0" t="n">
        <f aca="false">D258+(E258+(F258/60))/60</f>
        <v>10.2250388888889</v>
      </c>
      <c r="Y258" s="0" t="n">
        <f aca="false">X258*15</f>
        <v>153.375583333333</v>
      </c>
      <c r="Z258" s="0" t="n">
        <f aca="false">-(ABS(G258)+(H258+(I258/60))/60)</f>
        <v>-1.67222222222222</v>
      </c>
      <c r="AA258" s="0" t="n">
        <f aca="false">SQRT(($AD$2-Y258)^2+($AE$2-Z258)^2)</f>
        <v>0.121793195354372</v>
      </c>
      <c r="AF258" s="0" t="n">
        <f aca="false">AA258*$AH$1*PI()/(3600*180)</f>
        <v>5.31423066364613E-005</v>
      </c>
      <c r="AJ258" s="0" t="n">
        <v>232.6</v>
      </c>
      <c r="AK258" s="0" t="n">
        <v>5.31423066364613E-005</v>
      </c>
    </row>
    <row r="259" customFormat="false" ht="13.8" hidden="false" customHeight="false" outlineLevel="0" collapsed="false">
      <c r="A259" s="0" t="s">
        <v>123</v>
      </c>
      <c r="B259" s="0" t="s">
        <v>54</v>
      </c>
      <c r="C259" s="0" t="n">
        <v>3411.775</v>
      </c>
      <c r="D259" s="0" t="n">
        <v>10</v>
      </c>
      <c r="E259" s="0" t="n">
        <v>13</v>
      </c>
      <c r="F259" s="0" t="n">
        <v>30.14</v>
      </c>
      <c r="G259" s="0" t="n">
        <v>-1</v>
      </c>
      <c r="H259" s="0" t="n">
        <v>40</v>
      </c>
      <c r="I259" s="0" t="n">
        <v>20</v>
      </c>
      <c r="J259" s="0" t="n">
        <v>19.4</v>
      </c>
      <c r="K259" s="0" t="n">
        <v>0.99</v>
      </c>
      <c r="L259" s="0" t="n">
        <v>231</v>
      </c>
      <c r="M259" s="0" t="n">
        <v>6.9</v>
      </c>
      <c r="N259" s="0" t="n">
        <v>0.28</v>
      </c>
      <c r="O259" s="0" t="n">
        <v>0.06</v>
      </c>
      <c r="P259" s="0" t="n">
        <v>0.4</v>
      </c>
      <c r="Q259" s="0" t="n">
        <v>0.12</v>
      </c>
      <c r="X259" s="0" t="n">
        <f aca="false">D259+(E259+(F259/60))/60</f>
        <v>10.2250388888889</v>
      </c>
      <c r="Y259" s="0" t="n">
        <f aca="false">X259*15</f>
        <v>153.375583333333</v>
      </c>
      <c r="Z259" s="0" t="n">
        <f aca="false">-(ABS(G259)+(H259+(I259/60))/60)</f>
        <v>-1.67222222222222</v>
      </c>
      <c r="AA259" s="0" t="n">
        <f aca="false">SQRT(($AD$2-Y259)^2+($AE$2-Z259)^2)</f>
        <v>0.121793195354372</v>
      </c>
      <c r="AF259" s="0" t="n">
        <f aca="false">AA259*$AH$1*PI()/(3600*180)</f>
        <v>5.31423066364613E-005</v>
      </c>
      <c r="AJ259" s="0" t="n">
        <v>231</v>
      </c>
      <c r="AK259" s="0" t="n">
        <v>5.31423066364613E-005</v>
      </c>
    </row>
    <row r="260" customFormat="false" ht="13.8" hidden="false" customHeight="false" outlineLevel="0" collapsed="false">
      <c r="A260" s="0" t="s">
        <v>123</v>
      </c>
      <c r="B260" s="0" t="s">
        <v>54</v>
      </c>
      <c r="C260" s="0" t="n">
        <v>4122.822</v>
      </c>
      <c r="D260" s="0" t="n">
        <v>10</v>
      </c>
      <c r="E260" s="0" t="n">
        <v>13</v>
      </c>
      <c r="F260" s="0" t="n">
        <v>30.14</v>
      </c>
      <c r="G260" s="0" t="n">
        <v>-1</v>
      </c>
      <c r="H260" s="0" t="n">
        <v>40</v>
      </c>
      <c r="I260" s="0" t="n">
        <v>20</v>
      </c>
      <c r="J260" s="0" t="n">
        <v>19.4</v>
      </c>
      <c r="K260" s="0" t="n">
        <v>0.99</v>
      </c>
      <c r="L260" s="0" t="n">
        <v>221.4</v>
      </c>
      <c r="M260" s="0" t="n">
        <v>6.6</v>
      </c>
      <c r="X260" s="0" t="n">
        <f aca="false">D260+(E260+(F260/60))/60</f>
        <v>10.2250388888889</v>
      </c>
      <c r="Y260" s="0" t="n">
        <f aca="false">X260*15</f>
        <v>153.375583333333</v>
      </c>
      <c r="Z260" s="0" t="n">
        <f aca="false">-(ABS(G260)+(H260+(I260/60))/60)</f>
        <v>-1.67222222222222</v>
      </c>
      <c r="AA260" s="0" t="n">
        <f aca="false">SQRT(($AD$2-Y260)^2+($AE$2-Z260)^2)</f>
        <v>0.121793195354372</v>
      </c>
      <c r="AF260" s="0" t="n">
        <f aca="false">AA260*$AH$1*PI()/(3600*180)</f>
        <v>5.31423066364613E-005</v>
      </c>
      <c r="AJ260" s="0" t="n">
        <v>221.4</v>
      </c>
      <c r="AK260" s="0" t="n">
        <v>5.31423066364613E-005</v>
      </c>
    </row>
    <row r="261" customFormat="false" ht="13.8" hidden="false" customHeight="false" outlineLevel="0" collapsed="false">
      <c r="A261" s="0" t="s">
        <v>124</v>
      </c>
      <c r="B261" s="0" t="s">
        <v>57</v>
      </c>
      <c r="C261" s="0" t="n">
        <v>3089.738</v>
      </c>
      <c r="D261" s="0" t="n">
        <v>10</v>
      </c>
      <c r="E261" s="0" t="n">
        <v>13</v>
      </c>
      <c r="F261" s="0" t="n">
        <v>29.78</v>
      </c>
      <c r="G261" s="0" t="n">
        <v>-1</v>
      </c>
      <c r="H261" s="0" t="n">
        <v>38</v>
      </c>
      <c r="I261" s="0" t="n">
        <v>22.4</v>
      </c>
      <c r="J261" s="0" t="n">
        <v>19.82</v>
      </c>
      <c r="K261" s="0" t="n">
        <v>99</v>
      </c>
      <c r="L261" s="0" t="n">
        <v>228.9</v>
      </c>
      <c r="M261" s="0" t="n">
        <v>3.1</v>
      </c>
      <c r="N261" s="0" t="n">
        <v>0.33</v>
      </c>
      <c r="O261" s="0" t="n">
        <v>0.03</v>
      </c>
      <c r="P261" s="0" t="n">
        <v>0.24</v>
      </c>
      <c r="Q261" s="0" t="n">
        <v>0.07</v>
      </c>
      <c r="R261" s="0" t="n">
        <v>0.999</v>
      </c>
      <c r="X261" s="0" t="n">
        <f aca="false">D261+(E261+(F261/60))/60</f>
        <v>10.2249388888889</v>
      </c>
      <c r="Y261" s="0" t="n">
        <f aca="false">X261*15</f>
        <v>153.374083333333</v>
      </c>
      <c r="Z261" s="0" t="n">
        <f aca="false">-(ABS(G261)+(H261+(I261/60))/60)</f>
        <v>-1.63955555555556</v>
      </c>
      <c r="AA261" s="0" t="n">
        <f aca="false">SQRT(($AD$2-Y261)^2+($AE$2-Z261)^2)</f>
        <v>0.104949068561395</v>
      </c>
      <c r="AF261" s="0" t="n">
        <f aca="false">AA261*$AH$1*PI()/(3600*180)</f>
        <v>4.57926698324401E-005</v>
      </c>
      <c r="AJ261" s="0" t="n">
        <v>228.9</v>
      </c>
      <c r="AK261" s="0" t="n">
        <v>4.57926698324401E-005</v>
      </c>
    </row>
    <row r="262" customFormat="false" ht="13.8" hidden="false" customHeight="false" outlineLevel="0" collapsed="false">
      <c r="A262" s="0" t="s">
        <v>125</v>
      </c>
      <c r="B262" s="0" t="s">
        <v>57</v>
      </c>
      <c r="C262" s="0" t="n">
        <v>3089.738</v>
      </c>
      <c r="D262" s="0" t="n">
        <v>10</v>
      </c>
      <c r="E262" s="0" t="n">
        <v>13</v>
      </c>
      <c r="F262" s="0" t="n">
        <v>26.42</v>
      </c>
      <c r="G262" s="0" t="n">
        <v>-1</v>
      </c>
      <c r="H262" s="0" t="n">
        <v>36</v>
      </c>
      <c r="I262" s="0" t="n">
        <v>36.2</v>
      </c>
      <c r="J262" s="0" t="n">
        <v>19.88</v>
      </c>
      <c r="K262" s="0" t="n">
        <v>0.96</v>
      </c>
      <c r="L262" s="0" t="n">
        <v>213.9</v>
      </c>
      <c r="M262" s="0" t="n">
        <v>3.9</v>
      </c>
      <c r="N262" s="0" t="n">
        <v>0.42</v>
      </c>
      <c r="O262" s="0" t="n">
        <v>0.05</v>
      </c>
      <c r="P262" s="0" t="n">
        <v>0.32</v>
      </c>
      <c r="Q262" s="0" t="n">
        <v>0.13</v>
      </c>
      <c r="R262" s="0" t="n">
        <v>0.997</v>
      </c>
      <c r="X262" s="0" t="n">
        <f aca="false">D262+(E262+(F262/60))/60</f>
        <v>10.2240055555556</v>
      </c>
      <c r="Y262" s="0" t="n">
        <f aca="false">X262*15</f>
        <v>153.360083333333</v>
      </c>
      <c r="Z262" s="0" t="n">
        <f aca="false">-(ABS(G262)+(H262+(I262/60))/60)</f>
        <v>-1.61005555555556</v>
      </c>
      <c r="AA262" s="0" t="n">
        <f aca="false">SQRT(($AD$2-Y262)^2+($AE$2-Z262)^2)</f>
        <v>0.0843746169762487</v>
      </c>
      <c r="AF262" s="0" t="n">
        <f aca="false">AA262*$AH$1*PI()/(3600*180)</f>
        <v>3.6815371783616E-005</v>
      </c>
      <c r="AJ262" s="0" t="n">
        <v>213.9</v>
      </c>
      <c r="AK262" s="0" t="n">
        <v>3.6815371783616E-005</v>
      </c>
    </row>
    <row r="263" customFormat="false" ht="13.8" hidden="false" customHeight="false" outlineLevel="0" collapsed="false">
      <c r="A263" s="0" t="s">
        <v>126</v>
      </c>
      <c r="B263" s="0" t="s">
        <v>57</v>
      </c>
      <c r="C263" s="0" t="n">
        <v>3089.738</v>
      </c>
      <c r="D263" s="0" t="n">
        <v>10</v>
      </c>
      <c r="E263" s="0" t="n">
        <v>13</v>
      </c>
      <c r="F263" s="0" t="n">
        <v>27.54</v>
      </c>
      <c r="G263" s="0" t="n">
        <v>-1</v>
      </c>
      <c r="H263" s="0" t="n">
        <v>34</v>
      </c>
      <c r="I263" s="0" t="n">
        <v>4.1</v>
      </c>
      <c r="J263" s="0" t="n">
        <v>20.06</v>
      </c>
      <c r="K263" s="0" t="n">
        <v>0.83</v>
      </c>
      <c r="L263" s="0" t="n">
        <v>220.1</v>
      </c>
      <c r="M263" s="0" t="n">
        <v>3.5</v>
      </c>
      <c r="N263" s="0" t="n">
        <v>0.36</v>
      </c>
      <c r="O263" s="0" t="n">
        <v>0.04</v>
      </c>
      <c r="P263" s="0" t="n">
        <v>0.52</v>
      </c>
      <c r="Q263" s="0" t="n">
        <v>0.11</v>
      </c>
      <c r="R263" s="0" t="n">
        <v>0.997</v>
      </c>
      <c r="S263" s="0" t="n">
        <v>232.8</v>
      </c>
      <c r="T263" s="0" t="n">
        <v>1.2</v>
      </c>
      <c r="U263" s="0" t="n">
        <v>0.43</v>
      </c>
      <c r="V263" s="0" t="n">
        <v>0.07</v>
      </c>
      <c r="X263" s="0" t="n">
        <f aca="false">D263+(E263+(F263/60))/60</f>
        <v>10.2243166666667</v>
      </c>
      <c r="Y263" s="0" t="n">
        <f aca="false">X263*15</f>
        <v>153.36475</v>
      </c>
      <c r="Z263" s="0" t="n">
        <f aca="false">-(ABS(G263)+(H263+(I263/60))/60)</f>
        <v>-1.56780555555556</v>
      </c>
      <c r="AA263" s="0" t="n">
        <f aca="false">SQRT(($AD$2-Y263)^2+($AE$2-Z263)^2)</f>
        <v>0.0950056776089827</v>
      </c>
      <c r="AF263" s="0" t="n">
        <f aca="false">AA263*$AH$1*PI()/(3600*180)</f>
        <v>4.1454047059125E-005</v>
      </c>
      <c r="AJ263" s="0" t="n">
        <v>220.1</v>
      </c>
      <c r="AK263" s="0" t="n">
        <v>4.1454047059125E-005</v>
      </c>
    </row>
    <row r="264" customFormat="false" ht="13.8" hidden="false" customHeight="false" outlineLevel="0" collapsed="false">
      <c r="A264" s="0" t="s">
        <v>126</v>
      </c>
      <c r="B264" s="0" t="s">
        <v>54</v>
      </c>
      <c r="C264" s="0" t="n">
        <v>3411.775</v>
      </c>
      <c r="D264" s="0" t="n">
        <v>10</v>
      </c>
      <c r="E264" s="0" t="n">
        <v>13</v>
      </c>
      <c r="F264" s="0" t="n">
        <v>27.54</v>
      </c>
      <c r="G264" s="0" t="n">
        <v>-1</v>
      </c>
      <c r="H264" s="0" t="n">
        <v>34</v>
      </c>
      <c r="I264" s="0" t="n">
        <v>4.1</v>
      </c>
      <c r="J264" s="0" t="n">
        <v>20.06</v>
      </c>
      <c r="K264" s="0" t="n">
        <v>0.83</v>
      </c>
      <c r="L264" s="0" t="n">
        <v>234.4</v>
      </c>
      <c r="M264" s="0" t="n">
        <v>1.2</v>
      </c>
      <c r="N264" s="0" t="n">
        <v>0.35</v>
      </c>
      <c r="O264" s="0" t="n">
        <v>0.02</v>
      </c>
      <c r="P264" s="0" t="n">
        <v>0.39</v>
      </c>
      <c r="Q264" s="0" t="n">
        <v>0.08</v>
      </c>
      <c r="X264" s="0" t="n">
        <f aca="false">D264+(E264+(F264/60))/60</f>
        <v>10.2243166666667</v>
      </c>
      <c r="Y264" s="0" t="n">
        <f aca="false">X264*15</f>
        <v>153.36475</v>
      </c>
      <c r="Z264" s="0" t="n">
        <f aca="false">-(ABS(G264)+(H264+(I264/60))/60)</f>
        <v>-1.56780555555556</v>
      </c>
      <c r="AA264" s="0" t="n">
        <f aca="false">SQRT(($AD$2-Y264)^2+($AE$2-Z264)^2)</f>
        <v>0.0950056776089827</v>
      </c>
      <c r="AF264" s="0" t="n">
        <f aca="false">AA264*$AH$1*PI()/(3600*180)</f>
        <v>4.1454047059125E-005</v>
      </c>
      <c r="AJ264" s="0" t="n">
        <v>234.4</v>
      </c>
      <c r="AK264" s="0" t="n">
        <v>4.1454047059125E-005</v>
      </c>
    </row>
    <row r="265" customFormat="false" ht="13.8" hidden="false" customHeight="false" outlineLevel="0" collapsed="false">
      <c r="A265" s="0" t="s">
        <v>127</v>
      </c>
      <c r="B265" s="0" t="s">
        <v>57</v>
      </c>
      <c r="C265" s="0" t="n">
        <v>3089.738</v>
      </c>
      <c r="D265" s="0" t="n">
        <v>10</v>
      </c>
      <c r="E265" s="0" t="n">
        <v>13</v>
      </c>
      <c r="F265" s="0" t="n">
        <v>34.81</v>
      </c>
      <c r="G265" s="0" t="n">
        <v>-1</v>
      </c>
      <c r="H265" s="0" t="n">
        <v>37</v>
      </c>
      <c r="I265" s="0" t="n">
        <v>54</v>
      </c>
      <c r="J265" s="0" t="n">
        <v>20.28</v>
      </c>
      <c r="K265" s="0" t="n">
        <v>0.64</v>
      </c>
      <c r="L265" s="0" t="n">
        <v>233.8</v>
      </c>
      <c r="M265" s="0" t="n">
        <v>5.2</v>
      </c>
      <c r="N265" s="0" t="n">
        <v>0.28</v>
      </c>
      <c r="O265" s="0" t="n">
        <v>0.1</v>
      </c>
      <c r="P265" s="0" t="n">
        <v>0.75</v>
      </c>
      <c r="Q265" s="0" t="n">
        <v>0.11</v>
      </c>
      <c r="R265" s="0" t="n">
        <v>0.554</v>
      </c>
      <c r="X265" s="0" t="n">
        <f aca="false">D265+(E265+(F265/60))/60</f>
        <v>10.2263361111111</v>
      </c>
      <c r="Y265" s="0" t="n">
        <f aca="false">X265*15</f>
        <v>153.395041666667</v>
      </c>
      <c r="Z265" s="0" t="n">
        <f aca="false">-(ABS(G265)+(H265+(I265/60))/60)</f>
        <v>-1.63166666666667</v>
      </c>
      <c r="AA265" s="0" t="n">
        <f aca="false">SQRT(($AD$2-Y265)^2+($AE$2-Z265)^2)</f>
        <v>0.122596593333837</v>
      </c>
      <c r="AF265" s="0" t="n">
        <f aca="false">AA265*$AH$1*PI()/(3600*180)</f>
        <v>5.34928551350995E-005</v>
      </c>
      <c r="AJ265" s="0" t="n">
        <v>233.8</v>
      </c>
      <c r="AK265" s="0" t="n">
        <v>5.34928551350995E-005</v>
      </c>
    </row>
    <row r="266" customFormat="false" ht="13.8" hidden="false" customHeight="false" outlineLevel="0" collapsed="false">
      <c r="A266" s="0" t="s">
        <v>128</v>
      </c>
      <c r="B266" s="0" t="s">
        <v>57</v>
      </c>
      <c r="C266" s="0" t="n">
        <v>3089.738</v>
      </c>
      <c r="D266" s="0" t="n">
        <v>10</v>
      </c>
      <c r="E266" s="0" t="n">
        <v>13</v>
      </c>
      <c r="F266" s="0" t="n">
        <v>43.08</v>
      </c>
      <c r="G266" s="0" t="n">
        <v>-1</v>
      </c>
      <c r="H266" s="0" t="n">
        <v>38</v>
      </c>
      <c r="I266" s="0" t="n">
        <v>5.6</v>
      </c>
      <c r="J266" s="0" t="n">
        <v>18.81</v>
      </c>
      <c r="K266" s="0" t="n">
        <v>0.82</v>
      </c>
      <c r="L266" s="0" t="n">
        <v>150.8</v>
      </c>
      <c r="M266" s="0" t="n">
        <v>0.9</v>
      </c>
      <c r="N266" s="0" t="n">
        <v>0.34</v>
      </c>
      <c r="O266" s="0" t="n">
        <v>0.02</v>
      </c>
      <c r="P266" s="0" t="n">
        <v>0.99</v>
      </c>
      <c r="Q266" s="0" t="n">
        <v>0.02</v>
      </c>
      <c r="R266" s="0" t="n">
        <v>0</v>
      </c>
      <c r="X266" s="0" t="n">
        <f aca="false">D266+(E266+(F266/60))/60</f>
        <v>10.2286333333333</v>
      </c>
      <c r="Y266" s="0" t="n">
        <f aca="false">X266*15</f>
        <v>153.4295</v>
      </c>
      <c r="Z266" s="0" t="n">
        <f aca="false">-(ABS(G266)+(H266+(I266/60))/60)</f>
        <v>-1.63488888888889</v>
      </c>
      <c r="AA266" s="0" t="n">
        <f aca="false">SQRT(($AD$2-Y266)^2+($AE$2-Z266)^2)</f>
        <v>0.156895920027513</v>
      </c>
      <c r="AF266" s="0" t="n">
        <f aca="false">AA266*$AH$1*PI()/(3600*180)</f>
        <v>6.84587596856453E-005</v>
      </c>
      <c r="AJ266" s="0" t="n">
        <v>150.8</v>
      </c>
      <c r="AK266" s="0" t="n">
        <v>6.84587596856453E-005</v>
      </c>
    </row>
    <row r="267" customFormat="false" ht="13.8" hidden="false" customHeight="false" outlineLevel="0" collapsed="false">
      <c r="A267" s="0" t="s">
        <v>129</v>
      </c>
      <c r="B267" s="0" t="s">
        <v>54</v>
      </c>
      <c r="C267" s="0" t="n">
        <v>3089.738</v>
      </c>
      <c r="D267" s="0" t="n">
        <v>10</v>
      </c>
      <c r="E267" s="0" t="n">
        <v>13</v>
      </c>
      <c r="F267" s="0" t="n">
        <v>9.94</v>
      </c>
      <c r="G267" s="0" t="n">
        <v>-1</v>
      </c>
      <c r="H267" s="0" t="n">
        <v>29</v>
      </c>
      <c r="I267" s="0" t="n">
        <v>34.9</v>
      </c>
      <c r="J267" s="0" t="n">
        <v>19.32</v>
      </c>
      <c r="K267" s="0" t="n">
        <v>1.01</v>
      </c>
      <c r="L267" s="0" t="n">
        <v>222.1</v>
      </c>
      <c r="M267" s="0" t="n">
        <v>11.8</v>
      </c>
      <c r="N267" s="0" t="n">
        <v>0.42</v>
      </c>
      <c r="O267" s="0" t="n">
        <v>0.05</v>
      </c>
      <c r="P267" s="0" t="n">
        <v>0.33</v>
      </c>
      <c r="Q267" s="0" t="n">
        <v>0.12</v>
      </c>
      <c r="R267" s="0" t="n">
        <v>0.998</v>
      </c>
      <c r="S267" s="0" t="n">
        <v>232.3</v>
      </c>
      <c r="T267" s="0" t="n">
        <v>2.3</v>
      </c>
      <c r="U267" s="0" t="n">
        <v>0.33</v>
      </c>
      <c r="V267" s="0" t="n">
        <v>0.12</v>
      </c>
      <c r="X267" s="0" t="n">
        <f aca="false">D267+(E267+(F267/60))/60</f>
        <v>10.2194277777778</v>
      </c>
      <c r="Y267" s="0" t="n">
        <f aca="false">X267*15</f>
        <v>153.291416666667</v>
      </c>
      <c r="Z267" s="0" t="n">
        <f aca="false">-(ABS(G267)+(H267+(I267/60))/60)</f>
        <v>-1.49302777777778</v>
      </c>
      <c r="AA267" s="0" t="n">
        <f aca="false">SQRT(($AD$2-Y267)^2+($AE$2-Z267)^2)</f>
        <v>0.110008442037683</v>
      </c>
      <c r="AF267" s="0" t="n">
        <f aca="false">AA267*$AH$1*PI()/(3600*180)</f>
        <v>4.80002379636727E-005</v>
      </c>
      <c r="AJ267" s="0" t="n">
        <v>222.1</v>
      </c>
      <c r="AK267" s="0" t="n">
        <v>4.80002379636727E-005</v>
      </c>
    </row>
    <row r="268" customFormat="false" ht="13.8" hidden="false" customHeight="false" outlineLevel="0" collapsed="false">
      <c r="A268" s="0" t="s">
        <v>129</v>
      </c>
      <c r="B268" s="0" t="s">
        <v>57</v>
      </c>
      <c r="C268" s="0" t="n">
        <v>4122.822</v>
      </c>
      <c r="D268" s="0" t="n">
        <v>10</v>
      </c>
      <c r="E268" s="0" t="n">
        <v>13</v>
      </c>
      <c r="F268" s="0" t="n">
        <v>9.94</v>
      </c>
      <c r="G268" s="0" t="n">
        <v>-1</v>
      </c>
      <c r="H268" s="0" t="n">
        <v>29</v>
      </c>
      <c r="I268" s="0" t="n">
        <v>34.9</v>
      </c>
      <c r="J268" s="0" t="n">
        <v>19.32</v>
      </c>
      <c r="K268" s="0" t="n">
        <v>1.01</v>
      </c>
      <c r="L268" s="0" t="n">
        <v>232.3</v>
      </c>
      <c r="M268" s="0" t="n">
        <v>2.5</v>
      </c>
      <c r="X268" s="0" t="n">
        <f aca="false">D268+(E268+(F268/60))/60</f>
        <v>10.2194277777778</v>
      </c>
      <c r="Y268" s="0" t="n">
        <f aca="false">X268*15</f>
        <v>153.291416666667</v>
      </c>
      <c r="Z268" s="0" t="n">
        <f aca="false">-(ABS(G268)+(H268+(I268/60))/60)</f>
        <v>-1.49302777777778</v>
      </c>
      <c r="AA268" s="0" t="n">
        <f aca="false">SQRT(($AD$2-Y268)^2+($AE$2-Z268)^2)</f>
        <v>0.110008442037683</v>
      </c>
      <c r="AF268" s="0" t="n">
        <f aca="false">AA268*$AH$1*PI()/(3600*180)</f>
        <v>4.80002379636727E-005</v>
      </c>
      <c r="AJ268" s="0" t="n">
        <v>232.3</v>
      </c>
      <c r="AK268" s="0" t="n">
        <v>4.80002379636727E-005</v>
      </c>
    </row>
    <row r="269" customFormat="false" ht="13.8" hidden="false" customHeight="false" outlineLevel="0" collapsed="false">
      <c r="A269" s="0" t="s">
        <v>129</v>
      </c>
      <c r="B269" s="0" t="s">
        <v>72</v>
      </c>
      <c r="C269" s="0" t="n">
        <v>4124.814</v>
      </c>
      <c r="D269" s="0" t="n">
        <v>10</v>
      </c>
      <c r="E269" s="0" t="n">
        <v>13</v>
      </c>
      <c r="F269" s="0" t="n">
        <v>9.94</v>
      </c>
      <c r="G269" s="0" t="n">
        <v>-1</v>
      </c>
      <c r="H269" s="0" t="n">
        <v>29</v>
      </c>
      <c r="I269" s="0" t="n">
        <v>34.9</v>
      </c>
      <c r="J269" s="0" t="n">
        <v>19.32</v>
      </c>
      <c r="K269" s="0" t="n">
        <v>1.01</v>
      </c>
      <c r="L269" s="0" t="n">
        <v>236.7</v>
      </c>
      <c r="M269" s="0" t="n">
        <v>7.8</v>
      </c>
      <c r="X269" s="0" t="n">
        <f aca="false">D269+(E269+(F269/60))/60</f>
        <v>10.2194277777778</v>
      </c>
      <c r="Y269" s="0" t="n">
        <f aca="false">X269*15</f>
        <v>153.291416666667</v>
      </c>
      <c r="Z269" s="0" t="n">
        <f aca="false">-(ABS(G269)+(H269+(I269/60))/60)</f>
        <v>-1.49302777777778</v>
      </c>
      <c r="AA269" s="0" t="n">
        <f aca="false">SQRT(($AD$2-Y269)^2+($AE$2-Z269)^2)</f>
        <v>0.110008442037683</v>
      </c>
      <c r="AF269" s="0" t="n">
        <f aca="false">AA269*$AH$1*PI()/(3600*180)</f>
        <v>4.80002379636727E-005</v>
      </c>
      <c r="AJ269" s="0" t="n">
        <v>236.7</v>
      </c>
      <c r="AK269" s="0" t="n">
        <v>4.80002379636727E-005</v>
      </c>
    </row>
    <row r="270" customFormat="false" ht="13.8" hidden="false" customHeight="false" outlineLevel="0" collapsed="false">
      <c r="A270" s="0" t="s">
        <v>130</v>
      </c>
      <c r="B270" s="0" t="s">
        <v>57</v>
      </c>
      <c r="C270" s="0" t="n">
        <v>3089.738</v>
      </c>
      <c r="D270" s="0" t="n">
        <v>10</v>
      </c>
      <c r="E270" s="0" t="n">
        <v>13</v>
      </c>
      <c r="F270" s="0" t="n">
        <v>6.68</v>
      </c>
      <c r="G270" s="0" t="n">
        <v>-1</v>
      </c>
      <c r="H270" s="0" t="n">
        <v>34</v>
      </c>
      <c r="I270" s="0" t="n">
        <v>19.5</v>
      </c>
      <c r="J270" s="0" t="n">
        <v>19.84</v>
      </c>
      <c r="K270" s="0" t="n">
        <v>0.96</v>
      </c>
      <c r="L270" s="0" t="n">
        <v>221.6</v>
      </c>
      <c r="M270" s="0" t="n">
        <v>4.5</v>
      </c>
      <c r="N270" s="0" t="n">
        <v>0.27</v>
      </c>
      <c r="O270" s="0" t="n">
        <v>0.05</v>
      </c>
      <c r="P270" s="0" t="n">
        <v>0.33</v>
      </c>
      <c r="Q270" s="0" t="n">
        <v>0.09</v>
      </c>
      <c r="R270" s="0" t="n">
        <v>1</v>
      </c>
      <c r="S270" s="0" t="n">
        <v>222.8</v>
      </c>
      <c r="T270" s="0" t="n">
        <v>3.1</v>
      </c>
      <c r="U270" s="0" t="n">
        <v>0.29</v>
      </c>
      <c r="V270" s="0" t="n">
        <v>0.08</v>
      </c>
      <c r="X270" s="0" t="n">
        <f aca="false">D270+(E270+(F270/60))/60</f>
        <v>10.2185222222222</v>
      </c>
      <c r="Y270" s="0" t="n">
        <f aca="false">X270*15</f>
        <v>153.277833333333</v>
      </c>
      <c r="Z270" s="0" t="n">
        <f aca="false">-(ABS(G270)+(H270+(I270/60))/60)</f>
        <v>-1.57208333333333</v>
      </c>
      <c r="AA270" s="0" t="n">
        <f aca="false">SQRT(($AD$2-Y270)^2+($AE$2-Z270)^2)</f>
        <v>0.0299314152615044</v>
      </c>
      <c r="AF270" s="0" t="n">
        <f aca="false">AA270*$AH$1*PI()/(3600*180)</f>
        <v>1.30600436523733E-005</v>
      </c>
      <c r="AJ270" s="0" t="n">
        <v>221.6</v>
      </c>
      <c r="AK270" s="0" t="n">
        <v>1.30600436523733E-005</v>
      </c>
    </row>
    <row r="271" customFormat="false" ht="13.8" hidden="false" customHeight="false" outlineLevel="0" collapsed="false">
      <c r="A271" s="0" t="s">
        <v>130</v>
      </c>
      <c r="B271" s="0" t="s">
        <v>74</v>
      </c>
      <c r="C271" s="0" t="n">
        <v>3410.758</v>
      </c>
      <c r="D271" s="0" t="n">
        <v>10</v>
      </c>
      <c r="E271" s="0" t="n">
        <v>13</v>
      </c>
      <c r="F271" s="0" t="n">
        <v>6.68</v>
      </c>
      <c r="G271" s="0" t="n">
        <v>-1</v>
      </c>
      <c r="H271" s="0" t="n">
        <v>34</v>
      </c>
      <c r="I271" s="0" t="n">
        <v>19.5</v>
      </c>
      <c r="J271" s="0" t="n">
        <v>19.84</v>
      </c>
      <c r="K271" s="0" t="n">
        <v>0.96</v>
      </c>
      <c r="L271" s="0" t="n">
        <v>223.9</v>
      </c>
      <c r="M271" s="0" t="n">
        <v>4.2</v>
      </c>
      <c r="N271" s="0" t="n">
        <v>0.35</v>
      </c>
      <c r="O271" s="0" t="n">
        <v>0.05</v>
      </c>
      <c r="P271" s="0" t="n">
        <v>0.17</v>
      </c>
      <c r="Q271" s="0" t="n">
        <v>0.14</v>
      </c>
      <c r="X271" s="0" t="n">
        <f aca="false">D271+(E271+(F271/60))/60</f>
        <v>10.2185222222222</v>
      </c>
      <c r="Y271" s="0" t="n">
        <f aca="false">X271*15</f>
        <v>153.277833333333</v>
      </c>
      <c r="Z271" s="0" t="n">
        <f aca="false">-(ABS(G271)+(H271+(I271/60))/60)</f>
        <v>-1.57208333333333</v>
      </c>
      <c r="AA271" s="0" t="n">
        <f aca="false">SQRT(($AD$2-Y271)^2+($AE$2-Z271)^2)</f>
        <v>0.0299314152615044</v>
      </c>
      <c r="AF271" s="0" t="n">
        <f aca="false">AA271*$AH$1*PI()/(3600*180)</f>
        <v>1.30600436523733E-005</v>
      </c>
      <c r="AJ271" s="0" t="n">
        <v>223.9</v>
      </c>
      <c r="AK271" s="0" t="n">
        <v>1.30600436523733E-005</v>
      </c>
    </row>
    <row r="272" customFormat="false" ht="13.8" hidden="false" customHeight="false" outlineLevel="0" collapsed="false">
      <c r="A272" s="0" t="s">
        <v>131</v>
      </c>
      <c r="B272" s="0" t="s">
        <v>57</v>
      </c>
      <c r="C272" s="0" t="n">
        <v>3089.738</v>
      </c>
      <c r="D272" s="0" t="n">
        <v>10</v>
      </c>
      <c r="E272" s="0" t="n">
        <v>13</v>
      </c>
      <c r="F272" s="0" t="n">
        <v>15.64</v>
      </c>
      <c r="G272" s="0" t="n">
        <v>-1</v>
      </c>
      <c r="H272" s="0" t="n">
        <v>29</v>
      </c>
      <c r="I272" s="0" t="n">
        <v>22.2</v>
      </c>
      <c r="J272" s="0" t="n">
        <v>20.02</v>
      </c>
      <c r="K272" s="0" t="n">
        <v>0.96</v>
      </c>
      <c r="L272" s="0" t="n">
        <v>224.7</v>
      </c>
      <c r="M272" s="0" t="n">
        <v>5.3</v>
      </c>
      <c r="N272" s="0" t="n">
        <v>0.25</v>
      </c>
      <c r="O272" s="0" t="n">
        <v>0.05</v>
      </c>
      <c r="P272" s="0" t="n">
        <v>0.26</v>
      </c>
      <c r="Q272" s="0" t="n">
        <v>0.1</v>
      </c>
      <c r="R272" s="0" t="n">
        <v>0.999</v>
      </c>
      <c r="S272" s="0" t="n">
        <v>224</v>
      </c>
      <c r="T272" s="0" t="n">
        <v>0.9</v>
      </c>
      <c r="U272" s="0" t="n">
        <v>0.32</v>
      </c>
      <c r="V272" s="0" t="n">
        <v>0.06</v>
      </c>
      <c r="X272" s="0" t="n">
        <f aca="false">D272+(E272+(F272/60))/60</f>
        <v>10.2210111111111</v>
      </c>
      <c r="Y272" s="0" t="n">
        <f aca="false">X272*15</f>
        <v>153.315166666667</v>
      </c>
      <c r="Z272" s="0" t="n">
        <f aca="false">-(ABS(G272)+(H272+(I272/60))/60)</f>
        <v>-1.4895</v>
      </c>
      <c r="AA272" s="0" t="n">
        <f aca="false">SQRT(($AD$2-Y272)^2+($AE$2-Z272)^2)</f>
        <v>0.119057257045695</v>
      </c>
      <c r="AF272" s="0" t="n">
        <f aca="false">AA272*$AH$1*PI()/(3600*180)</f>
        <v>5.19485283460148E-005</v>
      </c>
      <c r="AJ272" s="0" t="n">
        <v>224.7</v>
      </c>
      <c r="AK272" s="0" t="n">
        <v>5.19485283460148E-005</v>
      </c>
    </row>
    <row r="273" customFormat="false" ht="13.8" hidden="false" customHeight="false" outlineLevel="0" collapsed="false">
      <c r="A273" s="0" t="s">
        <v>131</v>
      </c>
      <c r="B273" s="0" t="s">
        <v>57</v>
      </c>
      <c r="C273" s="0" t="n">
        <v>3411.775</v>
      </c>
      <c r="D273" s="0" t="n">
        <v>10</v>
      </c>
      <c r="E273" s="0" t="n">
        <v>13</v>
      </c>
      <c r="F273" s="0" t="n">
        <v>15.64</v>
      </c>
      <c r="G273" s="0" t="n">
        <v>-1</v>
      </c>
      <c r="H273" s="0" t="n">
        <v>29</v>
      </c>
      <c r="I273" s="0" t="n">
        <v>22.2</v>
      </c>
      <c r="J273" s="0" t="n">
        <v>20.02</v>
      </c>
      <c r="K273" s="0" t="n">
        <v>0.96</v>
      </c>
      <c r="L273" s="0" t="n">
        <v>225.4</v>
      </c>
      <c r="M273" s="0" t="n">
        <v>1.6</v>
      </c>
      <c r="N273" s="0" t="n">
        <v>0.32</v>
      </c>
      <c r="O273" s="0" t="n">
        <v>0.04</v>
      </c>
      <c r="P273" s="0" t="n">
        <v>0.36</v>
      </c>
      <c r="Q273" s="0" t="n">
        <v>0.08</v>
      </c>
      <c r="X273" s="0" t="n">
        <f aca="false">D273+(E273+(F273/60))/60</f>
        <v>10.2210111111111</v>
      </c>
      <c r="Y273" s="0" t="n">
        <f aca="false">X273*15</f>
        <v>153.315166666667</v>
      </c>
      <c r="Z273" s="0" t="n">
        <f aca="false">-(ABS(G273)+(H273+(I273/60))/60)</f>
        <v>-1.4895</v>
      </c>
      <c r="AA273" s="0" t="n">
        <f aca="false">SQRT(($AD$2-Y273)^2+($AE$2-Z273)^2)</f>
        <v>0.119057257045695</v>
      </c>
      <c r="AF273" s="0" t="n">
        <f aca="false">AA273*$AH$1*PI()/(3600*180)</f>
        <v>5.19485283460148E-005</v>
      </c>
      <c r="AJ273" s="0" t="n">
        <v>225.4</v>
      </c>
      <c r="AK273" s="0" t="n">
        <v>5.19485283460148E-005</v>
      </c>
    </row>
    <row r="274" customFormat="false" ht="13.8" hidden="false" customHeight="false" outlineLevel="0" collapsed="false">
      <c r="A274" s="0" t="s">
        <v>131</v>
      </c>
      <c r="B274" s="0" t="s">
        <v>57</v>
      </c>
      <c r="C274" s="0" t="n">
        <v>4122.822</v>
      </c>
      <c r="D274" s="0" t="n">
        <v>10</v>
      </c>
      <c r="E274" s="0" t="n">
        <v>13</v>
      </c>
      <c r="F274" s="0" t="n">
        <v>15.64</v>
      </c>
      <c r="G274" s="0" t="n">
        <v>-1</v>
      </c>
      <c r="H274" s="0" t="n">
        <v>29</v>
      </c>
      <c r="I274" s="0" t="n">
        <v>22.2</v>
      </c>
      <c r="J274" s="0" t="n">
        <v>20.02</v>
      </c>
      <c r="K274" s="0" t="n">
        <v>0.96</v>
      </c>
      <c r="L274" s="0" t="n">
        <v>223.2</v>
      </c>
      <c r="M274" s="0" t="n">
        <v>1.2</v>
      </c>
      <c r="X274" s="0" t="n">
        <f aca="false">D274+(E274+(F274/60))/60</f>
        <v>10.2210111111111</v>
      </c>
      <c r="Y274" s="0" t="n">
        <f aca="false">X274*15</f>
        <v>153.315166666667</v>
      </c>
      <c r="Z274" s="0" t="n">
        <f aca="false">-(ABS(G274)+(H274+(I274/60))/60)</f>
        <v>-1.4895</v>
      </c>
      <c r="AA274" s="0" t="n">
        <f aca="false">SQRT(($AD$2-Y274)^2+($AE$2-Z274)^2)</f>
        <v>0.119057257045695</v>
      </c>
      <c r="AF274" s="0" t="n">
        <f aca="false">AA274*$AH$1*PI()/(3600*180)</f>
        <v>5.19485283460148E-005</v>
      </c>
      <c r="AJ274" s="0" t="n">
        <v>223.2</v>
      </c>
      <c r="AK274" s="0" t="n">
        <v>5.19485283460148E-005</v>
      </c>
    </row>
    <row r="275" customFormat="false" ht="13.8" hidden="false" customHeight="false" outlineLevel="0" collapsed="false">
      <c r="A275" s="0" t="s">
        <v>132</v>
      </c>
      <c r="B275" s="0" t="s">
        <v>57</v>
      </c>
      <c r="C275" s="0" t="n">
        <v>3089.738</v>
      </c>
      <c r="D275" s="0" t="n">
        <v>10</v>
      </c>
      <c r="E275" s="0" t="n">
        <v>12</v>
      </c>
      <c r="F275" s="0" t="n">
        <v>54.01</v>
      </c>
      <c r="G275" s="0" t="n">
        <v>-1</v>
      </c>
      <c r="H275" s="0" t="n">
        <v>31</v>
      </c>
      <c r="I275" s="0" t="n">
        <v>34.3</v>
      </c>
      <c r="J275" s="0" t="n">
        <v>19.72</v>
      </c>
      <c r="K275" s="0" t="n">
        <v>99</v>
      </c>
      <c r="L275" s="0" t="n">
        <v>216.7</v>
      </c>
      <c r="M275" s="0" t="n">
        <v>4.3</v>
      </c>
      <c r="N275" s="0" t="n">
        <v>0.24</v>
      </c>
      <c r="O275" s="0" t="n">
        <v>0.04</v>
      </c>
      <c r="P275" s="0" t="n">
        <v>0.16</v>
      </c>
      <c r="Q275" s="0" t="n">
        <v>0.11</v>
      </c>
      <c r="R275" s="0" t="n">
        <v>0.999</v>
      </c>
      <c r="S275" s="0" t="n">
        <v>218.2</v>
      </c>
      <c r="T275" s="0" t="n">
        <v>1.9</v>
      </c>
      <c r="U275" s="0" t="n">
        <v>0.34</v>
      </c>
      <c r="V275" s="0" t="n">
        <v>0.07</v>
      </c>
      <c r="X275" s="0" t="n">
        <f aca="false">D275+(E275+(F275/60))/60</f>
        <v>10.2150027777778</v>
      </c>
      <c r="Y275" s="0" t="n">
        <f aca="false">X275*15</f>
        <v>153.225041666667</v>
      </c>
      <c r="Z275" s="0" t="n">
        <f aca="false">-(ABS(G275)+(H275+(I275/60))/60)</f>
        <v>-1.52619444444444</v>
      </c>
      <c r="AA275" s="0" t="n">
        <f aca="false">SQRT(($AD$2-Y275)^2+($AE$2-Z275)^2)</f>
        <v>0.0913662281006772</v>
      </c>
      <c r="AF275" s="0" t="n">
        <f aca="false">AA275*$AH$1*PI()/(3600*180)</f>
        <v>3.98660376371246E-005</v>
      </c>
      <c r="AJ275" s="0" t="n">
        <v>216.7</v>
      </c>
      <c r="AK275" s="0" t="n">
        <v>3.98660376371246E-005</v>
      </c>
    </row>
    <row r="276" customFormat="false" ht="13.8" hidden="false" customHeight="false" outlineLevel="0" collapsed="false">
      <c r="A276" s="0" t="s">
        <v>132</v>
      </c>
      <c r="B276" s="0" t="s">
        <v>74</v>
      </c>
      <c r="C276" s="0" t="n">
        <v>3410.758</v>
      </c>
      <c r="D276" s="0" t="n">
        <v>10</v>
      </c>
      <c r="E276" s="0" t="n">
        <v>12</v>
      </c>
      <c r="F276" s="0" t="n">
        <v>54.01</v>
      </c>
      <c r="G276" s="0" t="n">
        <v>-1</v>
      </c>
      <c r="H276" s="0" t="n">
        <v>31</v>
      </c>
      <c r="I276" s="0" t="n">
        <v>34.3</v>
      </c>
      <c r="J276" s="0" t="n">
        <v>19.72</v>
      </c>
      <c r="K276" s="0" t="n">
        <v>99</v>
      </c>
      <c r="L276" s="0" t="n">
        <v>218.5</v>
      </c>
      <c r="M276" s="0" t="n">
        <v>2.1</v>
      </c>
      <c r="N276" s="0" t="n">
        <v>0.3</v>
      </c>
      <c r="O276" s="0" t="n">
        <v>0.04</v>
      </c>
      <c r="P276" s="0" t="n">
        <v>0.44</v>
      </c>
      <c r="Q276" s="0" t="n">
        <v>0.08</v>
      </c>
      <c r="X276" s="0" t="n">
        <f aca="false">D276+(E276+(F276/60))/60</f>
        <v>10.2150027777778</v>
      </c>
      <c r="Y276" s="0" t="n">
        <f aca="false">X276*15</f>
        <v>153.225041666667</v>
      </c>
      <c r="Z276" s="0" t="n">
        <f aca="false">-(ABS(G276)+(H276+(I276/60))/60)</f>
        <v>-1.52619444444444</v>
      </c>
      <c r="AA276" s="0" t="n">
        <f aca="false">SQRT(($AD$2-Y276)^2+($AE$2-Z276)^2)</f>
        <v>0.0913662281006772</v>
      </c>
      <c r="AF276" s="0" t="n">
        <f aca="false">AA276*$AH$1*PI()/(3600*180)</f>
        <v>3.98660376371246E-005</v>
      </c>
      <c r="AJ276" s="0" t="n">
        <v>218.5</v>
      </c>
      <c r="AK276" s="0" t="n">
        <v>3.98660376371246E-005</v>
      </c>
    </row>
    <row r="277" customFormat="false" ht="13.8" hidden="false" customHeight="false" outlineLevel="0" collapsed="false">
      <c r="A277" s="0" t="s">
        <v>133</v>
      </c>
      <c r="B277" s="0" t="s">
        <v>57</v>
      </c>
      <c r="C277" s="0" t="n">
        <v>3089.738</v>
      </c>
      <c r="D277" s="0" t="n">
        <v>10</v>
      </c>
      <c r="E277" s="0" t="n">
        <v>13</v>
      </c>
      <c r="F277" s="0" t="n">
        <v>40.21</v>
      </c>
      <c r="G277" s="0" t="n">
        <v>-1</v>
      </c>
      <c r="H277" s="0" t="n">
        <v>38</v>
      </c>
      <c r="I277" s="0" t="n">
        <v>48.5</v>
      </c>
      <c r="J277" s="0" t="n">
        <v>18.95</v>
      </c>
      <c r="K277" s="0" t="n">
        <v>1.04</v>
      </c>
      <c r="L277" s="0" t="n">
        <v>244.6</v>
      </c>
      <c r="M277" s="0" t="n">
        <v>4.4</v>
      </c>
      <c r="N277" s="0" t="n">
        <v>0.31</v>
      </c>
      <c r="O277" s="0" t="n">
        <v>0.04</v>
      </c>
      <c r="P277" s="0" t="n">
        <v>0.4</v>
      </c>
      <c r="Q277" s="0" t="n">
        <v>0.09</v>
      </c>
      <c r="R277" s="0" t="n">
        <v>0.988</v>
      </c>
      <c r="S277" s="0" t="n">
        <v>242.9</v>
      </c>
      <c r="T277" s="0" t="n">
        <v>1.4</v>
      </c>
      <c r="U277" s="0" t="n">
        <v>0.25</v>
      </c>
      <c r="V277" s="0" t="n">
        <v>0.05</v>
      </c>
      <c r="X277" s="0" t="n">
        <f aca="false">D277+(E277+(F277/60))/60</f>
        <v>10.2278361111111</v>
      </c>
      <c r="Y277" s="0" t="n">
        <f aca="false">X277*15</f>
        <v>153.417541666667</v>
      </c>
      <c r="Z277" s="0" t="n">
        <f aca="false">-(ABS(G277)+(H277+(I277/60))/60)</f>
        <v>-1.64680555555556</v>
      </c>
      <c r="AA277" s="0" t="n">
        <f aca="false">SQRT(($AD$2-Y277)^2+($AE$2-Z277)^2)</f>
        <v>0.148381819793201</v>
      </c>
      <c r="AF277" s="0" t="n">
        <f aca="false">AA277*$AH$1*PI()/(3600*180)</f>
        <v>6.47437826373064E-005</v>
      </c>
      <c r="AJ277" s="0" t="n">
        <v>244.6</v>
      </c>
      <c r="AK277" s="0" t="n">
        <v>6.47437826373064E-005</v>
      </c>
    </row>
    <row r="278" customFormat="false" ht="13.8" hidden="false" customHeight="false" outlineLevel="0" collapsed="false">
      <c r="A278" s="0" t="s">
        <v>133</v>
      </c>
      <c r="B278" s="0" t="s">
        <v>31</v>
      </c>
      <c r="C278" s="0" t="n">
        <v>3417.761</v>
      </c>
      <c r="D278" s="0" t="n">
        <v>10</v>
      </c>
      <c r="E278" s="0" t="n">
        <v>13</v>
      </c>
      <c r="F278" s="0" t="n">
        <v>40.21</v>
      </c>
      <c r="G278" s="0" t="n">
        <v>-1</v>
      </c>
      <c r="H278" s="0" t="n">
        <v>38</v>
      </c>
      <c r="I278" s="0" t="n">
        <v>48.5</v>
      </c>
      <c r="J278" s="0" t="n">
        <v>18.95</v>
      </c>
      <c r="K278" s="0" t="n">
        <v>1.04</v>
      </c>
      <c r="L278" s="0" t="n">
        <v>242.7</v>
      </c>
      <c r="M278" s="0" t="n">
        <v>1.5</v>
      </c>
      <c r="N278" s="0" t="n">
        <v>0.29</v>
      </c>
      <c r="O278" s="0" t="n">
        <v>0.02</v>
      </c>
      <c r="P278" s="0" t="n">
        <v>0.18</v>
      </c>
      <c r="Q278" s="0" t="n">
        <v>0.06</v>
      </c>
      <c r="X278" s="0" t="n">
        <f aca="false">D278+(E278+(F278/60))/60</f>
        <v>10.2278361111111</v>
      </c>
      <c r="Y278" s="0" t="n">
        <f aca="false">X278*15</f>
        <v>153.417541666667</v>
      </c>
      <c r="Z278" s="0" t="n">
        <f aca="false">-(ABS(G278)+(H278+(I278/60))/60)</f>
        <v>-1.64680555555556</v>
      </c>
      <c r="AA278" s="0" t="n">
        <f aca="false">SQRT(($AD$2-Y278)^2+($AE$2-Z278)^2)</f>
        <v>0.148381819793201</v>
      </c>
      <c r="AF278" s="0" t="n">
        <f aca="false">AA278*$AH$1*PI()/(3600*180)</f>
        <v>6.47437826373064E-005</v>
      </c>
      <c r="AJ278" s="0" t="n">
        <v>242.7</v>
      </c>
      <c r="AK278" s="0" t="n">
        <v>6.47437826373064E-005</v>
      </c>
    </row>
    <row r="279" customFormat="false" ht="13.8" hidden="false" customHeight="false" outlineLevel="0" collapsed="false">
      <c r="A279" s="0" t="s">
        <v>134</v>
      </c>
      <c r="B279" s="0" t="s">
        <v>57</v>
      </c>
      <c r="C279" s="0" t="n">
        <v>3089.738</v>
      </c>
      <c r="D279" s="0" t="n">
        <v>10</v>
      </c>
      <c r="E279" s="0" t="n">
        <v>13</v>
      </c>
      <c r="F279" s="0" t="n">
        <v>36.9</v>
      </c>
      <c r="G279" s="0" t="n">
        <v>-1</v>
      </c>
      <c r="H279" s="0" t="n">
        <v>38</v>
      </c>
      <c r="I279" s="0" t="n">
        <v>28.4</v>
      </c>
      <c r="J279" s="0" t="n">
        <v>19.65</v>
      </c>
      <c r="K279" s="0" t="n">
        <v>0.92</v>
      </c>
      <c r="L279" s="0" t="n">
        <v>51.6</v>
      </c>
      <c r="M279" s="0" t="n">
        <v>2.4</v>
      </c>
      <c r="N279" s="0" t="n">
        <v>0.37</v>
      </c>
      <c r="O279" s="0" t="n">
        <v>0.05</v>
      </c>
      <c r="P279" s="0" t="n">
        <v>0.98</v>
      </c>
      <c r="Q279" s="0" t="n">
        <v>0.06</v>
      </c>
      <c r="R279" s="0" t="n">
        <v>0</v>
      </c>
      <c r="S279" s="0" t="n">
        <v>54.1</v>
      </c>
      <c r="T279" s="0" t="n">
        <v>0.5</v>
      </c>
      <c r="U279" s="0" t="n">
        <v>0.9</v>
      </c>
      <c r="V279" s="0" t="n">
        <v>0.03</v>
      </c>
      <c r="X279" s="0" t="n">
        <f aca="false">D279+(E279+(F279/60))/60</f>
        <v>10.2269166666667</v>
      </c>
      <c r="Y279" s="0" t="n">
        <f aca="false">X279*15</f>
        <v>153.40375</v>
      </c>
      <c r="Z279" s="0" t="n">
        <f aca="false">-(ABS(G279)+(H279+(I279/60))/60)</f>
        <v>-1.64122222222222</v>
      </c>
      <c r="AA279" s="0" t="n">
        <f aca="false">SQRT(($AD$2-Y279)^2+($AE$2-Z279)^2)</f>
        <v>0.133552693341865</v>
      </c>
      <c r="AF279" s="0" t="n">
        <f aca="false">AA279*$AH$1*PI()/(3600*180)</f>
        <v>5.82733555930462E-005</v>
      </c>
      <c r="AJ279" s="0" t="n">
        <v>51.6</v>
      </c>
      <c r="AK279" s="0" t="n">
        <v>5.82733555930462E-005</v>
      </c>
    </row>
    <row r="280" customFormat="false" ht="13.8" hidden="false" customHeight="false" outlineLevel="0" collapsed="false">
      <c r="A280" s="0" t="s">
        <v>134</v>
      </c>
      <c r="B280" s="0" t="s">
        <v>31</v>
      </c>
      <c r="C280" s="0" t="n">
        <v>3417.761</v>
      </c>
      <c r="D280" s="0" t="n">
        <v>10</v>
      </c>
      <c r="E280" s="0" t="n">
        <v>13</v>
      </c>
      <c r="F280" s="0" t="n">
        <v>36.9</v>
      </c>
      <c r="G280" s="0" t="n">
        <v>-1</v>
      </c>
      <c r="H280" s="0" t="n">
        <v>38</v>
      </c>
      <c r="I280" s="0" t="n">
        <v>28.4</v>
      </c>
      <c r="J280" s="0" t="n">
        <v>19.65</v>
      </c>
      <c r="K280" s="0" t="n">
        <v>0.92</v>
      </c>
      <c r="L280" s="0" t="n">
        <v>54.2</v>
      </c>
      <c r="M280" s="0" t="n">
        <v>0.5</v>
      </c>
      <c r="N280" s="0" t="n">
        <v>0.37</v>
      </c>
      <c r="O280" s="0" t="n">
        <v>0.03</v>
      </c>
      <c r="P280" s="0" t="n">
        <v>0.87</v>
      </c>
      <c r="Q280" s="0" t="n">
        <v>0.04</v>
      </c>
      <c r="X280" s="0" t="n">
        <f aca="false">D280+(E280+(F280/60))/60</f>
        <v>10.2269166666667</v>
      </c>
      <c r="Y280" s="0" t="n">
        <f aca="false">X280*15</f>
        <v>153.40375</v>
      </c>
      <c r="Z280" s="0" t="n">
        <f aca="false">-(ABS(G280)+(H280+(I280/60))/60)</f>
        <v>-1.64122222222222</v>
      </c>
      <c r="AA280" s="0" t="n">
        <f aca="false">SQRT(($AD$2-Y280)^2+($AE$2-Z280)^2)</f>
        <v>0.133552693341865</v>
      </c>
      <c r="AF280" s="0" t="n">
        <f aca="false">AA280*$AH$1*PI()/(3600*180)</f>
        <v>5.82733555930462E-005</v>
      </c>
      <c r="AJ280" s="0" t="n">
        <v>54.2</v>
      </c>
      <c r="AK280" s="0" t="n">
        <v>5.82733555930462E-005</v>
      </c>
    </row>
    <row r="281" customFormat="false" ht="13.8" hidden="false" customHeight="false" outlineLevel="0" collapsed="false">
      <c r="A281" s="0" t="s">
        <v>135</v>
      </c>
      <c r="B281" s="0" t="s">
        <v>57</v>
      </c>
      <c r="C281" s="0" t="n">
        <v>3089.738</v>
      </c>
      <c r="D281" s="0" t="n">
        <v>10</v>
      </c>
      <c r="E281" s="0" t="n">
        <v>13</v>
      </c>
      <c r="F281" s="0" t="n">
        <v>23.72</v>
      </c>
      <c r="G281" s="0" t="n">
        <v>-1</v>
      </c>
      <c r="H281" s="0" t="n">
        <v>35</v>
      </c>
      <c r="I281" s="0" t="n">
        <v>36.3</v>
      </c>
      <c r="J281" s="0" t="n">
        <v>18.69</v>
      </c>
      <c r="K281" s="0" t="n">
        <v>1.04</v>
      </c>
      <c r="L281" s="0" t="n">
        <v>223.5</v>
      </c>
      <c r="M281" s="0" t="n">
        <v>0.9</v>
      </c>
      <c r="N281" s="0" t="n">
        <v>0.41</v>
      </c>
      <c r="O281" s="0" t="n">
        <v>0.02</v>
      </c>
      <c r="P281" s="0" t="n">
        <v>0.43</v>
      </c>
      <c r="Q281" s="0" t="n">
        <v>0.05</v>
      </c>
      <c r="R281" s="0" t="n">
        <v>0.999</v>
      </c>
      <c r="S281" s="0" t="n">
        <v>223.4</v>
      </c>
      <c r="T281" s="0" t="n">
        <v>0.8</v>
      </c>
      <c r="U281" s="0" t="n">
        <v>0.41</v>
      </c>
      <c r="V281" s="0" t="n">
        <v>0.04</v>
      </c>
      <c r="X281" s="0" t="n">
        <f aca="false">D281+(E281+(F281/60))/60</f>
        <v>10.2232555555556</v>
      </c>
      <c r="Y281" s="0" t="n">
        <f aca="false">X281*15</f>
        <v>153.348833333333</v>
      </c>
      <c r="Z281" s="0" t="n">
        <f aca="false">-(ABS(G281)+(H281+(I281/60))/60)</f>
        <v>-1.59341666666667</v>
      </c>
      <c r="AA281" s="0" t="n">
        <f aca="false">SQRT(($AD$2-Y281)^2+($AE$2-Z281)^2)</f>
        <v>0.0732362951599713</v>
      </c>
      <c r="AF281" s="0" t="n">
        <f aca="false">AA281*$AH$1*PI()/(3600*180)</f>
        <v>3.19553620625972E-005</v>
      </c>
      <c r="AJ281" s="0" t="n">
        <v>223.5</v>
      </c>
      <c r="AK281" s="0" t="n">
        <v>3.19553620625972E-005</v>
      </c>
    </row>
    <row r="282" customFormat="false" ht="13.8" hidden="false" customHeight="false" outlineLevel="0" collapsed="false">
      <c r="A282" s="0" t="s">
        <v>135</v>
      </c>
      <c r="B282" s="0" t="s">
        <v>54</v>
      </c>
      <c r="C282" s="0" t="n">
        <v>3411.775</v>
      </c>
      <c r="D282" s="0" t="n">
        <v>10</v>
      </c>
      <c r="E282" s="0" t="n">
        <v>13</v>
      </c>
      <c r="F282" s="0" t="n">
        <v>23.72</v>
      </c>
      <c r="G282" s="0" t="n">
        <v>-1</v>
      </c>
      <c r="H282" s="0" t="n">
        <v>35</v>
      </c>
      <c r="I282" s="0" t="n">
        <v>36.3</v>
      </c>
      <c r="J282" s="0" t="n">
        <v>18.69</v>
      </c>
      <c r="K282" s="0" t="n">
        <v>1.04</v>
      </c>
      <c r="L282" s="0" t="n">
        <v>224.1</v>
      </c>
      <c r="M282" s="0" t="n">
        <v>3.9</v>
      </c>
      <c r="N282" s="0" t="n">
        <v>0.35</v>
      </c>
      <c r="O282" s="0" t="n">
        <v>0.03</v>
      </c>
      <c r="P282" s="0" t="n">
        <v>0.34</v>
      </c>
      <c r="Q282" s="0" t="n">
        <v>0.09</v>
      </c>
      <c r="X282" s="0" t="n">
        <f aca="false">D282+(E282+(F282/60))/60</f>
        <v>10.2232555555556</v>
      </c>
      <c r="Y282" s="0" t="n">
        <f aca="false">X282*15</f>
        <v>153.348833333333</v>
      </c>
      <c r="Z282" s="0" t="n">
        <f aca="false">-(ABS(G282)+(H282+(I282/60))/60)</f>
        <v>-1.59341666666667</v>
      </c>
      <c r="AA282" s="0" t="n">
        <f aca="false">SQRT(($AD$2-Y282)^2+($AE$2-Z282)^2)</f>
        <v>0.0732362951599713</v>
      </c>
      <c r="AF282" s="0" t="n">
        <f aca="false">AA282*$AH$1*PI()/(3600*180)</f>
        <v>3.19553620625972E-005</v>
      </c>
      <c r="AJ282" s="0" t="n">
        <v>224.1</v>
      </c>
      <c r="AK282" s="0" t="n">
        <v>3.19553620625972E-005</v>
      </c>
    </row>
    <row r="283" customFormat="false" ht="13.8" hidden="false" customHeight="false" outlineLevel="0" collapsed="false">
      <c r="A283" s="0" t="s">
        <v>135</v>
      </c>
      <c r="B283" s="0" t="s">
        <v>54</v>
      </c>
      <c r="C283" s="0" t="n">
        <v>4122.822</v>
      </c>
      <c r="D283" s="0" t="n">
        <v>10</v>
      </c>
      <c r="E283" s="0" t="n">
        <v>13</v>
      </c>
      <c r="F283" s="0" t="n">
        <v>23.72</v>
      </c>
      <c r="G283" s="0" t="n">
        <v>-1</v>
      </c>
      <c r="H283" s="0" t="n">
        <v>35</v>
      </c>
      <c r="I283" s="0" t="n">
        <v>36.3</v>
      </c>
      <c r="J283" s="0" t="n">
        <v>18.69</v>
      </c>
      <c r="K283" s="0" t="n">
        <v>1.04</v>
      </c>
      <c r="L283" s="0" t="n">
        <v>222.4</v>
      </c>
      <c r="M283" s="0" t="n">
        <v>2.8</v>
      </c>
      <c r="X283" s="0" t="n">
        <f aca="false">D283+(E283+(F283/60))/60</f>
        <v>10.2232555555556</v>
      </c>
      <c r="Y283" s="0" t="n">
        <f aca="false">X283*15</f>
        <v>153.348833333333</v>
      </c>
      <c r="Z283" s="0" t="n">
        <f aca="false">-(ABS(G283)+(H283+(I283/60))/60)</f>
        <v>-1.59341666666667</v>
      </c>
      <c r="AA283" s="0" t="n">
        <f aca="false">SQRT(($AD$2-Y283)^2+($AE$2-Z283)^2)</f>
        <v>0.0732362951599713</v>
      </c>
      <c r="AF283" s="0" t="n">
        <f aca="false">AA283*$AH$1*PI()/(3600*180)</f>
        <v>3.19553620625972E-005</v>
      </c>
      <c r="AJ283" s="0" t="n">
        <v>222.4</v>
      </c>
      <c r="AK283" s="0" t="n">
        <v>3.19553620625972E-005</v>
      </c>
    </row>
    <row r="284" customFormat="false" ht="13.8" hidden="false" customHeight="false" outlineLevel="0" collapsed="false">
      <c r="A284" s="0" t="s">
        <v>136</v>
      </c>
      <c r="B284" s="0" t="s">
        <v>57</v>
      </c>
      <c r="C284" s="0" t="n">
        <v>3089.738</v>
      </c>
      <c r="D284" s="0" t="n">
        <v>10</v>
      </c>
      <c r="E284" s="0" t="n">
        <v>13</v>
      </c>
      <c r="F284" s="0" t="n">
        <v>22.07</v>
      </c>
      <c r="G284" s="0" t="n">
        <v>-1</v>
      </c>
      <c r="H284" s="0" t="n">
        <v>36</v>
      </c>
      <c r="I284" s="0" t="n">
        <v>17.2</v>
      </c>
      <c r="J284" s="0" t="n">
        <v>19.85</v>
      </c>
      <c r="K284" s="0" t="n">
        <v>0.95</v>
      </c>
      <c r="L284" s="0" t="n">
        <v>232.6</v>
      </c>
      <c r="M284" s="0" t="n">
        <v>4.8</v>
      </c>
      <c r="N284" s="0" t="n">
        <v>0.42</v>
      </c>
      <c r="O284" s="0" t="n">
        <v>0.04</v>
      </c>
      <c r="P284" s="0" t="n">
        <v>0.27</v>
      </c>
      <c r="Q284" s="0" t="n">
        <v>0.12</v>
      </c>
      <c r="R284" s="0" t="n">
        <v>0.999</v>
      </c>
      <c r="X284" s="0" t="n">
        <f aca="false">D284+(E284+(F284/60))/60</f>
        <v>10.2227972222222</v>
      </c>
      <c r="Y284" s="0" t="n">
        <f aca="false">X284*15</f>
        <v>153.341958333333</v>
      </c>
      <c r="Z284" s="0" t="n">
        <f aca="false">-(ABS(G284)+(H284+(I284/60))/60)</f>
        <v>-1.60477777777778</v>
      </c>
      <c r="AA284" s="0" t="n">
        <f aca="false">SQRT(($AD$2-Y284)^2+($AE$2-Z284)^2)</f>
        <v>0.0659208287444765</v>
      </c>
      <c r="AF284" s="0" t="n">
        <f aca="false">AA284*$AH$1*PI()/(3600*180)</f>
        <v>2.87633876808608E-005</v>
      </c>
      <c r="AJ284" s="0" t="n">
        <v>232.6</v>
      </c>
      <c r="AK284" s="0" t="n">
        <v>2.87633876808608E-005</v>
      </c>
    </row>
    <row r="285" customFormat="false" ht="13.8" hidden="false" customHeight="false" outlineLevel="0" collapsed="false">
      <c r="A285" s="0" t="s">
        <v>137</v>
      </c>
      <c r="B285" s="0" t="s">
        <v>57</v>
      </c>
      <c r="C285" s="0" t="n">
        <v>3089.738</v>
      </c>
      <c r="D285" s="0" t="n">
        <v>10</v>
      </c>
      <c r="E285" s="0" t="n">
        <v>13</v>
      </c>
      <c r="F285" s="0" t="n">
        <v>27.48</v>
      </c>
      <c r="G285" s="0" t="n">
        <v>-1</v>
      </c>
      <c r="H285" s="0" t="n">
        <v>43</v>
      </c>
      <c r="I285" s="0" t="n">
        <v>44.5</v>
      </c>
      <c r="J285" s="0" t="n">
        <v>-115</v>
      </c>
      <c r="K285" s="0" t="n">
        <v>5.7</v>
      </c>
      <c r="L285" s="0" t="n">
        <v>0.07</v>
      </c>
      <c r="M285" s="0" t="n">
        <v>0.12</v>
      </c>
      <c r="N285" s="0" t="n">
        <v>0.23</v>
      </c>
      <c r="O285" s="0" t="n">
        <v>0.16</v>
      </c>
      <c r="P285" s="0" t="n">
        <v>0</v>
      </c>
      <c r="X285" s="0" t="n">
        <f aca="false">D285+(E285+(F285/60))/60</f>
        <v>10.2243</v>
      </c>
      <c r="Y285" s="0" t="n">
        <f aca="false">X285*15</f>
        <v>153.3645</v>
      </c>
      <c r="Z285" s="0" t="n">
        <f aca="false">-(ABS(G285)+(H285+(I285/60))/60)</f>
        <v>-1.72902777777778</v>
      </c>
      <c r="AA285" s="0" t="n">
        <f aca="false">SQRT(($AD$2-Y285)^2+($AE$2-Z285)^2)</f>
        <v>0.154790497042482</v>
      </c>
      <c r="AF285" s="0" t="n">
        <f aca="false">AA285*$AH$1*PI()/(3600*180)</f>
        <v>6.75400956047463E-005</v>
      </c>
      <c r="AJ285" s="0" t="n">
        <v>0.07</v>
      </c>
      <c r="AK285" s="0" t="n">
        <v>6.75400956047463E-005</v>
      </c>
    </row>
    <row r="286" customFormat="false" ht="13.8" hidden="false" customHeight="false" outlineLevel="0" collapsed="false">
      <c r="A286" s="0" t="s">
        <v>138</v>
      </c>
      <c r="B286" s="0" t="s">
        <v>57</v>
      </c>
      <c r="C286" s="0" t="n">
        <v>3089.738</v>
      </c>
      <c r="D286" s="0" t="n">
        <v>10</v>
      </c>
      <c r="E286" s="0" t="n">
        <v>13</v>
      </c>
      <c r="F286" s="0" t="n">
        <v>14.67</v>
      </c>
      <c r="G286" s="0" t="n">
        <v>-1</v>
      </c>
      <c r="H286" s="0" t="n">
        <v>33</v>
      </c>
      <c r="I286" s="0" t="n">
        <v>40.9</v>
      </c>
      <c r="J286" s="0" t="n">
        <v>20.01</v>
      </c>
      <c r="K286" s="0" t="n">
        <v>0.96</v>
      </c>
      <c r="L286" s="0" t="n">
        <v>231.1</v>
      </c>
      <c r="M286" s="0" t="n">
        <v>4.8</v>
      </c>
      <c r="N286" s="0" t="n">
        <v>0.44</v>
      </c>
      <c r="O286" s="0" t="n">
        <v>0.04</v>
      </c>
      <c r="P286" s="0" t="n">
        <v>0.14</v>
      </c>
      <c r="Q286" s="0" t="n">
        <v>0.12</v>
      </c>
      <c r="R286" s="0" t="n">
        <v>0.999</v>
      </c>
      <c r="X286" s="0" t="n">
        <f aca="false">D286+(E286+(F286/60))/60</f>
        <v>10.2207416666667</v>
      </c>
      <c r="Y286" s="0" t="n">
        <f aca="false">X286*15</f>
        <v>153.311125</v>
      </c>
      <c r="Z286" s="0" t="n">
        <f aca="false">-(ABS(G286)+(H286+(I286/60))/60)</f>
        <v>-1.56136111111111</v>
      </c>
      <c r="AA286" s="0" t="n">
        <f aca="false">SQRT(($AD$2-Y286)^2+($AE$2-Z286)^2)</f>
        <v>0.0536241192171839</v>
      </c>
      <c r="AF286" s="0" t="n">
        <f aca="false">AA286*$AH$1*PI()/(3600*180)</f>
        <v>2.33979359705456E-005</v>
      </c>
      <c r="AJ286" s="0" t="n">
        <v>231.1</v>
      </c>
      <c r="AK286" s="0" t="n">
        <v>2.33979359705456E-005</v>
      </c>
    </row>
    <row r="287" customFormat="false" ht="13.8" hidden="false" customHeight="false" outlineLevel="0" collapsed="false">
      <c r="A287" s="0" t="s">
        <v>139</v>
      </c>
      <c r="B287" s="0" t="s">
        <v>57</v>
      </c>
      <c r="C287" s="0" t="n">
        <v>3089.738</v>
      </c>
      <c r="D287" s="0" t="n">
        <v>10</v>
      </c>
      <c r="E287" s="0" t="n">
        <v>13</v>
      </c>
      <c r="F287" s="0" t="n">
        <v>16</v>
      </c>
      <c r="G287" s="0" t="n">
        <v>-1</v>
      </c>
      <c r="H287" s="0" t="n">
        <v>34</v>
      </c>
      <c r="I287" s="0" t="n">
        <v>39.7</v>
      </c>
      <c r="J287" s="0" t="n">
        <v>19.35</v>
      </c>
      <c r="K287" s="0" t="n">
        <v>0.99</v>
      </c>
      <c r="L287" s="0" t="n">
        <v>217</v>
      </c>
      <c r="M287" s="0" t="n">
        <v>3.2</v>
      </c>
      <c r="N287" s="0" t="n">
        <v>0.32</v>
      </c>
      <c r="O287" s="0" t="n">
        <v>0.04</v>
      </c>
      <c r="P287" s="0" t="n">
        <v>0.33</v>
      </c>
      <c r="Q287" s="0" t="n">
        <v>0.08</v>
      </c>
      <c r="R287" s="0" t="n">
        <v>0.999</v>
      </c>
      <c r="S287" s="0" t="n">
        <v>218.5</v>
      </c>
      <c r="T287" s="0" t="n">
        <v>1.1</v>
      </c>
      <c r="U287" s="0" t="n">
        <v>0.33</v>
      </c>
      <c r="V287" s="0" t="n">
        <v>0.08</v>
      </c>
      <c r="X287" s="0" t="n">
        <f aca="false">D287+(E287+(F287/60))/60</f>
        <v>10.2211111111111</v>
      </c>
      <c r="Y287" s="0" t="n">
        <f aca="false">X287*15</f>
        <v>153.316666666667</v>
      </c>
      <c r="Z287" s="0" t="n">
        <f aca="false">-(ABS(G287)+(H287+(I287/60))/60)</f>
        <v>-1.57769444444444</v>
      </c>
      <c r="AA287" s="0" t="n">
        <f aca="false">SQRT(($AD$2-Y287)^2+($AE$2-Z287)^2)</f>
        <v>0.0472745320599265</v>
      </c>
      <c r="AF287" s="0" t="n">
        <f aca="false">AA287*$AH$1*PI()/(3600*180)</f>
        <v>2.06274059196334E-005</v>
      </c>
      <c r="AJ287" s="0" t="n">
        <v>217</v>
      </c>
      <c r="AK287" s="0" t="n">
        <v>2.06274059196334E-005</v>
      </c>
    </row>
    <row r="288" customFormat="false" ht="13.8" hidden="false" customHeight="false" outlineLevel="0" collapsed="false">
      <c r="A288" s="0" t="s">
        <v>139</v>
      </c>
      <c r="B288" s="0" t="s">
        <v>57</v>
      </c>
      <c r="C288" s="0" t="n">
        <v>4122.822</v>
      </c>
      <c r="D288" s="0" t="n">
        <v>10</v>
      </c>
      <c r="E288" s="0" t="n">
        <v>13</v>
      </c>
      <c r="F288" s="0" t="n">
        <v>16</v>
      </c>
      <c r="G288" s="0" t="n">
        <v>-1</v>
      </c>
      <c r="H288" s="0" t="n">
        <v>34</v>
      </c>
      <c r="I288" s="0" t="n">
        <v>39.7</v>
      </c>
      <c r="J288" s="0" t="n">
        <v>19.35</v>
      </c>
      <c r="K288" s="0" t="n">
        <v>0.99</v>
      </c>
      <c r="L288" s="0" t="n">
        <v>218.8</v>
      </c>
      <c r="M288" s="0" t="n">
        <v>1.2</v>
      </c>
      <c r="X288" s="0" t="n">
        <f aca="false">D288+(E288+(F288/60))/60</f>
        <v>10.2211111111111</v>
      </c>
      <c r="Y288" s="0" t="n">
        <f aca="false">X288*15</f>
        <v>153.316666666667</v>
      </c>
      <c r="Z288" s="0" t="n">
        <f aca="false">-(ABS(G288)+(H288+(I288/60))/60)</f>
        <v>-1.57769444444444</v>
      </c>
      <c r="AA288" s="0" t="n">
        <f aca="false">SQRT(($AD$2-Y288)^2+($AE$2-Z288)^2)</f>
        <v>0.0472745320599265</v>
      </c>
      <c r="AF288" s="0" t="n">
        <f aca="false">AA288*$AH$1*PI()/(3600*180)</f>
        <v>2.06274059196334E-005</v>
      </c>
      <c r="AJ288" s="0" t="n">
        <v>218.8</v>
      </c>
      <c r="AK288" s="0" t="n">
        <v>2.06274059196334E-005</v>
      </c>
    </row>
    <row r="289" customFormat="false" ht="13.8" hidden="false" customHeight="false" outlineLevel="0" collapsed="false">
      <c r="A289" s="0" t="s">
        <v>139</v>
      </c>
      <c r="B289" s="0" t="s">
        <v>72</v>
      </c>
      <c r="C289" s="0" t="n">
        <v>4124.814</v>
      </c>
      <c r="D289" s="0" t="n">
        <v>10</v>
      </c>
      <c r="E289" s="0" t="n">
        <v>13</v>
      </c>
      <c r="F289" s="0" t="n">
        <v>16</v>
      </c>
      <c r="G289" s="0" t="n">
        <v>-1</v>
      </c>
      <c r="H289" s="0" t="n">
        <v>34</v>
      </c>
      <c r="I289" s="0" t="n">
        <v>39.7</v>
      </c>
      <c r="J289" s="0" t="n">
        <v>19.35</v>
      </c>
      <c r="K289" s="0" t="n">
        <v>0.99</v>
      </c>
      <c r="L289" s="0" t="n">
        <v>217</v>
      </c>
      <c r="M289" s="0" t="n">
        <v>5.2</v>
      </c>
      <c r="X289" s="0" t="n">
        <f aca="false">D289+(E289+(F289/60))/60</f>
        <v>10.2211111111111</v>
      </c>
      <c r="Y289" s="0" t="n">
        <f aca="false">X289*15</f>
        <v>153.316666666667</v>
      </c>
      <c r="Z289" s="0" t="n">
        <f aca="false">-(ABS(G289)+(H289+(I289/60))/60)</f>
        <v>-1.57769444444444</v>
      </c>
      <c r="AA289" s="0" t="n">
        <f aca="false">SQRT(($AD$2-Y289)^2+($AE$2-Z289)^2)</f>
        <v>0.0472745320599265</v>
      </c>
      <c r="AF289" s="0" t="n">
        <f aca="false">AA289*$AH$1*PI()/(3600*180)</f>
        <v>2.06274059196334E-005</v>
      </c>
      <c r="AJ289" s="0" t="n">
        <v>217</v>
      </c>
      <c r="AK289" s="0" t="n">
        <v>2.06274059196334E-005</v>
      </c>
    </row>
    <row r="290" customFormat="false" ht="13.8" hidden="false" customHeight="false" outlineLevel="0" collapsed="false">
      <c r="A290" s="0" t="s">
        <v>140</v>
      </c>
      <c r="B290" s="0" t="s">
        <v>57</v>
      </c>
      <c r="C290" s="0" t="n">
        <v>3089.738</v>
      </c>
      <c r="D290" s="0" t="n">
        <v>10</v>
      </c>
      <c r="E290" s="0" t="n">
        <v>13</v>
      </c>
      <c r="F290" s="0" t="n">
        <v>17.61</v>
      </c>
      <c r="G290" s="0" t="n">
        <v>-1</v>
      </c>
      <c r="H290" s="0" t="n">
        <v>30</v>
      </c>
      <c r="I290" s="0" t="n">
        <v>7.3</v>
      </c>
      <c r="J290" s="0" t="n">
        <v>20.39</v>
      </c>
      <c r="K290" s="0" t="n">
        <v>0.73</v>
      </c>
      <c r="L290" s="0" t="n">
        <v>222.3</v>
      </c>
      <c r="M290" s="0" t="n">
        <v>4.5</v>
      </c>
      <c r="N290" s="0" t="n">
        <v>0.21</v>
      </c>
      <c r="O290" s="0" t="n">
        <v>0.06</v>
      </c>
      <c r="P290" s="0" t="n">
        <v>0.35</v>
      </c>
      <c r="Q290" s="0" t="n">
        <v>0.12</v>
      </c>
      <c r="R290" s="0" t="n">
        <v>0.999</v>
      </c>
      <c r="S290" s="0" t="n">
        <v>221</v>
      </c>
      <c r="T290" s="0" t="n">
        <v>2.3</v>
      </c>
      <c r="U290" s="0" t="n">
        <v>0.36</v>
      </c>
      <c r="V290" s="0" t="n">
        <v>0.06</v>
      </c>
      <c r="X290" s="0" t="n">
        <f aca="false">D290+(E290+(F290/60))/60</f>
        <v>10.2215583333333</v>
      </c>
      <c r="Y290" s="0" t="n">
        <f aca="false">X290*15</f>
        <v>153.323375</v>
      </c>
      <c r="Z290" s="0" t="n">
        <f aca="false">-(ABS(G290)+(H290+(I290/60))/60)</f>
        <v>-1.50202777777778</v>
      </c>
      <c r="AA290" s="0" t="n">
        <f aca="false">SQRT(($AD$2-Y290)^2+($AE$2-Z290)^2)</f>
        <v>0.110555322568369</v>
      </c>
      <c r="AF290" s="0" t="n">
        <f aca="false">AA290*$AH$1*PI()/(3600*180)</f>
        <v>4.82388596105609E-005</v>
      </c>
      <c r="AJ290" s="0" t="n">
        <v>222.3</v>
      </c>
      <c r="AK290" s="0" t="n">
        <v>4.82388596105609E-005</v>
      </c>
    </row>
    <row r="291" customFormat="false" ht="13.8" hidden="false" customHeight="false" outlineLevel="0" collapsed="false">
      <c r="A291" s="0" t="s">
        <v>140</v>
      </c>
      <c r="B291" s="0" t="s">
        <v>74</v>
      </c>
      <c r="C291" s="0" t="n">
        <v>3410.758</v>
      </c>
      <c r="D291" s="0" t="n">
        <v>10</v>
      </c>
      <c r="E291" s="0" t="n">
        <v>13</v>
      </c>
      <c r="F291" s="0" t="n">
        <v>17.61</v>
      </c>
      <c r="G291" s="0" t="n">
        <v>-1</v>
      </c>
      <c r="H291" s="0" t="n">
        <v>30</v>
      </c>
      <c r="I291" s="0" t="n">
        <v>7.3</v>
      </c>
      <c r="J291" s="0" t="n">
        <v>20.39</v>
      </c>
      <c r="K291" s="0" t="n">
        <v>0.73</v>
      </c>
      <c r="L291" s="0" t="n">
        <v>222.7</v>
      </c>
      <c r="M291" s="0" t="n">
        <v>4.4</v>
      </c>
      <c r="N291" s="0" t="n">
        <v>0.38</v>
      </c>
      <c r="O291" s="0" t="n">
        <v>0.05</v>
      </c>
      <c r="P291" s="0" t="n">
        <v>0.46</v>
      </c>
      <c r="Q291" s="0" t="n">
        <v>0.11</v>
      </c>
      <c r="X291" s="0" t="n">
        <f aca="false">D291+(E291+(F291/60))/60</f>
        <v>10.2215583333333</v>
      </c>
      <c r="Y291" s="0" t="n">
        <f aca="false">X291*15</f>
        <v>153.323375</v>
      </c>
      <c r="Z291" s="0" t="n">
        <f aca="false">-(ABS(G291)+(H291+(I291/60))/60)</f>
        <v>-1.50202777777778</v>
      </c>
      <c r="AA291" s="0" t="n">
        <f aca="false">SQRT(($AD$2-Y291)^2+($AE$2-Z291)^2)</f>
        <v>0.110555322568369</v>
      </c>
      <c r="AF291" s="0" t="n">
        <f aca="false">AA291*$AH$1*PI()/(3600*180)</f>
        <v>4.82388596105609E-005</v>
      </c>
      <c r="AJ291" s="0" t="n">
        <v>222.7</v>
      </c>
      <c r="AK291" s="0" t="n">
        <v>4.82388596105609E-005</v>
      </c>
    </row>
    <row r="292" customFormat="false" ht="13.8" hidden="false" customHeight="false" outlineLevel="0" collapsed="false">
      <c r="A292" s="0" t="s">
        <v>140</v>
      </c>
      <c r="B292" s="0" t="s">
        <v>57</v>
      </c>
      <c r="C292" s="0" t="n">
        <v>3411.775</v>
      </c>
      <c r="D292" s="0" t="n">
        <v>10</v>
      </c>
      <c r="E292" s="0" t="n">
        <v>13</v>
      </c>
      <c r="F292" s="0" t="n">
        <v>17.61</v>
      </c>
      <c r="G292" s="0" t="n">
        <v>-1</v>
      </c>
      <c r="H292" s="0" t="n">
        <v>30</v>
      </c>
      <c r="I292" s="0" t="n">
        <v>7.3</v>
      </c>
      <c r="J292" s="0" t="n">
        <v>20.39</v>
      </c>
      <c r="K292" s="0" t="n">
        <v>0.73</v>
      </c>
      <c r="L292" s="0" t="n">
        <v>219.4</v>
      </c>
      <c r="M292" s="0" t="n">
        <v>3.3</v>
      </c>
      <c r="N292" s="0" t="n">
        <v>0.31</v>
      </c>
      <c r="O292" s="0" t="n">
        <v>0.04</v>
      </c>
      <c r="P292" s="0" t="n">
        <v>0.3</v>
      </c>
      <c r="Q292" s="0" t="n">
        <v>0.09</v>
      </c>
      <c r="X292" s="0" t="n">
        <f aca="false">D292+(E292+(F292/60))/60</f>
        <v>10.2215583333333</v>
      </c>
      <c r="Y292" s="0" t="n">
        <f aca="false">X292*15</f>
        <v>153.323375</v>
      </c>
      <c r="Z292" s="0" t="n">
        <f aca="false">-(ABS(G292)+(H292+(I292/60))/60)</f>
        <v>-1.50202777777778</v>
      </c>
      <c r="AA292" s="0" t="n">
        <f aca="false">SQRT(($AD$2-Y292)^2+($AE$2-Z292)^2)</f>
        <v>0.110555322568369</v>
      </c>
      <c r="AF292" s="0" t="n">
        <f aca="false">AA292*$AH$1*PI()/(3600*180)</f>
        <v>4.82388596105609E-005</v>
      </c>
      <c r="AJ292" s="0" t="n">
        <v>219.4</v>
      </c>
      <c r="AK292" s="0" t="n">
        <v>4.82388596105609E-005</v>
      </c>
    </row>
    <row r="293" customFormat="false" ht="13.8" hidden="false" customHeight="false" outlineLevel="0" collapsed="false">
      <c r="A293" s="0" t="s">
        <v>141</v>
      </c>
      <c r="B293" s="0" t="s">
        <v>57</v>
      </c>
      <c r="C293" s="0" t="n">
        <v>3089.738</v>
      </c>
      <c r="D293" s="0" t="n">
        <v>10</v>
      </c>
      <c r="E293" s="0" t="n">
        <v>13</v>
      </c>
      <c r="F293" s="0" t="n">
        <v>16.66</v>
      </c>
      <c r="G293" s="0" t="n">
        <v>-1</v>
      </c>
      <c r="H293" s="0" t="n">
        <v>32</v>
      </c>
      <c r="I293" s="0" t="n">
        <v>41.4</v>
      </c>
      <c r="J293" s="0" t="n">
        <v>19.95</v>
      </c>
      <c r="K293" s="0" t="n">
        <v>0.94</v>
      </c>
      <c r="L293" s="0" t="n">
        <v>219.6</v>
      </c>
      <c r="M293" s="0" t="n">
        <v>2.4</v>
      </c>
      <c r="N293" s="0" t="n">
        <v>0.38</v>
      </c>
      <c r="O293" s="0" t="n">
        <v>0.03</v>
      </c>
      <c r="P293" s="0" t="n">
        <v>0.35</v>
      </c>
      <c r="Q293" s="0" t="n">
        <v>0.09</v>
      </c>
      <c r="R293" s="0" t="n">
        <v>0.999</v>
      </c>
      <c r="S293" s="0" t="n">
        <v>219.1</v>
      </c>
      <c r="T293" s="0" t="n">
        <v>0.5</v>
      </c>
      <c r="U293" s="0" t="n">
        <v>0.33</v>
      </c>
      <c r="V293" s="0" t="n">
        <v>0.06</v>
      </c>
      <c r="X293" s="0" t="n">
        <f aca="false">D293+(E293+(F293/60))/60</f>
        <v>10.2212944444444</v>
      </c>
      <c r="Y293" s="0" t="n">
        <f aca="false">X293*15</f>
        <v>153.319416666667</v>
      </c>
      <c r="Z293" s="0" t="n">
        <f aca="false">-(ABS(G293)+(H293+(I293/60))/60)</f>
        <v>-1.54483333333333</v>
      </c>
      <c r="AA293" s="0" t="n">
        <f aca="false">SQRT(($AD$2-Y293)^2+($AE$2-Z293)^2)</f>
        <v>0.0716972831639296</v>
      </c>
      <c r="AF293" s="0" t="n">
        <f aca="false">AA293*$AH$1*PI()/(3600*180)</f>
        <v>3.12838413986317E-005</v>
      </c>
      <c r="AJ293" s="0" t="n">
        <v>219.6</v>
      </c>
      <c r="AK293" s="0" t="n">
        <v>3.12838413986317E-005</v>
      </c>
    </row>
    <row r="294" customFormat="false" ht="13.8" hidden="false" customHeight="false" outlineLevel="0" collapsed="false">
      <c r="A294" s="0" t="s">
        <v>141</v>
      </c>
      <c r="B294" s="0" t="s">
        <v>57</v>
      </c>
      <c r="C294" s="0" t="n">
        <v>3411.775</v>
      </c>
      <c r="D294" s="0" t="n">
        <v>10</v>
      </c>
      <c r="E294" s="0" t="n">
        <v>13</v>
      </c>
      <c r="F294" s="0" t="n">
        <v>16.66</v>
      </c>
      <c r="G294" s="0" t="n">
        <v>-1</v>
      </c>
      <c r="H294" s="0" t="n">
        <v>32</v>
      </c>
      <c r="I294" s="0" t="n">
        <v>41.4</v>
      </c>
      <c r="J294" s="0" t="n">
        <v>19.95</v>
      </c>
      <c r="K294" s="0" t="n">
        <v>0.94</v>
      </c>
      <c r="L294" s="0" t="n">
        <v>219.3</v>
      </c>
      <c r="M294" s="0" t="n">
        <v>0.6</v>
      </c>
      <c r="N294" s="0" t="n">
        <v>0.38</v>
      </c>
      <c r="O294" s="0" t="n">
        <v>0.03</v>
      </c>
      <c r="P294" s="0" t="n">
        <v>0.31</v>
      </c>
      <c r="Q294" s="0" t="n">
        <v>0.07</v>
      </c>
      <c r="X294" s="0" t="n">
        <f aca="false">D294+(E294+(F294/60))/60</f>
        <v>10.2212944444444</v>
      </c>
      <c r="Y294" s="0" t="n">
        <f aca="false">X294*15</f>
        <v>153.319416666667</v>
      </c>
      <c r="Z294" s="0" t="n">
        <f aca="false">-(ABS(G294)+(H294+(I294/60))/60)</f>
        <v>-1.54483333333333</v>
      </c>
      <c r="AA294" s="0" t="n">
        <f aca="false">SQRT(($AD$2-Y294)^2+($AE$2-Z294)^2)</f>
        <v>0.0716972831639296</v>
      </c>
      <c r="AF294" s="0" t="n">
        <f aca="false">AA294*$AH$1*PI()/(3600*180)</f>
        <v>3.12838413986317E-005</v>
      </c>
      <c r="AJ294" s="0" t="n">
        <v>219.3</v>
      </c>
      <c r="AK294" s="0" t="n">
        <v>3.12838413986317E-005</v>
      </c>
    </row>
    <row r="295" customFormat="false" ht="13.8" hidden="false" customHeight="false" outlineLevel="0" collapsed="false">
      <c r="A295" s="0" t="s">
        <v>141</v>
      </c>
      <c r="B295" s="0" t="s">
        <v>57</v>
      </c>
      <c r="C295" s="0" t="n">
        <v>4122.822</v>
      </c>
      <c r="D295" s="0" t="n">
        <v>10</v>
      </c>
      <c r="E295" s="0" t="n">
        <v>13</v>
      </c>
      <c r="F295" s="0" t="n">
        <v>16.66</v>
      </c>
      <c r="G295" s="0" t="n">
        <v>-1</v>
      </c>
      <c r="H295" s="0" t="n">
        <v>32</v>
      </c>
      <c r="I295" s="0" t="n">
        <v>41.4</v>
      </c>
      <c r="J295" s="0" t="n">
        <v>19.95</v>
      </c>
      <c r="K295" s="0" t="n">
        <v>0.94</v>
      </c>
      <c r="L295" s="0" t="n">
        <v>218.5</v>
      </c>
      <c r="M295" s="0" t="n">
        <v>1</v>
      </c>
      <c r="X295" s="0" t="n">
        <f aca="false">D295+(E295+(F295/60))/60</f>
        <v>10.2212944444444</v>
      </c>
      <c r="Y295" s="0" t="n">
        <f aca="false">X295*15</f>
        <v>153.319416666667</v>
      </c>
      <c r="Z295" s="0" t="n">
        <f aca="false">-(ABS(G295)+(H295+(I295/60))/60)</f>
        <v>-1.54483333333333</v>
      </c>
      <c r="AA295" s="0" t="n">
        <f aca="false">SQRT(($AD$2-Y295)^2+($AE$2-Z295)^2)</f>
        <v>0.0716972831639296</v>
      </c>
      <c r="AF295" s="0" t="n">
        <f aca="false">AA295*$AH$1*PI()/(3600*180)</f>
        <v>3.12838413986317E-005</v>
      </c>
      <c r="AJ295" s="0" t="n">
        <v>218.5</v>
      </c>
      <c r="AK295" s="0" t="n">
        <v>3.12838413986317E-005</v>
      </c>
    </row>
    <row r="296" customFormat="false" ht="13.8" hidden="false" customHeight="false" outlineLevel="0" collapsed="false">
      <c r="A296" s="0" t="s">
        <v>142</v>
      </c>
      <c r="B296" s="0" t="s">
        <v>57</v>
      </c>
      <c r="C296" s="0" t="n">
        <v>3089.738</v>
      </c>
      <c r="D296" s="0" t="n">
        <v>10</v>
      </c>
      <c r="E296" s="0" t="n">
        <v>13</v>
      </c>
      <c r="F296" s="0" t="n">
        <v>19.55</v>
      </c>
      <c r="G296" s="0" t="n">
        <v>-1</v>
      </c>
      <c r="H296" s="0" t="n">
        <v>34</v>
      </c>
      <c r="I296" s="0" t="n">
        <v>31.7</v>
      </c>
      <c r="J296" s="0" t="n">
        <v>19.88</v>
      </c>
      <c r="K296" s="0" t="n">
        <v>0.96</v>
      </c>
      <c r="L296" s="0" t="n">
        <v>231.6</v>
      </c>
      <c r="M296" s="0" t="n">
        <v>5</v>
      </c>
      <c r="N296" s="0" t="n">
        <v>0.33</v>
      </c>
      <c r="O296" s="0" t="n">
        <v>0.04</v>
      </c>
      <c r="P296" s="0" t="n">
        <v>0.4</v>
      </c>
      <c r="Q296" s="0" t="n">
        <v>0.09</v>
      </c>
      <c r="R296" s="0" t="n">
        <v>0.998</v>
      </c>
      <c r="X296" s="0" t="n">
        <f aca="false">D296+(E296+(F296/60))/60</f>
        <v>10.2220972222222</v>
      </c>
      <c r="Y296" s="0" t="n">
        <f aca="false">X296*15</f>
        <v>153.331458333333</v>
      </c>
      <c r="Z296" s="0" t="n">
        <f aca="false">-(ABS(G296)+(H296+(I296/60))/60)</f>
        <v>-1.57547222222222</v>
      </c>
      <c r="AA296" s="0" t="n">
        <f aca="false">SQRT(($AD$2-Y296)^2+($AE$2-Z296)^2)</f>
        <v>0.0613730282358055</v>
      </c>
      <c r="AF296" s="0" t="n">
        <f aca="false">AA296*$AH$1*PI()/(3600*180)</f>
        <v>2.67790353658563E-005</v>
      </c>
      <c r="AJ296" s="0" t="n">
        <v>231.6</v>
      </c>
      <c r="AK296" s="0" t="n">
        <v>2.67790353658563E-005</v>
      </c>
    </row>
    <row r="297" customFormat="false" ht="13.8" hidden="false" customHeight="false" outlineLevel="0" collapsed="false">
      <c r="A297" s="0" t="s">
        <v>143</v>
      </c>
      <c r="B297" s="0" t="s">
        <v>57</v>
      </c>
      <c r="C297" s="0" t="n">
        <v>3089.738</v>
      </c>
      <c r="D297" s="0" t="n">
        <v>10</v>
      </c>
      <c r="E297" s="0" t="n">
        <v>13</v>
      </c>
      <c r="F297" s="0" t="n">
        <v>18.58</v>
      </c>
      <c r="G297" s="0" t="n">
        <v>-1</v>
      </c>
      <c r="H297" s="0" t="n">
        <v>34</v>
      </c>
      <c r="I297" s="0" t="n">
        <v>50.1</v>
      </c>
      <c r="J297" s="0" t="n">
        <v>18.04</v>
      </c>
      <c r="K297" s="0" t="n">
        <v>1.16</v>
      </c>
      <c r="L297" s="0" t="n">
        <v>231.3</v>
      </c>
      <c r="M297" s="0" t="n">
        <v>0.7</v>
      </c>
      <c r="N297" s="0" t="n">
        <v>0.35</v>
      </c>
      <c r="O297" s="0" t="n">
        <v>0.02</v>
      </c>
      <c r="P297" s="0" t="n">
        <v>0.38</v>
      </c>
      <c r="Q297" s="0" t="n">
        <v>0.04</v>
      </c>
      <c r="R297" s="0" t="n">
        <v>0.999</v>
      </c>
      <c r="S297" s="0" t="n">
        <v>230.4</v>
      </c>
      <c r="T297" s="0" t="n">
        <v>0.5</v>
      </c>
      <c r="U297" s="0" t="n">
        <v>0.37</v>
      </c>
      <c r="V297" s="0" t="n">
        <v>0.03</v>
      </c>
      <c r="X297" s="0" t="n">
        <f aca="false">D297+(E297+(F297/60))/60</f>
        <v>10.2218277777778</v>
      </c>
      <c r="Y297" s="0" t="n">
        <f aca="false">X297*15</f>
        <v>153.327416666667</v>
      </c>
      <c r="Z297" s="0" t="n">
        <f aca="false">-(ABS(G297)+(H297+(I297/60))/60)</f>
        <v>-1.58058333333333</v>
      </c>
      <c r="AA297" s="0" t="n">
        <f aca="false">SQRT(($AD$2-Y297)^2+($AE$2-Z297)^2)</f>
        <v>0.0555949540166715</v>
      </c>
      <c r="AF297" s="0" t="n">
        <f aca="false">AA297*$AH$1*PI()/(3600*180)</f>
        <v>2.42578748771441E-005</v>
      </c>
      <c r="AJ297" s="0" t="n">
        <v>231.3</v>
      </c>
      <c r="AK297" s="0" t="n">
        <v>2.42578748771441E-005</v>
      </c>
    </row>
    <row r="298" customFormat="false" ht="13.8" hidden="false" customHeight="false" outlineLevel="0" collapsed="false">
      <c r="A298" s="0" t="s">
        <v>143</v>
      </c>
      <c r="B298" s="0" t="s">
        <v>54</v>
      </c>
      <c r="C298" s="0" t="n">
        <v>3411.775</v>
      </c>
      <c r="D298" s="0" t="n">
        <v>10</v>
      </c>
      <c r="E298" s="0" t="n">
        <v>13</v>
      </c>
      <c r="F298" s="0" t="n">
        <v>18.58</v>
      </c>
      <c r="G298" s="0" t="n">
        <v>-1</v>
      </c>
      <c r="H298" s="0" t="n">
        <v>34</v>
      </c>
      <c r="I298" s="0" t="n">
        <v>50.1</v>
      </c>
      <c r="J298" s="0" t="n">
        <v>18.04</v>
      </c>
      <c r="K298" s="0" t="n">
        <v>1.16</v>
      </c>
      <c r="L298" s="0" t="n">
        <v>227.5</v>
      </c>
      <c r="M298" s="0" t="n">
        <v>1.9</v>
      </c>
      <c r="N298" s="0" t="n">
        <v>0.36</v>
      </c>
      <c r="O298" s="0" t="n">
        <v>0.02</v>
      </c>
      <c r="P298" s="0" t="n">
        <v>0.35</v>
      </c>
      <c r="Q298" s="0" t="n">
        <v>0.08</v>
      </c>
      <c r="X298" s="0" t="n">
        <f aca="false">D298+(E298+(F298/60))/60</f>
        <v>10.2218277777778</v>
      </c>
      <c r="Y298" s="0" t="n">
        <f aca="false">X298*15</f>
        <v>153.327416666667</v>
      </c>
      <c r="Z298" s="0" t="n">
        <f aca="false">-(ABS(G298)+(H298+(I298/60))/60)</f>
        <v>-1.58058333333333</v>
      </c>
      <c r="AA298" s="0" t="n">
        <f aca="false">SQRT(($AD$2-Y298)^2+($AE$2-Z298)^2)</f>
        <v>0.0555949540166715</v>
      </c>
      <c r="AF298" s="0" t="n">
        <f aca="false">AA298*$AH$1*PI()/(3600*180)</f>
        <v>2.42578748771441E-005</v>
      </c>
      <c r="AJ298" s="0" t="n">
        <v>227.5</v>
      </c>
      <c r="AK298" s="0" t="n">
        <v>2.42578748771441E-005</v>
      </c>
    </row>
    <row r="299" customFormat="false" ht="13.8" hidden="false" customHeight="false" outlineLevel="0" collapsed="false">
      <c r="A299" s="0" t="s">
        <v>143</v>
      </c>
      <c r="B299" s="0" t="s">
        <v>75</v>
      </c>
      <c r="C299" s="0" t="n">
        <v>3804.673</v>
      </c>
      <c r="D299" s="0" t="n">
        <v>10</v>
      </c>
      <c r="E299" s="0" t="n">
        <v>13</v>
      </c>
      <c r="F299" s="0" t="n">
        <v>18.58</v>
      </c>
      <c r="G299" s="0" t="n">
        <v>-1</v>
      </c>
      <c r="H299" s="0" t="n">
        <v>34</v>
      </c>
      <c r="I299" s="0" t="n">
        <v>50.1</v>
      </c>
      <c r="J299" s="0" t="n">
        <v>18.04</v>
      </c>
      <c r="K299" s="0" t="n">
        <v>1.16</v>
      </c>
      <c r="L299" s="0" t="n">
        <v>228.8</v>
      </c>
      <c r="M299" s="0" t="n">
        <v>1.6</v>
      </c>
      <c r="N299" s="0" t="n">
        <v>0.34</v>
      </c>
      <c r="O299" s="0" t="n">
        <v>0.04</v>
      </c>
      <c r="P299" s="0" t="n">
        <v>0.39</v>
      </c>
      <c r="Q299" s="0" t="n">
        <v>0.1</v>
      </c>
      <c r="X299" s="0" t="n">
        <f aca="false">D299+(E299+(F299/60))/60</f>
        <v>10.2218277777778</v>
      </c>
      <c r="Y299" s="0" t="n">
        <f aca="false">X299*15</f>
        <v>153.327416666667</v>
      </c>
      <c r="Z299" s="0" t="n">
        <f aca="false">-(ABS(G299)+(H299+(I299/60))/60)</f>
        <v>-1.58058333333333</v>
      </c>
      <c r="AA299" s="0" t="n">
        <f aca="false">SQRT(($AD$2-Y299)^2+($AE$2-Z299)^2)</f>
        <v>0.0555949540166715</v>
      </c>
      <c r="AF299" s="0" t="n">
        <f aca="false">AA299*$AH$1*PI()/(3600*180)</f>
        <v>2.42578748771441E-005</v>
      </c>
      <c r="AJ299" s="0" t="n">
        <v>228.8</v>
      </c>
      <c r="AK299" s="0" t="n">
        <v>2.42578748771441E-005</v>
      </c>
    </row>
    <row r="300" customFormat="false" ht="13.8" hidden="false" customHeight="false" outlineLevel="0" collapsed="false">
      <c r="A300" s="0" t="s">
        <v>143</v>
      </c>
      <c r="B300" s="0" t="s">
        <v>75</v>
      </c>
      <c r="C300" s="0" t="n">
        <v>4124.814</v>
      </c>
      <c r="D300" s="0" t="n">
        <v>10</v>
      </c>
      <c r="E300" s="0" t="n">
        <v>13</v>
      </c>
      <c r="F300" s="0" t="n">
        <v>18.58</v>
      </c>
      <c r="G300" s="0" t="n">
        <v>-1</v>
      </c>
      <c r="H300" s="0" t="n">
        <v>34</v>
      </c>
      <c r="I300" s="0" t="n">
        <v>50.1</v>
      </c>
      <c r="J300" s="0" t="n">
        <v>18.04</v>
      </c>
      <c r="K300" s="0" t="n">
        <v>1.16</v>
      </c>
      <c r="L300" s="0" t="n">
        <v>229.5</v>
      </c>
      <c r="M300" s="0" t="n">
        <v>1.3</v>
      </c>
      <c r="X300" s="0" t="n">
        <f aca="false">D300+(E300+(F300/60))/60</f>
        <v>10.2218277777778</v>
      </c>
      <c r="Y300" s="0" t="n">
        <f aca="false">X300*15</f>
        <v>153.327416666667</v>
      </c>
      <c r="Z300" s="0" t="n">
        <f aca="false">-(ABS(G300)+(H300+(I300/60))/60)</f>
        <v>-1.58058333333333</v>
      </c>
      <c r="AA300" s="0" t="n">
        <f aca="false">SQRT(($AD$2-Y300)^2+($AE$2-Z300)^2)</f>
        <v>0.0555949540166715</v>
      </c>
      <c r="AF300" s="0" t="n">
        <f aca="false">AA300*$AH$1*PI()/(3600*180)</f>
        <v>2.42578748771441E-005</v>
      </c>
      <c r="AJ300" s="0" t="n">
        <v>229.5</v>
      </c>
      <c r="AK300" s="0" t="n">
        <v>2.42578748771441E-005</v>
      </c>
    </row>
    <row r="301" customFormat="false" ht="13.8" hidden="false" customHeight="false" outlineLevel="0" collapsed="false">
      <c r="A301" s="0" t="s">
        <v>144</v>
      </c>
      <c r="B301" s="0" t="s">
        <v>57</v>
      </c>
      <c r="C301" s="0" t="n">
        <v>3089.738</v>
      </c>
      <c r="D301" s="0" t="n">
        <v>10</v>
      </c>
      <c r="E301" s="0" t="n">
        <v>13</v>
      </c>
      <c r="F301" s="0" t="n">
        <v>8.16</v>
      </c>
      <c r="G301" s="0" t="n">
        <v>-1</v>
      </c>
      <c r="H301" s="0" t="n">
        <v>44</v>
      </c>
      <c r="I301" s="0" t="n">
        <v>50.1</v>
      </c>
      <c r="J301" s="0" t="n">
        <v>18.35</v>
      </c>
      <c r="K301" s="0" t="n">
        <v>1.36</v>
      </c>
      <c r="L301" s="0" t="n">
        <v>198.1</v>
      </c>
      <c r="M301" s="0" t="n">
        <v>3</v>
      </c>
      <c r="N301" s="0" t="n">
        <v>0.32</v>
      </c>
      <c r="O301" s="0" t="n">
        <v>0.04</v>
      </c>
      <c r="P301" s="0" t="n">
        <v>0.95</v>
      </c>
      <c r="Q301" s="0" t="n">
        <v>0.05</v>
      </c>
      <c r="R301" s="0" t="n">
        <v>0</v>
      </c>
      <c r="S301" s="0" t="n">
        <v>198.8</v>
      </c>
      <c r="T301" s="0" t="n">
        <v>1.7</v>
      </c>
      <c r="U301" s="0" t="n">
        <v>0.87</v>
      </c>
      <c r="V301" s="0" t="n">
        <v>0.04</v>
      </c>
      <c r="X301" s="0" t="n">
        <f aca="false">D301+(E301+(F301/60))/60</f>
        <v>10.2189333333333</v>
      </c>
      <c r="Y301" s="0" t="n">
        <f aca="false">X301*15</f>
        <v>153.284</v>
      </c>
      <c r="Z301" s="0" t="n">
        <f aca="false">-(ABS(G301)+(H301+(I301/60))/60)</f>
        <v>-1.74725</v>
      </c>
      <c r="AA301" s="0" t="n">
        <f aca="false">SQRT(($AD$2-Y301)^2+($AE$2-Z301)^2)</f>
        <v>0.14550038091183</v>
      </c>
      <c r="AF301" s="0" t="n">
        <f aca="false">AA301*$AH$1*PI()/(3600*180)</f>
        <v>6.34865177454337E-005</v>
      </c>
      <c r="AJ301" s="0" t="n">
        <v>198.1</v>
      </c>
      <c r="AK301" s="0" t="n">
        <v>6.34865177454337E-005</v>
      </c>
    </row>
    <row r="302" customFormat="false" ht="13.8" hidden="false" customHeight="false" outlineLevel="0" collapsed="false">
      <c r="A302" s="0" t="s">
        <v>144</v>
      </c>
      <c r="B302" s="0" t="s">
        <v>145</v>
      </c>
      <c r="C302" s="0" t="n">
        <v>3408.709</v>
      </c>
      <c r="D302" s="0" t="n">
        <v>10</v>
      </c>
      <c r="E302" s="0" t="n">
        <v>13</v>
      </c>
      <c r="F302" s="0" t="n">
        <v>8.16</v>
      </c>
      <c r="G302" s="0" t="n">
        <v>-1</v>
      </c>
      <c r="H302" s="0" t="n">
        <v>44</v>
      </c>
      <c r="I302" s="0" t="n">
        <v>50.1</v>
      </c>
      <c r="J302" s="0" t="n">
        <v>18.35</v>
      </c>
      <c r="K302" s="0" t="n">
        <v>1.36</v>
      </c>
      <c r="L302" s="0" t="n">
        <v>198.9</v>
      </c>
      <c r="M302" s="0" t="n">
        <v>5.7</v>
      </c>
      <c r="N302" s="0" t="n">
        <v>0.24</v>
      </c>
      <c r="O302" s="0" t="n">
        <v>0.02</v>
      </c>
      <c r="P302" s="0" t="n">
        <v>0.86</v>
      </c>
      <c r="Q302" s="0" t="n">
        <v>0.09</v>
      </c>
      <c r="X302" s="0" t="n">
        <f aca="false">D302+(E302+(F302/60))/60</f>
        <v>10.2189333333333</v>
      </c>
      <c r="Y302" s="0" t="n">
        <f aca="false">X302*15</f>
        <v>153.284</v>
      </c>
      <c r="Z302" s="0" t="n">
        <f aca="false">-(ABS(G302)+(H302+(I302/60))/60)</f>
        <v>-1.74725</v>
      </c>
      <c r="AA302" s="0" t="n">
        <f aca="false">SQRT(($AD$2-Y302)^2+($AE$2-Z302)^2)</f>
        <v>0.14550038091183</v>
      </c>
      <c r="AF302" s="0" t="n">
        <f aca="false">AA302*$AH$1*PI()/(3600*180)</f>
        <v>6.34865177454337E-005</v>
      </c>
      <c r="AJ302" s="0" t="n">
        <v>198.9</v>
      </c>
      <c r="AK302" s="0" t="n">
        <v>6.34865177454337E-005</v>
      </c>
    </row>
    <row r="303" customFormat="false" ht="13.8" hidden="false" customHeight="false" outlineLevel="0" collapsed="false">
      <c r="A303" s="0" t="s">
        <v>144</v>
      </c>
      <c r="B303" s="0" t="s">
        <v>54</v>
      </c>
      <c r="C303" s="0" t="n">
        <v>3411.775</v>
      </c>
      <c r="D303" s="0" t="n">
        <v>10</v>
      </c>
      <c r="E303" s="0" t="n">
        <v>13</v>
      </c>
      <c r="F303" s="0" t="n">
        <v>8.16</v>
      </c>
      <c r="G303" s="0" t="n">
        <v>-1</v>
      </c>
      <c r="H303" s="0" t="n">
        <v>44</v>
      </c>
      <c r="I303" s="0" t="n">
        <v>50.1</v>
      </c>
      <c r="J303" s="0" t="n">
        <v>18.35</v>
      </c>
      <c r="K303" s="0" t="n">
        <v>1.36</v>
      </c>
      <c r="L303" s="0" t="n">
        <v>196.1</v>
      </c>
      <c r="M303" s="0" t="n">
        <v>7.2</v>
      </c>
      <c r="N303" s="0" t="n">
        <v>0.33</v>
      </c>
      <c r="O303" s="0" t="n">
        <v>0.06</v>
      </c>
      <c r="P303" s="0" t="n">
        <v>0.64</v>
      </c>
      <c r="Q303" s="0" t="n">
        <v>0.11</v>
      </c>
      <c r="X303" s="0" t="n">
        <f aca="false">D303+(E303+(F303/60))/60</f>
        <v>10.2189333333333</v>
      </c>
      <c r="Y303" s="0" t="n">
        <f aca="false">X303*15</f>
        <v>153.284</v>
      </c>
      <c r="Z303" s="0" t="n">
        <f aca="false">-(ABS(G303)+(H303+(I303/60))/60)</f>
        <v>-1.74725</v>
      </c>
      <c r="AA303" s="0" t="n">
        <f aca="false">SQRT(($AD$2-Y303)^2+($AE$2-Z303)^2)</f>
        <v>0.14550038091183</v>
      </c>
      <c r="AF303" s="0" t="n">
        <f aca="false">AA303*$AH$1*PI()/(3600*180)</f>
        <v>6.34865177454337E-005</v>
      </c>
      <c r="AJ303" s="0" t="n">
        <v>196.1</v>
      </c>
      <c r="AK303" s="0" t="n">
        <v>6.34865177454337E-005</v>
      </c>
    </row>
    <row r="304" customFormat="false" ht="13.8" hidden="false" customHeight="false" outlineLevel="0" collapsed="false">
      <c r="A304" s="0" t="s">
        <v>144</v>
      </c>
      <c r="B304" s="0" t="s">
        <v>85</v>
      </c>
      <c r="C304" s="0" t="n">
        <v>3416.684</v>
      </c>
      <c r="D304" s="0" t="n">
        <v>10</v>
      </c>
      <c r="E304" s="0" t="n">
        <v>13</v>
      </c>
      <c r="F304" s="0" t="n">
        <v>8.16</v>
      </c>
      <c r="G304" s="0" t="n">
        <v>-1</v>
      </c>
      <c r="H304" s="0" t="n">
        <v>44</v>
      </c>
      <c r="I304" s="0" t="n">
        <v>50.1</v>
      </c>
      <c r="J304" s="0" t="n">
        <v>18.35</v>
      </c>
      <c r="K304" s="0" t="n">
        <v>1.36</v>
      </c>
      <c r="L304" s="0" t="n">
        <v>201.8</v>
      </c>
      <c r="M304" s="0" t="n">
        <v>10.5</v>
      </c>
      <c r="N304" s="0" t="n">
        <v>0.28</v>
      </c>
      <c r="O304" s="0" t="n">
        <v>0.1</v>
      </c>
      <c r="P304" s="0" t="n">
        <v>0.69</v>
      </c>
      <c r="Q304" s="0" t="n">
        <v>0.13</v>
      </c>
      <c r="X304" s="0" t="n">
        <f aca="false">D304+(E304+(F304/60))/60</f>
        <v>10.2189333333333</v>
      </c>
      <c r="Y304" s="0" t="n">
        <f aca="false">X304*15</f>
        <v>153.284</v>
      </c>
      <c r="Z304" s="0" t="n">
        <f aca="false">-(ABS(G304)+(H304+(I304/60))/60)</f>
        <v>-1.74725</v>
      </c>
      <c r="AA304" s="0" t="n">
        <f aca="false">SQRT(($AD$2-Y304)^2+($AE$2-Z304)^2)</f>
        <v>0.14550038091183</v>
      </c>
      <c r="AF304" s="0" t="n">
        <f aca="false">AA304*$AH$1*PI()/(3600*180)</f>
        <v>6.34865177454337E-005</v>
      </c>
      <c r="AJ304" s="0" t="n">
        <v>201.8</v>
      </c>
      <c r="AK304" s="0" t="n">
        <v>6.34865177454337E-005</v>
      </c>
    </row>
    <row r="305" customFormat="false" ht="13.8" hidden="false" customHeight="false" outlineLevel="0" collapsed="false">
      <c r="A305" s="0" t="s">
        <v>144</v>
      </c>
      <c r="B305" s="0" t="s">
        <v>57</v>
      </c>
      <c r="C305" s="0" t="n">
        <v>4122.822</v>
      </c>
      <c r="D305" s="0" t="n">
        <v>10</v>
      </c>
      <c r="E305" s="0" t="n">
        <v>13</v>
      </c>
      <c r="F305" s="0" t="n">
        <v>8.16</v>
      </c>
      <c r="G305" s="0" t="n">
        <v>-1</v>
      </c>
      <c r="H305" s="0" t="n">
        <v>44</v>
      </c>
      <c r="I305" s="0" t="n">
        <v>50.1</v>
      </c>
      <c r="J305" s="0" t="n">
        <v>18.35</v>
      </c>
      <c r="K305" s="0" t="n">
        <v>1.36</v>
      </c>
      <c r="L305" s="0" t="n">
        <v>199.4</v>
      </c>
      <c r="M305" s="0" t="n">
        <v>2.5</v>
      </c>
      <c r="X305" s="0" t="n">
        <f aca="false">D305+(E305+(F305/60))/60</f>
        <v>10.2189333333333</v>
      </c>
      <c r="Y305" s="0" t="n">
        <f aca="false">X305*15</f>
        <v>153.284</v>
      </c>
      <c r="Z305" s="0" t="n">
        <f aca="false">-(ABS(G305)+(H305+(I305/60))/60)</f>
        <v>-1.74725</v>
      </c>
      <c r="AA305" s="0" t="n">
        <f aca="false">SQRT(($AD$2-Y305)^2+($AE$2-Z305)^2)</f>
        <v>0.14550038091183</v>
      </c>
      <c r="AF305" s="0" t="n">
        <f aca="false">AA305*$AH$1*PI()/(3600*180)</f>
        <v>6.34865177454337E-005</v>
      </c>
      <c r="AJ305" s="0" t="n">
        <v>199.4</v>
      </c>
      <c r="AK305" s="0" t="n">
        <v>6.34865177454337E-005</v>
      </c>
    </row>
    <row r="306" customFormat="false" ht="13.8" hidden="false" customHeight="false" outlineLevel="0" collapsed="false">
      <c r="A306" s="0" t="s">
        <v>146</v>
      </c>
      <c r="B306" s="0" t="s">
        <v>57</v>
      </c>
      <c r="C306" s="0" t="n">
        <v>3089.738</v>
      </c>
      <c r="D306" s="0" t="n">
        <v>10</v>
      </c>
      <c r="E306" s="0" t="n">
        <v>13</v>
      </c>
      <c r="F306" s="0" t="n">
        <v>10.2</v>
      </c>
      <c r="G306" s="0" t="n">
        <v>-1</v>
      </c>
      <c r="H306" s="0" t="n">
        <v>42</v>
      </c>
      <c r="I306" s="0" t="n">
        <v>7.2</v>
      </c>
      <c r="J306" s="0" t="n">
        <v>18.8</v>
      </c>
      <c r="K306" s="0" t="n">
        <v>1.09</v>
      </c>
      <c r="L306" s="0" t="n">
        <v>231.8</v>
      </c>
      <c r="M306" s="0" t="n">
        <v>1.7</v>
      </c>
      <c r="N306" s="0" t="n">
        <v>0.41</v>
      </c>
      <c r="O306" s="0" t="n">
        <v>0.03</v>
      </c>
      <c r="P306" s="0" t="n">
        <v>0.58</v>
      </c>
      <c r="Q306" s="0" t="n">
        <v>0.07</v>
      </c>
      <c r="R306" s="0" t="n">
        <v>0.989</v>
      </c>
      <c r="S306" s="0" t="n">
        <v>231.3</v>
      </c>
      <c r="T306" s="0" t="n">
        <v>1.6</v>
      </c>
      <c r="U306" s="0" t="n">
        <v>0.51</v>
      </c>
      <c r="V306" s="0" t="n">
        <v>0.06</v>
      </c>
      <c r="X306" s="0" t="n">
        <f aca="false">D306+(E306+(F306/60))/60</f>
        <v>10.2195</v>
      </c>
      <c r="Y306" s="0" t="n">
        <f aca="false">X306*15</f>
        <v>153.2925</v>
      </c>
      <c r="Z306" s="0" t="n">
        <f aca="false">-(ABS(G306)+(H306+(I306/60))/60)</f>
        <v>-1.702</v>
      </c>
      <c r="AA306" s="0" t="n">
        <f aca="false">SQRT(($AD$2-Y306)^2+($AE$2-Z306)^2)</f>
        <v>0.101371424776593</v>
      </c>
      <c r="AF306" s="0" t="n">
        <f aca="false">AA306*$AH$1*PI()/(3600*180)</f>
        <v>4.42316282447324E-005</v>
      </c>
      <c r="AJ306" s="0" t="n">
        <v>231.8</v>
      </c>
      <c r="AK306" s="0" t="n">
        <v>4.42316282447324E-005</v>
      </c>
    </row>
    <row r="307" customFormat="false" ht="13.8" hidden="false" customHeight="false" outlineLevel="0" collapsed="false">
      <c r="A307" s="0" t="s">
        <v>146</v>
      </c>
      <c r="B307" s="0" t="s">
        <v>85</v>
      </c>
      <c r="C307" s="0" t="n">
        <v>3416.684</v>
      </c>
      <c r="D307" s="0" t="n">
        <v>10</v>
      </c>
      <c r="E307" s="0" t="n">
        <v>13</v>
      </c>
      <c r="F307" s="0" t="n">
        <v>10.2</v>
      </c>
      <c r="G307" s="0" t="n">
        <v>-1</v>
      </c>
      <c r="H307" s="0" t="n">
        <v>42</v>
      </c>
      <c r="I307" s="0" t="n">
        <v>7.2</v>
      </c>
      <c r="J307" s="0" t="n">
        <v>18.8</v>
      </c>
      <c r="K307" s="0" t="n">
        <v>1.09</v>
      </c>
      <c r="L307" s="0" t="n">
        <v>229.5</v>
      </c>
      <c r="M307" s="0" t="n">
        <v>4.4</v>
      </c>
      <c r="N307" s="0" t="n">
        <v>0.33</v>
      </c>
      <c r="O307" s="0" t="n">
        <v>0.04</v>
      </c>
      <c r="P307" s="0" t="n">
        <v>0.37</v>
      </c>
      <c r="Q307" s="0" t="n">
        <v>0.1</v>
      </c>
      <c r="X307" s="0" t="n">
        <f aca="false">D307+(E307+(F307/60))/60</f>
        <v>10.2195</v>
      </c>
      <c r="Y307" s="0" t="n">
        <f aca="false">X307*15</f>
        <v>153.2925</v>
      </c>
      <c r="Z307" s="0" t="n">
        <f aca="false">-(ABS(G307)+(H307+(I307/60))/60)</f>
        <v>-1.702</v>
      </c>
      <c r="AA307" s="0" t="n">
        <f aca="false">SQRT(($AD$2-Y307)^2+($AE$2-Z307)^2)</f>
        <v>0.101371424776593</v>
      </c>
      <c r="AF307" s="0" t="n">
        <f aca="false">AA307*$AH$1*PI()/(3600*180)</f>
        <v>4.42316282447324E-005</v>
      </c>
      <c r="AJ307" s="0" t="n">
        <v>229.5</v>
      </c>
      <c r="AK307" s="0" t="n">
        <v>4.42316282447324E-005</v>
      </c>
    </row>
    <row r="308" customFormat="false" ht="13.8" hidden="false" customHeight="false" outlineLevel="0" collapsed="false">
      <c r="A308" s="0" t="s">
        <v>146</v>
      </c>
      <c r="B308" s="0" t="s">
        <v>54</v>
      </c>
      <c r="C308" s="0" t="n">
        <v>4122.822</v>
      </c>
      <c r="D308" s="0" t="n">
        <v>10</v>
      </c>
      <c r="E308" s="0" t="n">
        <v>13</v>
      </c>
      <c r="F308" s="0" t="n">
        <v>10.2</v>
      </c>
      <c r="G308" s="0" t="n">
        <v>-1</v>
      </c>
      <c r="H308" s="0" t="n">
        <v>42</v>
      </c>
      <c r="I308" s="0" t="n">
        <v>7.2</v>
      </c>
      <c r="J308" s="0" t="n">
        <v>18.8</v>
      </c>
      <c r="K308" s="0" t="n">
        <v>1.09</v>
      </c>
      <c r="L308" s="0" t="n">
        <v>227.6</v>
      </c>
      <c r="M308" s="0" t="n">
        <v>7</v>
      </c>
      <c r="X308" s="0" t="n">
        <f aca="false">D308+(E308+(F308/60))/60</f>
        <v>10.2195</v>
      </c>
      <c r="Y308" s="0" t="n">
        <f aca="false">X308*15</f>
        <v>153.2925</v>
      </c>
      <c r="Z308" s="0" t="n">
        <f aca="false">-(ABS(G308)+(H308+(I308/60))/60)</f>
        <v>-1.702</v>
      </c>
      <c r="AA308" s="0" t="n">
        <f aca="false">SQRT(($AD$2-Y308)^2+($AE$2-Z308)^2)</f>
        <v>0.101371424776593</v>
      </c>
      <c r="AF308" s="0" t="n">
        <f aca="false">AA308*$AH$1*PI()/(3600*180)</f>
        <v>4.42316282447324E-005</v>
      </c>
      <c r="AJ308" s="0" t="n">
        <v>227.6</v>
      </c>
      <c r="AK308" s="0" t="n">
        <v>4.42316282447324E-005</v>
      </c>
    </row>
    <row r="309" customFormat="false" ht="13.8" hidden="false" customHeight="false" outlineLevel="0" collapsed="false">
      <c r="A309" s="0" t="s">
        <v>147</v>
      </c>
      <c r="B309" s="0" t="s">
        <v>57</v>
      </c>
      <c r="C309" s="0" t="n">
        <v>3089.738</v>
      </c>
      <c r="D309" s="0" t="n">
        <v>10</v>
      </c>
      <c r="E309" s="0" t="n">
        <v>13</v>
      </c>
      <c r="F309" s="0" t="n">
        <v>5.89</v>
      </c>
      <c r="G309" s="0" t="n">
        <v>-1</v>
      </c>
      <c r="H309" s="0" t="n">
        <v>44</v>
      </c>
      <c r="I309" s="0" t="n">
        <v>51.5</v>
      </c>
      <c r="J309" s="0" t="n">
        <v>18.45</v>
      </c>
      <c r="K309" s="0" t="n">
        <v>1.14</v>
      </c>
      <c r="L309" s="0" t="n">
        <v>222.2</v>
      </c>
      <c r="M309" s="0" t="n">
        <v>1.1</v>
      </c>
      <c r="N309" s="0" t="n">
        <v>0.44</v>
      </c>
      <c r="O309" s="0" t="n">
        <v>0.03</v>
      </c>
      <c r="P309" s="0" t="n">
        <v>0.4</v>
      </c>
      <c r="Q309" s="0" t="n">
        <v>0.07</v>
      </c>
      <c r="R309" s="0" t="n">
        <v>0.999</v>
      </c>
      <c r="S309" s="0" t="n">
        <v>221.9</v>
      </c>
      <c r="T309" s="0" t="n">
        <v>0.6</v>
      </c>
      <c r="U309" s="0" t="n">
        <v>0.4</v>
      </c>
      <c r="V309" s="0" t="n">
        <v>0.04</v>
      </c>
      <c r="X309" s="0" t="n">
        <f aca="false">D309+(E309+(F309/60))/60</f>
        <v>10.2183027777778</v>
      </c>
      <c r="Y309" s="0" t="n">
        <f aca="false">X309*15</f>
        <v>153.274541666667</v>
      </c>
      <c r="Z309" s="0" t="n">
        <f aca="false">-(ABS(G309)+(H309+(I309/60))/60)</f>
        <v>-1.74763888888889</v>
      </c>
      <c r="AA309" s="0" t="n">
        <f aca="false">SQRT(($AD$2-Y309)^2+($AE$2-Z309)^2)</f>
        <v>0.145682821236191</v>
      </c>
      <c r="AF309" s="0" t="n">
        <f aca="false">AA309*$AH$1*PI()/(3600*180)</f>
        <v>6.35661223541461E-005</v>
      </c>
      <c r="AJ309" s="0" t="n">
        <v>222.2</v>
      </c>
      <c r="AK309" s="0" t="n">
        <v>6.35661223541461E-005</v>
      </c>
    </row>
    <row r="310" customFormat="false" ht="13.8" hidden="false" customHeight="false" outlineLevel="0" collapsed="false">
      <c r="A310" s="0" t="s">
        <v>147</v>
      </c>
      <c r="B310" s="0" t="s">
        <v>145</v>
      </c>
      <c r="C310" s="0" t="n">
        <v>3408.709</v>
      </c>
      <c r="D310" s="0" t="n">
        <v>10</v>
      </c>
      <c r="E310" s="0" t="n">
        <v>13</v>
      </c>
      <c r="F310" s="0" t="n">
        <v>5.89</v>
      </c>
      <c r="G310" s="0" t="n">
        <v>-1</v>
      </c>
      <c r="H310" s="0" t="n">
        <v>44</v>
      </c>
      <c r="I310" s="0" t="n">
        <v>51.5</v>
      </c>
      <c r="J310" s="0" t="n">
        <v>18.45</v>
      </c>
      <c r="K310" s="0" t="n">
        <v>1.14</v>
      </c>
      <c r="L310" s="0" t="n">
        <v>225.8</v>
      </c>
      <c r="M310" s="0" t="n">
        <v>4.7</v>
      </c>
      <c r="N310" s="0" t="n">
        <v>0.4</v>
      </c>
      <c r="O310" s="0" t="n">
        <v>0.03</v>
      </c>
      <c r="P310" s="0" t="n">
        <v>0.45</v>
      </c>
      <c r="Q310" s="0" t="n">
        <v>0.09</v>
      </c>
      <c r="X310" s="0" t="n">
        <f aca="false">D310+(E310+(F310/60))/60</f>
        <v>10.2183027777778</v>
      </c>
      <c r="Y310" s="0" t="n">
        <f aca="false">X310*15</f>
        <v>153.274541666667</v>
      </c>
      <c r="Z310" s="0" t="n">
        <f aca="false">-(ABS(G310)+(H310+(I310/60))/60)</f>
        <v>-1.74763888888889</v>
      </c>
      <c r="AA310" s="0" t="n">
        <f aca="false">SQRT(($AD$2-Y310)^2+($AE$2-Z310)^2)</f>
        <v>0.145682821236191</v>
      </c>
      <c r="AF310" s="0" t="n">
        <f aca="false">AA310*$AH$1*PI()/(3600*180)</f>
        <v>6.35661223541461E-005</v>
      </c>
      <c r="AJ310" s="0" t="n">
        <v>225.8</v>
      </c>
      <c r="AK310" s="0" t="n">
        <v>6.35661223541461E-005</v>
      </c>
    </row>
    <row r="311" customFormat="false" ht="13.8" hidden="false" customHeight="false" outlineLevel="0" collapsed="false">
      <c r="A311" s="0" t="s">
        <v>147</v>
      </c>
      <c r="B311" s="0" t="s">
        <v>54</v>
      </c>
      <c r="C311" s="0" t="n">
        <v>3411.775</v>
      </c>
      <c r="D311" s="0" t="n">
        <v>10</v>
      </c>
      <c r="E311" s="0" t="n">
        <v>13</v>
      </c>
      <c r="F311" s="0" t="n">
        <v>5.89</v>
      </c>
      <c r="G311" s="0" t="n">
        <v>-1</v>
      </c>
      <c r="H311" s="0" t="n">
        <v>44</v>
      </c>
      <c r="I311" s="0" t="n">
        <v>51.5</v>
      </c>
      <c r="J311" s="0" t="n">
        <v>18.45</v>
      </c>
      <c r="K311" s="0" t="n">
        <v>1.14</v>
      </c>
      <c r="L311" s="0" t="n">
        <v>222.8</v>
      </c>
      <c r="M311" s="0" t="n">
        <v>2.7</v>
      </c>
      <c r="N311" s="0" t="n">
        <v>0.33</v>
      </c>
      <c r="O311" s="0" t="n">
        <v>0.04</v>
      </c>
      <c r="P311" s="0" t="n">
        <v>0.33</v>
      </c>
      <c r="Q311" s="0" t="n">
        <v>0.1</v>
      </c>
      <c r="X311" s="0" t="n">
        <f aca="false">D311+(E311+(F311/60))/60</f>
        <v>10.2183027777778</v>
      </c>
      <c r="Y311" s="0" t="n">
        <f aca="false">X311*15</f>
        <v>153.274541666667</v>
      </c>
      <c r="Z311" s="0" t="n">
        <f aca="false">-(ABS(G311)+(H311+(I311/60))/60)</f>
        <v>-1.74763888888889</v>
      </c>
      <c r="AA311" s="0" t="n">
        <f aca="false">SQRT(($AD$2-Y311)^2+($AE$2-Z311)^2)</f>
        <v>0.145682821236191</v>
      </c>
      <c r="AF311" s="0" t="n">
        <f aca="false">AA311*$AH$1*PI()/(3600*180)</f>
        <v>6.35661223541461E-005</v>
      </c>
      <c r="AJ311" s="0" t="n">
        <v>222.8</v>
      </c>
      <c r="AK311" s="0" t="n">
        <v>6.35661223541461E-005</v>
      </c>
    </row>
    <row r="312" customFormat="false" ht="13.8" hidden="false" customHeight="false" outlineLevel="0" collapsed="false">
      <c r="A312" s="0" t="s">
        <v>147</v>
      </c>
      <c r="B312" s="0" t="s">
        <v>85</v>
      </c>
      <c r="C312" s="0" t="n">
        <v>3416.684</v>
      </c>
      <c r="D312" s="0" t="n">
        <v>10</v>
      </c>
      <c r="E312" s="0" t="n">
        <v>13</v>
      </c>
      <c r="F312" s="0" t="n">
        <v>5.89</v>
      </c>
      <c r="G312" s="0" t="n">
        <v>-1</v>
      </c>
      <c r="H312" s="0" t="n">
        <v>44</v>
      </c>
      <c r="I312" s="0" t="n">
        <v>51.5</v>
      </c>
      <c r="J312" s="0" t="n">
        <v>18.45</v>
      </c>
      <c r="K312" s="0" t="n">
        <v>1.14</v>
      </c>
      <c r="L312" s="0" t="n">
        <v>221.9</v>
      </c>
      <c r="M312" s="0" t="n">
        <v>3.8</v>
      </c>
      <c r="N312" s="0" t="n">
        <v>0.34</v>
      </c>
      <c r="O312" s="0" t="n">
        <v>0.04</v>
      </c>
      <c r="P312" s="0" t="n">
        <v>0.41</v>
      </c>
      <c r="Q312" s="0" t="n">
        <v>0.1</v>
      </c>
      <c r="X312" s="0" t="n">
        <f aca="false">D312+(E312+(F312/60))/60</f>
        <v>10.2183027777778</v>
      </c>
      <c r="Y312" s="0" t="n">
        <f aca="false">X312*15</f>
        <v>153.274541666667</v>
      </c>
      <c r="Z312" s="0" t="n">
        <f aca="false">-(ABS(G312)+(H312+(I312/60))/60)</f>
        <v>-1.74763888888889</v>
      </c>
      <c r="AA312" s="0" t="n">
        <f aca="false">SQRT(($AD$2-Y312)^2+($AE$2-Z312)^2)</f>
        <v>0.145682821236191</v>
      </c>
      <c r="AF312" s="0" t="n">
        <f aca="false">AA312*$AH$1*PI()/(3600*180)</f>
        <v>6.35661223541461E-005</v>
      </c>
      <c r="AJ312" s="0" t="n">
        <v>221.9</v>
      </c>
      <c r="AK312" s="0" t="n">
        <v>6.35661223541461E-005</v>
      </c>
    </row>
    <row r="313" customFormat="false" ht="13.8" hidden="false" customHeight="false" outlineLevel="0" collapsed="false">
      <c r="A313" s="0" t="s">
        <v>147</v>
      </c>
      <c r="B313" s="0" t="s">
        <v>57</v>
      </c>
      <c r="C313" s="0" t="n">
        <v>4122.822</v>
      </c>
      <c r="D313" s="0" t="n">
        <v>10</v>
      </c>
      <c r="E313" s="0" t="n">
        <v>13</v>
      </c>
      <c r="F313" s="0" t="n">
        <v>5.89</v>
      </c>
      <c r="G313" s="0" t="n">
        <v>-1</v>
      </c>
      <c r="H313" s="0" t="n">
        <v>44</v>
      </c>
      <c r="I313" s="0" t="n">
        <v>51.5</v>
      </c>
      <c r="J313" s="0" t="n">
        <v>18.45</v>
      </c>
      <c r="K313" s="0" t="n">
        <v>1.14</v>
      </c>
      <c r="L313" s="0" t="n">
        <v>221.7</v>
      </c>
      <c r="M313" s="0" t="n">
        <v>0.7</v>
      </c>
      <c r="X313" s="0" t="n">
        <f aca="false">D313+(E313+(F313/60))/60</f>
        <v>10.2183027777778</v>
      </c>
      <c r="Y313" s="0" t="n">
        <f aca="false">X313*15</f>
        <v>153.274541666667</v>
      </c>
      <c r="Z313" s="0" t="n">
        <f aca="false">-(ABS(G313)+(H313+(I313/60))/60)</f>
        <v>-1.74763888888889</v>
      </c>
      <c r="AA313" s="0" t="n">
        <f aca="false">SQRT(($AD$2-Y313)^2+($AE$2-Z313)^2)</f>
        <v>0.145682821236191</v>
      </c>
      <c r="AF313" s="0" t="n">
        <f aca="false">AA313*$AH$1*PI()/(3600*180)</f>
        <v>6.35661223541461E-005</v>
      </c>
      <c r="AJ313" s="0" t="n">
        <v>221.7</v>
      </c>
      <c r="AK313" s="0" t="n">
        <v>6.35661223541461E-005</v>
      </c>
    </row>
    <row r="314" customFormat="false" ht="13.8" hidden="false" customHeight="false" outlineLevel="0" collapsed="false">
      <c r="A314" s="0" t="s">
        <v>148</v>
      </c>
      <c r="B314" s="0" t="s">
        <v>57</v>
      </c>
      <c r="C314" s="0" t="n">
        <v>3089.738</v>
      </c>
      <c r="D314" s="0" t="n">
        <v>10</v>
      </c>
      <c r="E314" s="0" t="n">
        <v>13</v>
      </c>
      <c r="F314" s="0" t="n">
        <v>7.57</v>
      </c>
      <c r="G314" s="0" t="n">
        <v>-1</v>
      </c>
      <c r="H314" s="0" t="n">
        <v>41</v>
      </c>
      <c r="I314" s="0" t="n">
        <v>13</v>
      </c>
      <c r="J314" s="0" t="n">
        <v>19.34</v>
      </c>
      <c r="K314" s="0" t="n">
        <v>0.95</v>
      </c>
      <c r="L314" s="0" t="n">
        <v>226.3</v>
      </c>
      <c r="M314" s="0" t="n">
        <v>3.6</v>
      </c>
      <c r="N314" s="0" t="n">
        <v>0.35</v>
      </c>
      <c r="O314" s="0" t="n">
        <v>0.06</v>
      </c>
      <c r="P314" s="0" t="n">
        <v>0.47</v>
      </c>
      <c r="Q314" s="0" t="n">
        <v>0.13</v>
      </c>
      <c r="R314" s="0" t="n">
        <v>1</v>
      </c>
      <c r="S314" s="0" t="n">
        <v>222.1</v>
      </c>
      <c r="T314" s="0" t="n">
        <v>1.5</v>
      </c>
      <c r="U314" s="0" t="n">
        <v>0.33</v>
      </c>
      <c r="V314" s="0" t="n">
        <v>0.07</v>
      </c>
      <c r="X314" s="0" t="n">
        <f aca="false">D314+(E314+(F314/60))/60</f>
        <v>10.2187694444444</v>
      </c>
      <c r="Y314" s="0" t="n">
        <f aca="false">X314*15</f>
        <v>153.281541666667</v>
      </c>
      <c r="Z314" s="0" t="n">
        <f aca="false">-(ABS(G314)+(H314+(I314/60))/60)</f>
        <v>-1.68694444444444</v>
      </c>
      <c r="AA314" s="0" t="n">
        <f aca="false">SQRT(($AD$2-Y314)^2+($AE$2-Z314)^2)</f>
        <v>0.0851542727588352</v>
      </c>
      <c r="AF314" s="0" t="n">
        <f aca="false">AA314*$AH$1*PI()/(3600*180)</f>
        <v>3.71555607945747E-005</v>
      </c>
      <c r="AJ314" s="0" t="n">
        <v>226.3</v>
      </c>
      <c r="AK314" s="0" t="n">
        <v>3.71555607945747E-005</v>
      </c>
    </row>
    <row r="315" customFormat="false" ht="13.8" hidden="false" customHeight="false" outlineLevel="0" collapsed="false">
      <c r="A315" s="0" t="s">
        <v>148</v>
      </c>
      <c r="B315" s="0" t="s">
        <v>83</v>
      </c>
      <c r="C315" s="0" t="n">
        <v>3091.698</v>
      </c>
      <c r="D315" s="0" t="n">
        <v>10</v>
      </c>
      <c r="E315" s="0" t="n">
        <v>13</v>
      </c>
      <c r="F315" s="0" t="n">
        <v>7.57</v>
      </c>
      <c r="G315" s="0" t="n">
        <v>-1</v>
      </c>
      <c r="H315" s="0" t="n">
        <v>41</v>
      </c>
      <c r="I315" s="0" t="n">
        <v>13</v>
      </c>
      <c r="J315" s="0" t="n">
        <v>19.34</v>
      </c>
      <c r="K315" s="0" t="n">
        <v>0.95</v>
      </c>
      <c r="L315" s="0" t="n">
        <v>220.9</v>
      </c>
      <c r="M315" s="0" t="n">
        <v>1.7</v>
      </c>
      <c r="N315" s="0" t="n">
        <v>0.37</v>
      </c>
      <c r="O315" s="0" t="n">
        <v>0.03</v>
      </c>
      <c r="P315" s="0" t="n">
        <v>0.28</v>
      </c>
      <c r="Q315" s="0" t="n">
        <v>0.08</v>
      </c>
      <c r="X315" s="0" t="n">
        <f aca="false">D315+(E315+(F315/60))/60</f>
        <v>10.2187694444444</v>
      </c>
      <c r="Y315" s="0" t="n">
        <f aca="false">X315*15</f>
        <v>153.281541666667</v>
      </c>
      <c r="Z315" s="0" t="n">
        <f aca="false">-(ABS(G315)+(H315+(I315/60))/60)</f>
        <v>-1.68694444444444</v>
      </c>
      <c r="AA315" s="0" t="n">
        <f aca="false">SQRT(($AD$2-Y315)^2+($AE$2-Z315)^2)</f>
        <v>0.0851542727588352</v>
      </c>
      <c r="AF315" s="0" t="n">
        <f aca="false">AA315*$AH$1*PI()/(3600*180)</f>
        <v>3.71555607945747E-005</v>
      </c>
      <c r="AJ315" s="0" t="n">
        <v>220.9</v>
      </c>
      <c r="AK315" s="0" t="n">
        <v>3.71555607945747E-005</v>
      </c>
    </row>
    <row r="316" customFormat="false" ht="13.8" hidden="false" customHeight="false" outlineLevel="0" collapsed="false">
      <c r="A316" s="0" t="s">
        <v>148</v>
      </c>
      <c r="B316" s="0" t="s">
        <v>57</v>
      </c>
      <c r="C316" s="0" t="n">
        <v>4122.822</v>
      </c>
      <c r="D316" s="0" t="n">
        <v>10</v>
      </c>
      <c r="E316" s="0" t="n">
        <v>13</v>
      </c>
      <c r="F316" s="0" t="n">
        <v>7.57</v>
      </c>
      <c r="G316" s="0" t="n">
        <v>-1</v>
      </c>
      <c r="H316" s="0" t="n">
        <v>41</v>
      </c>
      <c r="I316" s="0" t="n">
        <v>13</v>
      </c>
      <c r="J316" s="0" t="n">
        <v>19.34</v>
      </c>
      <c r="K316" s="0" t="n">
        <v>0.95</v>
      </c>
      <c r="L316" s="0" t="n">
        <v>224.4</v>
      </c>
      <c r="M316" s="0" t="n">
        <v>5.1</v>
      </c>
      <c r="X316" s="0" t="n">
        <f aca="false">D316+(E316+(F316/60))/60</f>
        <v>10.2187694444444</v>
      </c>
      <c r="Y316" s="0" t="n">
        <f aca="false">X316*15</f>
        <v>153.281541666667</v>
      </c>
      <c r="Z316" s="0" t="n">
        <f aca="false">-(ABS(G316)+(H316+(I316/60))/60)</f>
        <v>-1.68694444444444</v>
      </c>
      <c r="AA316" s="0" t="n">
        <f aca="false">SQRT(($AD$2-Y316)^2+($AE$2-Z316)^2)</f>
        <v>0.0851542727588352</v>
      </c>
      <c r="AF316" s="0" t="n">
        <f aca="false">AA316*$AH$1*PI()/(3600*180)</f>
        <v>3.71555607945747E-005</v>
      </c>
      <c r="AJ316" s="0" t="n">
        <v>224.4</v>
      </c>
      <c r="AK316" s="0" t="n">
        <v>3.71555607945747E-005</v>
      </c>
    </row>
    <row r="317" customFormat="false" ht="13.8" hidden="false" customHeight="false" outlineLevel="0" collapsed="false">
      <c r="A317" s="0" t="s">
        <v>149</v>
      </c>
      <c r="B317" s="0" t="s">
        <v>57</v>
      </c>
      <c r="C317" s="0" t="n">
        <v>3089.738</v>
      </c>
      <c r="D317" s="0" t="n">
        <v>10</v>
      </c>
      <c r="E317" s="0" t="n">
        <v>13</v>
      </c>
      <c r="F317" s="0" t="n">
        <v>8.57</v>
      </c>
      <c r="G317" s="0" t="n">
        <v>-1</v>
      </c>
      <c r="H317" s="0" t="n">
        <v>39</v>
      </c>
      <c r="I317" s="0" t="n">
        <v>12.7</v>
      </c>
      <c r="J317" s="0" t="n">
        <v>19.04</v>
      </c>
      <c r="K317" s="0" t="n">
        <v>0.8</v>
      </c>
      <c r="L317" s="0" t="n">
        <v>230.3</v>
      </c>
      <c r="M317" s="0" t="n">
        <v>4.6</v>
      </c>
      <c r="N317" s="0" t="n">
        <v>0.3</v>
      </c>
      <c r="O317" s="0" t="n">
        <v>0.03</v>
      </c>
      <c r="P317" s="0" t="n">
        <v>0.29</v>
      </c>
      <c r="Q317" s="0" t="n">
        <v>0.08</v>
      </c>
      <c r="R317" s="0" t="n">
        <v>1</v>
      </c>
      <c r="X317" s="0" t="n">
        <f aca="false">D317+(E317+(F317/60))/60</f>
        <v>10.2190472222222</v>
      </c>
      <c r="Y317" s="0" t="n">
        <f aca="false">X317*15</f>
        <v>153.285708333333</v>
      </c>
      <c r="Z317" s="0" t="n">
        <f aca="false">-(ABS(G317)+(H317+(I317/60))/60)</f>
        <v>-1.65352777777778</v>
      </c>
      <c r="AA317" s="0" t="n">
        <f aca="false">SQRT(($AD$2-Y317)^2+($AE$2-Z317)^2)</f>
        <v>0.0524514172417366</v>
      </c>
      <c r="AF317" s="0" t="n">
        <f aca="false">AA317*$AH$1*PI()/(3600*180)</f>
        <v>2.28862482051407E-005</v>
      </c>
      <c r="AJ317" s="0" t="n">
        <v>230.3</v>
      </c>
      <c r="AK317" s="0" t="n">
        <v>2.28862482051407E-005</v>
      </c>
    </row>
    <row r="318" customFormat="false" ht="13.8" hidden="false" customHeight="false" outlineLevel="0" collapsed="false">
      <c r="A318" s="0" t="s">
        <v>150</v>
      </c>
      <c r="B318" s="0" t="s">
        <v>57</v>
      </c>
      <c r="C318" s="0" t="n">
        <v>3089.738</v>
      </c>
      <c r="D318" s="0" t="n">
        <v>10</v>
      </c>
      <c r="E318" s="0" t="n">
        <v>13</v>
      </c>
      <c r="F318" s="0" t="n">
        <v>4.29</v>
      </c>
      <c r="G318" s="0" t="n">
        <v>-1</v>
      </c>
      <c r="H318" s="0" t="n">
        <v>34</v>
      </c>
      <c r="I318" s="0" t="n">
        <v>58.8</v>
      </c>
      <c r="J318" s="0" t="n">
        <v>18.44</v>
      </c>
      <c r="K318" s="0" t="n">
        <v>99</v>
      </c>
      <c r="L318" s="0" t="n">
        <v>223.7</v>
      </c>
      <c r="M318" s="0" t="n">
        <v>1.1</v>
      </c>
      <c r="N318" s="0" t="n">
        <v>0.37</v>
      </c>
      <c r="O318" s="0" t="n">
        <v>0.02</v>
      </c>
      <c r="P318" s="0" t="n">
        <v>0.42</v>
      </c>
      <c r="Q318" s="0" t="n">
        <v>0.05</v>
      </c>
      <c r="R318" s="0" t="n">
        <v>1</v>
      </c>
      <c r="S318" s="0" t="n">
        <v>223.8</v>
      </c>
      <c r="T318" s="0" t="n">
        <v>0.9</v>
      </c>
      <c r="U318" s="0" t="n">
        <v>0.4</v>
      </c>
      <c r="V318" s="0" t="n">
        <v>0.04</v>
      </c>
      <c r="X318" s="0" t="n">
        <f aca="false">D318+(E318+(F318/60))/60</f>
        <v>10.2178583333333</v>
      </c>
      <c r="Y318" s="0" t="n">
        <f aca="false">X318*15</f>
        <v>153.267875</v>
      </c>
      <c r="Z318" s="0" t="n">
        <f aca="false">-(ABS(G318)+(H318+(I318/60))/60)</f>
        <v>-1.583</v>
      </c>
      <c r="AA318" s="0" t="n">
        <f aca="false">SQRT(($AD$2-Y318)^2+($AE$2-Z318)^2)</f>
        <v>0.0206702248522377</v>
      </c>
      <c r="AF318" s="0" t="n">
        <f aca="false">AA318*$AH$1*PI()/(3600*180)</f>
        <v>9.01908701997765E-006</v>
      </c>
      <c r="AJ318" s="0" t="n">
        <v>223.7</v>
      </c>
      <c r="AK318" s="0" t="n">
        <v>9.01908701997765E-006</v>
      </c>
    </row>
    <row r="319" customFormat="false" ht="13.8" hidden="false" customHeight="false" outlineLevel="0" collapsed="false">
      <c r="A319" s="0" t="s">
        <v>150</v>
      </c>
      <c r="B319" s="0" t="s">
        <v>70</v>
      </c>
      <c r="C319" s="0" t="n">
        <v>3410.758</v>
      </c>
      <c r="D319" s="0" t="n">
        <v>10</v>
      </c>
      <c r="E319" s="0" t="n">
        <v>13</v>
      </c>
      <c r="F319" s="0" t="n">
        <v>4.29</v>
      </c>
      <c r="G319" s="0" t="n">
        <v>-1</v>
      </c>
      <c r="H319" s="0" t="n">
        <v>34</v>
      </c>
      <c r="I319" s="0" t="n">
        <v>58.8</v>
      </c>
      <c r="J319" s="0" t="n">
        <v>18.44</v>
      </c>
      <c r="K319" s="0" t="n">
        <v>99</v>
      </c>
      <c r="L319" s="0" t="n">
        <v>222.5</v>
      </c>
      <c r="M319" s="0" t="n">
        <v>3.4</v>
      </c>
      <c r="N319" s="0" t="n">
        <v>0.32</v>
      </c>
      <c r="O319" s="0" t="n">
        <v>0.05</v>
      </c>
      <c r="P319" s="0" t="n">
        <v>0.33</v>
      </c>
      <c r="Q319" s="0" t="n">
        <v>0.11</v>
      </c>
      <c r="X319" s="0" t="n">
        <f aca="false">D319+(E319+(F319/60))/60</f>
        <v>10.2178583333333</v>
      </c>
      <c r="Y319" s="0" t="n">
        <f aca="false">X319*15</f>
        <v>153.267875</v>
      </c>
      <c r="Z319" s="0" t="n">
        <f aca="false">-(ABS(G319)+(H319+(I319/60))/60)</f>
        <v>-1.583</v>
      </c>
      <c r="AA319" s="0" t="n">
        <f aca="false">SQRT(($AD$2-Y319)^2+($AE$2-Z319)^2)</f>
        <v>0.0206702248522377</v>
      </c>
      <c r="AF319" s="0" t="n">
        <f aca="false">AA319*$AH$1*PI()/(3600*180)</f>
        <v>9.01908701997765E-006</v>
      </c>
      <c r="AJ319" s="0" t="n">
        <v>222.5</v>
      </c>
      <c r="AK319" s="0" t="n">
        <v>9.01908701997765E-006</v>
      </c>
    </row>
    <row r="320" customFormat="false" ht="13.8" hidden="false" customHeight="false" outlineLevel="0" collapsed="false">
      <c r="A320" s="0" t="s">
        <v>150</v>
      </c>
      <c r="B320" s="0" t="s">
        <v>54</v>
      </c>
      <c r="C320" s="0" t="n">
        <v>3411.775</v>
      </c>
      <c r="D320" s="0" t="n">
        <v>10</v>
      </c>
      <c r="E320" s="0" t="n">
        <v>13</v>
      </c>
      <c r="F320" s="0" t="n">
        <v>4.29</v>
      </c>
      <c r="G320" s="0" t="n">
        <v>-1</v>
      </c>
      <c r="H320" s="0" t="n">
        <v>34</v>
      </c>
      <c r="I320" s="0" t="n">
        <v>58.8</v>
      </c>
      <c r="J320" s="0" t="n">
        <v>18.44</v>
      </c>
      <c r="K320" s="0" t="n">
        <v>99</v>
      </c>
      <c r="L320" s="0" t="n">
        <v>224.1</v>
      </c>
      <c r="M320" s="0" t="n">
        <v>2</v>
      </c>
      <c r="N320" s="0" t="n">
        <v>0.32</v>
      </c>
      <c r="O320" s="0" t="n">
        <v>0.03</v>
      </c>
      <c r="P320" s="0" t="n">
        <v>0.36</v>
      </c>
      <c r="Q320" s="0" t="n">
        <v>0.08</v>
      </c>
      <c r="X320" s="0" t="n">
        <f aca="false">D320+(E320+(F320/60))/60</f>
        <v>10.2178583333333</v>
      </c>
      <c r="Y320" s="0" t="n">
        <f aca="false">X320*15</f>
        <v>153.267875</v>
      </c>
      <c r="Z320" s="0" t="n">
        <f aca="false">-(ABS(G320)+(H320+(I320/60))/60)</f>
        <v>-1.583</v>
      </c>
      <c r="AA320" s="0" t="n">
        <f aca="false">SQRT(($AD$2-Y320)^2+($AE$2-Z320)^2)</f>
        <v>0.0206702248522377</v>
      </c>
      <c r="AF320" s="0" t="n">
        <f aca="false">AA320*$AH$1*PI()/(3600*180)</f>
        <v>9.01908701997765E-006</v>
      </c>
      <c r="AJ320" s="0" t="n">
        <v>224.1</v>
      </c>
      <c r="AK320" s="0" t="n">
        <v>9.01908701997765E-006</v>
      </c>
    </row>
    <row r="321" customFormat="false" ht="13.8" hidden="false" customHeight="false" outlineLevel="0" collapsed="false">
      <c r="A321" s="0" t="s">
        <v>150</v>
      </c>
      <c r="B321" s="0" t="s">
        <v>54</v>
      </c>
      <c r="C321" s="0" t="n">
        <v>4122.822</v>
      </c>
      <c r="D321" s="0" t="n">
        <v>10</v>
      </c>
      <c r="E321" s="0" t="n">
        <v>13</v>
      </c>
      <c r="F321" s="0" t="n">
        <v>4.29</v>
      </c>
      <c r="G321" s="0" t="n">
        <v>-1</v>
      </c>
      <c r="H321" s="0" t="n">
        <v>34</v>
      </c>
      <c r="I321" s="0" t="n">
        <v>58.8</v>
      </c>
      <c r="J321" s="0" t="n">
        <v>18.44</v>
      </c>
      <c r="K321" s="0" t="n">
        <v>99</v>
      </c>
      <c r="L321" s="0" t="n">
        <v>225.4</v>
      </c>
      <c r="M321" s="0" t="n">
        <v>3.6</v>
      </c>
      <c r="X321" s="0" t="n">
        <f aca="false">D321+(E321+(F321/60))/60</f>
        <v>10.2178583333333</v>
      </c>
      <c r="Y321" s="0" t="n">
        <f aca="false">X321*15</f>
        <v>153.267875</v>
      </c>
      <c r="Z321" s="0" t="n">
        <f aca="false">-(ABS(G321)+(H321+(I321/60))/60)</f>
        <v>-1.583</v>
      </c>
      <c r="AA321" s="0" t="n">
        <f aca="false">SQRT(($AD$2-Y321)^2+($AE$2-Z321)^2)</f>
        <v>0.0206702248522377</v>
      </c>
      <c r="AF321" s="0" t="n">
        <f aca="false">AA321*$AH$1*PI()/(3600*180)</f>
        <v>9.01908701997765E-006</v>
      </c>
      <c r="AJ321" s="0" t="n">
        <v>225.4</v>
      </c>
      <c r="AK321" s="0" t="n">
        <v>9.01908701997765E-006</v>
      </c>
    </row>
    <row r="322" customFormat="false" ht="13.8" hidden="false" customHeight="false" outlineLevel="0" collapsed="false">
      <c r="A322" s="0" t="s">
        <v>151</v>
      </c>
      <c r="B322" s="0" t="s">
        <v>57</v>
      </c>
      <c r="C322" s="0" t="n">
        <v>3089.738</v>
      </c>
      <c r="D322" s="0" t="n">
        <v>10</v>
      </c>
      <c r="E322" s="0" t="n">
        <v>13</v>
      </c>
      <c r="F322" s="0" t="n">
        <v>3.13</v>
      </c>
      <c r="G322" s="0" t="n">
        <v>-1</v>
      </c>
      <c r="H322" s="0" t="n">
        <v>35</v>
      </c>
      <c r="I322" s="0" t="n">
        <v>39</v>
      </c>
      <c r="J322" s="0" t="n">
        <v>19.4</v>
      </c>
      <c r="K322" s="0" t="n">
        <v>0.97</v>
      </c>
      <c r="L322" s="0" t="n">
        <v>220.5</v>
      </c>
      <c r="M322" s="0" t="n">
        <v>2.1</v>
      </c>
      <c r="N322" s="0" t="n">
        <v>0.39</v>
      </c>
      <c r="O322" s="0" t="n">
        <v>0.04</v>
      </c>
      <c r="P322" s="0" t="n">
        <v>0.33</v>
      </c>
      <c r="Q322" s="0" t="n">
        <v>0.09</v>
      </c>
      <c r="R322" s="0" t="n">
        <v>1</v>
      </c>
      <c r="S322" s="0" t="n">
        <v>221.4</v>
      </c>
      <c r="T322" s="0" t="n">
        <v>1.7</v>
      </c>
      <c r="U322" s="0" t="n">
        <v>0.35</v>
      </c>
      <c r="V322" s="0" t="n">
        <v>0.07</v>
      </c>
      <c r="X322" s="0" t="n">
        <f aca="false">D322+(E322+(F322/60))/60</f>
        <v>10.2175361111111</v>
      </c>
      <c r="Y322" s="0" t="n">
        <f aca="false">X322*15</f>
        <v>153.263041666667</v>
      </c>
      <c r="Z322" s="0" t="n">
        <f aca="false">-(ABS(G322)+(H322+(I322/60))/60)</f>
        <v>-1.59416666666667</v>
      </c>
      <c r="AA322" s="0" t="n">
        <f aca="false">SQRT(($AD$2-Y322)^2+($AE$2-Z322)^2)</f>
        <v>0.0152072624918395</v>
      </c>
      <c r="AF322" s="0" t="n">
        <f aca="false">AA322*$AH$1*PI()/(3600*180)</f>
        <v>6.63542001744092E-006</v>
      </c>
      <c r="AJ322" s="0" t="n">
        <v>220.5</v>
      </c>
      <c r="AK322" s="0" t="n">
        <v>6.63542001744092E-006</v>
      </c>
    </row>
    <row r="323" customFormat="false" ht="13.8" hidden="false" customHeight="false" outlineLevel="0" collapsed="false">
      <c r="A323" s="0" t="s">
        <v>151</v>
      </c>
      <c r="B323" s="0" t="s">
        <v>54</v>
      </c>
      <c r="C323" s="0" t="n">
        <v>3411.775</v>
      </c>
      <c r="D323" s="0" t="n">
        <v>10</v>
      </c>
      <c r="E323" s="0" t="n">
        <v>13</v>
      </c>
      <c r="F323" s="0" t="n">
        <v>3.13</v>
      </c>
      <c r="G323" s="0" t="n">
        <v>-1</v>
      </c>
      <c r="H323" s="0" t="n">
        <v>35</v>
      </c>
      <c r="I323" s="0" t="n">
        <v>39</v>
      </c>
      <c r="J323" s="0" t="n">
        <v>19.4</v>
      </c>
      <c r="K323" s="0" t="n">
        <v>0.97</v>
      </c>
      <c r="L323" s="0" t="n">
        <v>225.9</v>
      </c>
      <c r="M323" s="0" t="n">
        <v>4.5</v>
      </c>
      <c r="N323" s="0" t="n">
        <v>0.38</v>
      </c>
      <c r="O323" s="0" t="n">
        <v>0.05</v>
      </c>
      <c r="P323" s="0" t="n">
        <v>0.37</v>
      </c>
      <c r="Q323" s="0" t="n">
        <v>0.12</v>
      </c>
      <c r="X323" s="0" t="n">
        <f aca="false">D323+(E323+(F323/60))/60</f>
        <v>10.2175361111111</v>
      </c>
      <c r="Y323" s="0" t="n">
        <f aca="false">X323*15</f>
        <v>153.263041666667</v>
      </c>
      <c r="Z323" s="0" t="n">
        <f aca="false">-(ABS(G323)+(H323+(I323/60))/60)</f>
        <v>-1.59416666666667</v>
      </c>
      <c r="AA323" s="0" t="n">
        <f aca="false">SQRT(($AD$2-Y323)^2+($AE$2-Z323)^2)</f>
        <v>0.0152072624918395</v>
      </c>
      <c r="AF323" s="0" t="n">
        <f aca="false">AA323*$AH$1*PI()/(3600*180)</f>
        <v>6.63542001744092E-006</v>
      </c>
      <c r="AJ323" s="0" t="n">
        <v>225.9</v>
      </c>
      <c r="AK323" s="0" t="n">
        <v>6.63542001744092E-006</v>
      </c>
    </row>
    <row r="324" customFormat="false" ht="13.8" hidden="false" customHeight="false" outlineLevel="0" collapsed="false">
      <c r="A324" s="0" t="s">
        <v>151</v>
      </c>
      <c r="B324" s="0" t="s">
        <v>54</v>
      </c>
      <c r="C324" s="0" t="n">
        <v>4122.822</v>
      </c>
      <c r="D324" s="0" t="n">
        <v>10</v>
      </c>
      <c r="E324" s="0" t="n">
        <v>13</v>
      </c>
      <c r="F324" s="0" t="n">
        <v>3.13</v>
      </c>
      <c r="G324" s="0" t="n">
        <v>-1</v>
      </c>
      <c r="H324" s="0" t="n">
        <v>35</v>
      </c>
      <c r="I324" s="0" t="n">
        <v>39</v>
      </c>
      <c r="J324" s="0" t="n">
        <v>19.4</v>
      </c>
      <c r="K324" s="0" t="n">
        <v>0.97</v>
      </c>
      <c r="L324" s="0" t="n">
        <v>221.3</v>
      </c>
      <c r="M324" s="0" t="n">
        <v>4.6</v>
      </c>
      <c r="X324" s="0" t="n">
        <f aca="false">D324+(E324+(F324/60))/60</f>
        <v>10.2175361111111</v>
      </c>
      <c r="Y324" s="0" t="n">
        <f aca="false">X324*15</f>
        <v>153.263041666667</v>
      </c>
      <c r="Z324" s="0" t="n">
        <f aca="false">-(ABS(G324)+(H324+(I324/60))/60)</f>
        <v>-1.59416666666667</v>
      </c>
      <c r="AA324" s="0" t="n">
        <f aca="false">SQRT(($AD$2-Y324)^2+($AE$2-Z324)^2)</f>
        <v>0.0152072624918395</v>
      </c>
      <c r="AF324" s="0" t="n">
        <f aca="false">AA324*$AH$1*PI()/(3600*180)</f>
        <v>6.63542001744092E-006</v>
      </c>
      <c r="AJ324" s="0" t="n">
        <v>221.3</v>
      </c>
      <c r="AK324" s="0" t="n">
        <v>6.63542001744092E-006</v>
      </c>
    </row>
    <row r="325" customFormat="false" ht="13.8" hidden="false" customHeight="false" outlineLevel="0" collapsed="false">
      <c r="A325" s="0" t="s">
        <v>152</v>
      </c>
      <c r="B325" s="0" t="s">
        <v>57</v>
      </c>
      <c r="C325" s="0" t="n">
        <v>3089.738</v>
      </c>
      <c r="D325" s="0" t="n">
        <v>10</v>
      </c>
      <c r="E325" s="0" t="n">
        <v>12</v>
      </c>
      <c r="F325" s="0" t="n">
        <v>48.21</v>
      </c>
      <c r="G325" s="0" t="n">
        <v>-1</v>
      </c>
      <c r="H325" s="0" t="n">
        <v>42</v>
      </c>
      <c r="I325" s="0" t="n">
        <v>23.5</v>
      </c>
      <c r="J325" s="0" t="n">
        <v>19.44</v>
      </c>
      <c r="K325" s="0" t="n">
        <v>0.85</v>
      </c>
      <c r="L325" s="0" t="n">
        <v>196.5</v>
      </c>
      <c r="M325" s="0" t="n">
        <v>4.7</v>
      </c>
      <c r="N325" s="0" t="n">
        <v>0.44</v>
      </c>
      <c r="O325" s="0" t="n">
        <v>0.08</v>
      </c>
      <c r="P325" s="0" t="n">
        <v>0.65</v>
      </c>
      <c r="Q325" s="0" t="n">
        <v>0.17</v>
      </c>
      <c r="R325" s="0" t="n">
        <v>0</v>
      </c>
      <c r="S325" s="0" t="n">
        <v>200.2</v>
      </c>
      <c r="T325" s="0" t="n">
        <v>0.7</v>
      </c>
      <c r="U325" s="0" t="n">
        <v>0.86</v>
      </c>
      <c r="V325" s="0" t="n">
        <v>0.04</v>
      </c>
      <c r="X325" s="0" t="n">
        <f aca="false">D325+(E325+(F325/60))/60</f>
        <v>10.2133916666667</v>
      </c>
      <c r="Y325" s="0" t="n">
        <f aca="false">X325*15</f>
        <v>153.200875</v>
      </c>
      <c r="Z325" s="0" t="n">
        <f aca="false">-(ABS(G325)+(H325+(I325/60))/60)</f>
        <v>-1.70652777777778</v>
      </c>
      <c r="AA325" s="0" t="n">
        <f aca="false">SQRT(($AD$2-Y325)^2+($AE$2-Z325)^2)</f>
        <v>0.128809703072573</v>
      </c>
      <c r="AF325" s="0" t="n">
        <f aca="false">AA325*$AH$1*PI()/(3600*180)</f>
        <v>5.62038356783162E-005</v>
      </c>
      <c r="AJ325" s="0" t="n">
        <v>196.5</v>
      </c>
      <c r="AK325" s="0" t="n">
        <v>5.62038356783162E-005</v>
      </c>
    </row>
    <row r="326" customFormat="false" ht="13.8" hidden="false" customHeight="false" outlineLevel="0" collapsed="false">
      <c r="A326" s="0" t="s">
        <v>152</v>
      </c>
      <c r="B326" s="0" t="s">
        <v>83</v>
      </c>
      <c r="C326" s="0" t="n">
        <v>3091.698</v>
      </c>
      <c r="D326" s="0" t="n">
        <v>10</v>
      </c>
      <c r="E326" s="0" t="n">
        <v>12</v>
      </c>
      <c r="F326" s="0" t="n">
        <v>48.21</v>
      </c>
      <c r="G326" s="0" t="n">
        <v>-1</v>
      </c>
      <c r="H326" s="0" t="n">
        <v>42</v>
      </c>
      <c r="I326" s="0" t="n">
        <v>23.5</v>
      </c>
      <c r="J326" s="0" t="n">
        <v>19.44</v>
      </c>
      <c r="K326" s="0" t="n">
        <v>0.85</v>
      </c>
      <c r="L326" s="0" t="n">
        <v>202.3</v>
      </c>
      <c r="M326" s="0" t="n">
        <v>2</v>
      </c>
      <c r="N326" s="0" t="n">
        <v>0.42</v>
      </c>
      <c r="O326" s="0" t="n">
        <v>0.04</v>
      </c>
      <c r="P326" s="0" t="n">
        <v>0.87</v>
      </c>
      <c r="Q326" s="0" t="n">
        <v>0.05</v>
      </c>
      <c r="X326" s="0" t="n">
        <f aca="false">D326+(E326+(F326/60))/60</f>
        <v>10.2133916666667</v>
      </c>
      <c r="Y326" s="0" t="n">
        <f aca="false">X326*15</f>
        <v>153.200875</v>
      </c>
      <c r="Z326" s="0" t="n">
        <f aca="false">-(ABS(G326)+(H326+(I326/60))/60)</f>
        <v>-1.70652777777778</v>
      </c>
      <c r="AA326" s="0" t="n">
        <f aca="false">SQRT(($AD$2-Y326)^2+($AE$2-Z326)^2)</f>
        <v>0.128809703072573</v>
      </c>
      <c r="AF326" s="0" t="n">
        <f aca="false">AA326*$AH$1*PI()/(3600*180)</f>
        <v>5.62038356783162E-005</v>
      </c>
      <c r="AJ326" s="0" t="n">
        <v>202.3</v>
      </c>
      <c r="AK326" s="0" t="n">
        <v>5.62038356783162E-005</v>
      </c>
    </row>
    <row r="327" customFormat="false" ht="13.8" hidden="false" customHeight="false" outlineLevel="0" collapsed="false">
      <c r="A327" s="0" t="s">
        <v>152</v>
      </c>
      <c r="B327" s="0" t="s">
        <v>54</v>
      </c>
      <c r="C327" s="0" t="n">
        <v>3411.775</v>
      </c>
      <c r="D327" s="0" t="n">
        <v>10</v>
      </c>
      <c r="E327" s="0" t="n">
        <v>12</v>
      </c>
      <c r="F327" s="0" t="n">
        <v>48.21</v>
      </c>
      <c r="G327" s="0" t="n">
        <v>-1</v>
      </c>
      <c r="H327" s="0" t="n">
        <v>42</v>
      </c>
      <c r="I327" s="0" t="n">
        <v>23.5</v>
      </c>
      <c r="J327" s="0" t="n">
        <v>19.44</v>
      </c>
      <c r="K327" s="0" t="n">
        <v>0.85</v>
      </c>
      <c r="L327" s="0" t="n">
        <v>202.8</v>
      </c>
      <c r="M327" s="0" t="n">
        <v>6.2</v>
      </c>
      <c r="N327" s="0" t="n">
        <v>0.4</v>
      </c>
      <c r="O327" s="0" t="n">
        <v>0.07</v>
      </c>
      <c r="P327" s="0" t="n">
        <v>1.02</v>
      </c>
      <c r="Q327" s="0" t="n">
        <v>0.11</v>
      </c>
      <c r="X327" s="0" t="n">
        <f aca="false">D327+(E327+(F327/60))/60</f>
        <v>10.2133916666667</v>
      </c>
      <c r="Y327" s="0" t="n">
        <f aca="false">X327*15</f>
        <v>153.200875</v>
      </c>
      <c r="Z327" s="0" t="n">
        <f aca="false">-(ABS(G327)+(H327+(I327/60))/60)</f>
        <v>-1.70652777777778</v>
      </c>
      <c r="AA327" s="0" t="n">
        <f aca="false">SQRT(($AD$2-Y327)^2+($AE$2-Z327)^2)</f>
        <v>0.128809703072573</v>
      </c>
      <c r="AF327" s="0" t="n">
        <f aca="false">AA327*$AH$1*PI()/(3600*180)</f>
        <v>5.62038356783162E-005</v>
      </c>
      <c r="AJ327" s="0" t="n">
        <v>202.8</v>
      </c>
      <c r="AK327" s="0" t="n">
        <v>5.62038356783162E-005</v>
      </c>
    </row>
    <row r="328" customFormat="false" ht="13.8" hidden="false" customHeight="false" outlineLevel="0" collapsed="false">
      <c r="A328" s="0" t="s">
        <v>152</v>
      </c>
      <c r="B328" s="0" t="s">
        <v>85</v>
      </c>
      <c r="C328" s="0" t="n">
        <v>3416.684</v>
      </c>
      <c r="D328" s="0" t="n">
        <v>10</v>
      </c>
      <c r="E328" s="0" t="n">
        <v>12</v>
      </c>
      <c r="F328" s="0" t="n">
        <v>48.21</v>
      </c>
      <c r="G328" s="0" t="n">
        <v>-1</v>
      </c>
      <c r="H328" s="0" t="n">
        <v>42</v>
      </c>
      <c r="I328" s="0" t="n">
        <v>23.5</v>
      </c>
      <c r="J328" s="0" t="n">
        <v>19.44</v>
      </c>
      <c r="K328" s="0" t="n">
        <v>0.85</v>
      </c>
      <c r="L328" s="0" t="n">
        <v>202.4</v>
      </c>
      <c r="M328" s="0" t="n">
        <v>7.1</v>
      </c>
      <c r="N328" s="0" t="n">
        <v>0.38</v>
      </c>
      <c r="O328" s="0" t="n">
        <v>0.06</v>
      </c>
      <c r="P328" s="0" t="n">
        <v>0.75</v>
      </c>
      <c r="Q328" s="0" t="n">
        <v>0.11</v>
      </c>
      <c r="X328" s="0" t="n">
        <f aca="false">D328+(E328+(F328/60))/60</f>
        <v>10.2133916666667</v>
      </c>
      <c r="Y328" s="0" t="n">
        <f aca="false">X328*15</f>
        <v>153.200875</v>
      </c>
      <c r="Z328" s="0" t="n">
        <f aca="false">-(ABS(G328)+(H328+(I328/60))/60)</f>
        <v>-1.70652777777778</v>
      </c>
      <c r="AA328" s="0" t="n">
        <f aca="false">SQRT(($AD$2-Y328)^2+($AE$2-Z328)^2)</f>
        <v>0.128809703072573</v>
      </c>
      <c r="AF328" s="0" t="n">
        <f aca="false">AA328*$AH$1*PI()/(3600*180)</f>
        <v>5.62038356783162E-005</v>
      </c>
      <c r="AJ328" s="0" t="n">
        <v>202.4</v>
      </c>
      <c r="AK328" s="0" t="n">
        <v>5.62038356783162E-005</v>
      </c>
    </row>
    <row r="329" customFormat="false" ht="13.8" hidden="false" customHeight="false" outlineLevel="0" collapsed="false">
      <c r="A329" s="0" t="s">
        <v>152</v>
      </c>
      <c r="B329" s="0" t="s">
        <v>57</v>
      </c>
      <c r="C329" s="0" t="n">
        <v>4122.822</v>
      </c>
      <c r="D329" s="0" t="n">
        <v>10</v>
      </c>
      <c r="E329" s="0" t="n">
        <v>12</v>
      </c>
      <c r="F329" s="0" t="n">
        <v>48.21</v>
      </c>
      <c r="G329" s="0" t="n">
        <v>-1</v>
      </c>
      <c r="H329" s="0" t="n">
        <v>42</v>
      </c>
      <c r="I329" s="0" t="n">
        <v>23.5</v>
      </c>
      <c r="J329" s="0" t="n">
        <v>19.44</v>
      </c>
      <c r="K329" s="0" t="n">
        <v>0.85</v>
      </c>
      <c r="L329" s="0" t="n">
        <v>199.9</v>
      </c>
      <c r="M329" s="0" t="n">
        <v>0.8</v>
      </c>
      <c r="X329" s="0" t="n">
        <f aca="false">D329+(E329+(F329/60))/60</f>
        <v>10.2133916666667</v>
      </c>
      <c r="Y329" s="0" t="n">
        <f aca="false">X329*15</f>
        <v>153.200875</v>
      </c>
      <c r="Z329" s="0" t="n">
        <f aca="false">-(ABS(G329)+(H329+(I329/60))/60)</f>
        <v>-1.70652777777778</v>
      </c>
      <c r="AA329" s="0" t="n">
        <f aca="false">SQRT(($AD$2-Y329)^2+($AE$2-Z329)^2)</f>
        <v>0.128809703072573</v>
      </c>
      <c r="AF329" s="0" t="n">
        <f aca="false">AA329*$AH$1*PI()/(3600*180)</f>
        <v>5.62038356783162E-005</v>
      </c>
      <c r="AJ329" s="0" t="n">
        <v>199.9</v>
      </c>
      <c r="AK329" s="0" t="n">
        <v>5.62038356783162E-005</v>
      </c>
    </row>
    <row r="330" customFormat="false" ht="13.8" hidden="false" customHeight="false" outlineLevel="0" collapsed="false">
      <c r="A330" s="0" t="s">
        <v>153</v>
      </c>
      <c r="B330" s="0" t="s">
        <v>57</v>
      </c>
      <c r="C330" s="0" t="n">
        <v>3089.738</v>
      </c>
      <c r="D330" s="0" t="n">
        <v>10</v>
      </c>
      <c r="E330" s="0" t="n">
        <v>12</v>
      </c>
      <c r="F330" s="0" t="n">
        <v>49.33</v>
      </c>
      <c r="G330" s="0" t="n">
        <v>-1</v>
      </c>
      <c r="H330" s="0" t="n">
        <v>42</v>
      </c>
      <c r="I330" s="0" t="n">
        <v>17.9</v>
      </c>
      <c r="J330" s="0" t="n">
        <v>18.7</v>
      </c>
      <c r="K330" s="0" t="n">
        <v>1.05</v>
      </c>
      <c r="L330" s="0" t="n">
        <v>214.4</v>
      </c>
      <c r="M330" s="0" t="n">
        <v>3.5</v>
      </c>
      <c r="N330" s="0" t="n">
        <v>0.19</v>
      </c>
      <c r="O330" s="0" t="n">
        <v>0.05</v>
      </c>
      <c r="P330" s="0" t="n">
        <v>0.23</v>
      </c>
      <c r="Q330" s="0" t="n">
        <v>0.1</v>
      </c>
      <c r="R330" s="0" t="n">
        <v>0.999</v>
      </c>
      <c r="S330" s="0" t="n">
        <v>216</v>
      </c>
      <c r="T330" s="0" t="n">
        <v>0.8</v>
      </c>
      <c r="U330" s="0" t="n">
        <v>0.34</v>
      </c>
      <c r="V330" s="0" t="n">
        <v>0.03</v>
      </c>
      <c r="X330" s="0" t="n">
        <f aca="false">D330+(E330+(F330/60))/60</f>
        <v>10.2137027777778</v>
      </c>
      <c r="Y330" s="0" t="n">
        <f aca="false">X330*15</f>
        <v>153.205541666667</v>
      </c>
      <c r="Z330" s="0" t="n">
        <f aca="false">-(ABS(G330)+(H330+(I330/60))/60)</f>
        <v>-1.70497222222222</v>
      </c>
      <c r="AA330" s="0" t="n">
        <f aca="false">SQRT(($AD$2-Y330)^2+($AE$2-Z330)^2)</f>
        <v>0.12485492171818</v>
      </c>
      <c r="AF330" s="0" t="n">
        <f aca="false">AA330*$AH$1*PI()/(3600*180)</f>
        <v>5.44782367825504E-005</v>
      </c>
      <c r="AJ330" s="0" t="n">
        <v>214.4</v>
      </c>
      <c r="AK330" s="0" t="n">
        <v>5.44782367825504E-005</v>
      </c>
    </row>
    <row r="331" customFormat="false" ht="13.8" hidden="false" customHeight="false" outlineLevel="0" collapsed="false">
      <c r="A331" s="0" t="s">
        <v>153</v>
      </c>
      <c r="B331" s="0" t="s">
        <v>83</v>
      </c>
      <c r="C331" s="0" t="n">
        <v>3091.698</v>
      </c>
      <c r="D331" s="0" t="n">
        <v>10</v>
      </c>
      <c r="E331" s="0" t="n">
        <v>12</v>
      </c>
      <c r="F331" s="0" t="n">
        <v>49.33</v>
      </c>
      <c r="G331" s="0" t="n">
        <v>-1</v>
      </c>
      <c r="H331" s="0" t="n">
        <v>42</v>
      </c>
      <c r="I331" s="0" t="n">
        <v>17.9</v>
      </c>
      <c r="J331" s="0" t="n">
        <v>18.7</v>
      </c>
      <c r="K331" s="0" t="n">
        <v>1.05</v>
      </c>
      <c r="L331" s="0" t="n">
        <v>215.7</v>
      </c>
      <c r="M331" s="0" t="n">
        <v>0.9</v>
      </c>
      <c r="N331" s="0" t="n">
        <v>0.31</v>
      </c>
      <c r="O331" s="0" t="n">
        <v>0.02</v>
      </c>
      <c r="P331" s="0" t="n">
        <v>0.36</v>
      </c>
      <c r="Q331" s="0" t="n">
        <v>0.04</v>
      </c>
      <c r="X331" s="0" t="n">
        <f aca="false">D331+(E331+(F331/60))/60</f>
        <v>10.2137027777778</v>
      </c>
      <c r="Y331" s="0" t="n">
        <f aca="false">X331*15</f>
        <v>153.205541666667</v>
      </c>
      <c r="Z331" s="0" t="n">
        <f aca="false">-(ABS(G331)+(H331+(I331/60))/60)</f>
        <v>-1.70497222222222</v>
      </c>
      <c r="AA331" s="0" t="n">
        <f aca="false">SQRT(($AD$2-Y331)^2+($AE$2-Z331)^2)</f>
        <v>0.12485492171818</v>
      </c>
      <c r="AF331" s="0" t="n">
        <f aca="false">AA331*$AH$1*PI()/(3600*180)</f>
        <v>5.44782367825504E-005</v>
      </c>
      <c r="AJ331" s="0" t="n">
        <v>215.7</v>
      </c>
      <c r="AK331" s="0" t="n">
        <v>5.44782367825504E-005</v>
      </c>
    </row>
    <row r="332" customFormat="false" ht="13.8" hidden="false" customHeight="false" outlineLevel="0" collapsed="false">
      <c r="A332" s="0" t="s">
        <v>153</v>
      </c>
      <c r="B332" s="0" t="s">
        <v>54</v>
      </c>
      <c r="C332" s="0" t="n">
        <v>3411.775</v>
      </c>
      <c r="D332" s="0" t="n">
        <v>10</v>
      </c>
      <c r="E332" s="0" t="n">
        <v>12</v>
      </c>
      <c r="F332" s="0" t="n">
        <v>49.33</v>
      </c>
      <c r="G332" s="0" t="n">
        <v>-1</v>
      </c>
      <c r="H332" s="0" t="n">
        <v>42</v>
      </c>
      <c r="I332" s="0" t="n">
        <v>17.9</v>
      </c>
      <c r="J332" s="0" t="n">
        <v>18.7</v>
      </c>
      <c r="K332" s="0" t="n">
        <v>1.05</v>
      </c>
      <c r="L332" s="0" t="n">
        <v>217.9</v>
      </c>
      <c r="M332" s="0" t="n">
        <v>5.4</v>
      </c>
      <c r="N332" s="0" t="n">
        <v>0.38</v>
      </c>
      <c r="O332" s="0" t="n">
        <v>0.03</v>
      </c>
      <c r="P332" s="0" t="n">
        <v>0.31</v>
      </c>
      <c r="Q332" s="0" t="n">
        <v>0.1</v>
      </c>
      <c r="X332" s="0" t="n">
        <f aca="false">D332+(E332+(F332/60))/60</f>
        <v>10.2137027777778</v>
      </c>
      <c r="Y332" s="0" t="n">
        <f aca="false">X332*15</f>
        <v>153.205541666667</v>
      </c>
      <c r="Z332" s="0" t="n">
        <f aca="false">-(ABS(G332)+(H332+(I332/60))/60)</f>
        <v>-1.70497222222222</v>
      </c>
      <c r="AA332" s="0" t="n">
        <f aca="false">SQRT(($AD$2-Y332)^2+($AE$2-Z332)^2)</f>
        <v>0.12485492171818</v>
      </c>
      <c r="AF332" s="0" t="n">
        <f aca="false">AA332*$AH$1*PI()/(3600*180)</f>
        <v>5.44782367825504E-005</v>
      </c>
      <c r="AJ332" s="0" t="n">
        <v>217.9</v>
      </c>
      <c r="AK332" s="0" t="n">
        <v>5.44782367825504E-005</v>
      </c>
    </row>
    <row r="333" customFormat="false" ht="13.8" hidden="false" customHeight="false" outlineLevel="0" collapsed="false">
      <c r="A333" s="0" t="s">
        <v>153</v>
      </c>
      <c r="B333" s="0" t="s">
        <v>57</v>
      </c>
      <c r="C333" s="0" t="n">
        <v>4122.822</v>
      </c>
      <c r="D333" s="0" t="n">
        <v>10</v>
      </c>
      <c r="E333" s="0" t="n">
        <v>12</v>
      </c>
      <c r="F333" s="0" t="n">
        <v>49.33</v>
      </c>
      <c r="G333" s="0" t="n">
        <v>-1</v>
      </c>
      <c r="H333" s="0" t="n">
        <v>42</v>
      </c>
      <c r="I333" s="0" t="n">
        <v>17.9</v>
      </c>
      <c r="J333" s="0" t="n">
        <v>18.7</v>
      </c>
      <c r="K333" s="0" t="n">
        <v>1.05</v>
      </c>
      <c r="L333" s="0" t="n">
        <v>217.8</v>
      </c>
      <c r="M333" s="0" t="n">
        <v>1.9</v>
      </c>
      <c r="X333" s="0" t="n">
        <f aca="false">D333+(E333+(F333/60))/60</f>
        <v>10.2137027777778</v>
      </c>
      <c r="Y333" s="0" t="n">
        <f aca="false">X333*15</f>
        <v>153.205541666667</v>
      </c>
      <c r="Z333" s="0" t="n">
        <f aca="false">-(ABS(G333)+(H333+(I333/60))/60)</f>
        <v>-1.70497222222222</v>
      </c>
      <c r="AA333" s="0" t="n">
        <f aca="false">SQRT(($AD$2-Y333)^2+($AE$2-Z333)^2)</f>
        <v>0.12485492171818</v>
      </c>
      <c r="AF333" s="0" t="n">
        <f aca="false">AA333*$AH$1*PI()/(3600*180)</f>
        <v>5.44782367825504E-005</v>
      </c>
      <c r="AJ333" s="0" t="n">
        <v>217.8</v>
      </c>
      <c r="AK333" s="0" t="n">
        <v>5.44782367825504E-005</v>
      </c>
    </row>
    <row r="334" customFormat="false" ht="13.8" hidden="false" customHeight="false" outlineLevel="0" collapsed="false">
      <c r="A334" s="0" t="s">
        <v>154</v>
      </c>
      <c r="B334" s="0" t="s">
        <v>57</v>
      </c>
      <c r="C334" s="0" t="n">
        <v>3089.738</v>
      </c>
      <c r="D334" s="0" t="n">
        <v>10</v>
      </c>
      <c r="E334" s="0" t="n">
        <v>12</v>
      </c>
      <c r="F334" s="0" t="n">
        <v>39.36</v>
      </c>
      <c r="G334" s="0" t="n">
        <v>-1</v>
      </c>
      <c r="H334" s="0" t="n">
        <v>36</v>
      </c>
      <c r="I334" s="0" t="n">
        <v>13.3</v>
      </c>
      <c r="J334" s="0" t="n">
        <v>19.79</v>
      </c>
      <c r="K334" s="0" t="n">
        <v>0.95</v>
      </c>
      <c r="L334" s="0" t="n">
        <v>220.1</v>
      </c>
      <c r="M334" s="0" t="n">
        <v>3.3</v>
      </c>
      <c r="N334" s="0" t="n">
        <v>0.999</v>
      </c>
      <c r="O334" s="0" t="n">
        <v>230.2</v>
      </c>
      <c r="P334" s="0" t="n">
        <v>0.7</v>
      </c>
      <c r="Q334" s="0" t="n">
        <v>0.29</v>
      </c>
      <c r="R334" s="0" t="n">
        <v>0.05</v>
      </c>
      <c r="X334" s="0" t="n">
        <f aca="false">D334+(E334+(F334/60))/60</f>
        <v>10.2109333333333</v>
      </c>
      <c r="Y334" s="0" t="n">
        <f aca="false">X334*15</f>
        <v>153.164</v>
      </c>
      <c r="Z334" s="0" t="n">
        <f aca="false">-(ABS(G334)+(H334+(I334/60))/60)</f>
        <v>-1.60369444444444</v>
      </c>
      <c r="AA334" s="0" t="n">
        <f aca="false">SQRT(($AD$2-Y334)^2+($AE$2-Z334)^2)</f>
        <v>0.112110917595936</v>
      </c>
      <c r="AF334" s="0" t="n">
        <f aca="false">AA334*$AH$1*PI()/(3600*180)</f>
        <v>4.89176159870283E-005</v>
      </c>
      <c r="AJ334" s="0" t="n">
        <v>220.1</v>
      </c>
      <c r="AK334" s="0" t="n">
        <v>4.89176159870283E-005</v>
      </c>
    </row>
    <row r="335" customFormat="false" ht="13.8" hidden="false" customHeight="false" outlineLevel="0" collapsed="false">
      <c r="A335" s="0" t="s">
        <v>154</v>
      </c>
      <c r="B335" s="0" t="s">
        <v>74</v>
      </c>
      <c r="C335" s="0" t="n">
        <v>3410.758</v>
      </c>
      <c r="D335" s="0" t="n">
        <v>10</v>
      </c>
      <c r="E335" s="0" t="n">
        <v>12</v>
      </c>
      <c r="F335" s="0" t="n">
        <v>39.36</v>
      </c>
      <c r="G335" s="0" t="n">
        <v>-1</v>
      </c>
      <c r="H335" s="0" t="n">
        <v>36</v>
      </c>
      <c r="I335" s="0" t="n">
        <v>13.3</v>
      </c>
      <c r="J335" s="0" t="n">
        <v>19.79</v>
      </c>
      <c r="K335" s="0" t="n">
        <v>0.95</v>
      </c>
      <c r="L335" s="0" t="n">
        <v>229.8</v>
      </c>
      <c r="M335" s="0" t="n">
        <v>1.8</v>
      </c>
      <c r="N335" s="0" t="n">
        <v>0.38</v>
      </c>
      <c r="O335" s="0" t="n">
        <v>0.05</v>
      </c>
      <c r="P335" s="0" t="n">
        <v>0.31</v>
      </c>
      <c r="Q335" s="0" t="n">
        <v>0.12</v>
      </c>
      <c r="X335" s="0" t="n">
        <f aca="false">D335+(E335+(F335/60))/60</f>
        <v>10.2109333333333</v>
      </c>
      <c r="Y335" s="0" t="n">
        <f aca="false">X335*15</f>
        <v>153.164</v>
      </c>
      <c r="Z335" s="0" t="n">
        <f aca="false">-(ABS(G335)+(H335+(I335/60))/60)</f>
        <v>-1.60369444444444</v>
      </c>
      <c r="AA335" s="0" t="n">
        <f aca="false">SQRT(($AD$2-Y335)^2+($AE$2-Z335)^2)</f>
        <v>0.112110917595936</v>
      </c>
      <c r="AF335" s="0" t="n">
        <f aca="false">AA335*$AH$1*PI()/(3600*180)</f>
        <v>4.89176159870283E-005</v>
      </c>
      <c r="AJ335" s="0" t="n">
        <v>229.8</v>
      </c>
      <c r="AK335" s="0" t="n">
        <v>4.89176159870283E-005</v>
      </c>
    </row>
    <row r="336" customFormat="false" ht="13.8" hidden="false" customHeight="false" outlineLevel="0" collapsed="false">
      <c r="A336" s="0" t="s">
        <v>154</v>
      </c>
      <c r="B336" s="0" t="s">
        <v>83</v>
      </c>
      <c r="C336" s="0" t="n">
        <v>3416.684</v>
      </c>
      <c r="D336" s="0" t="n">
        <v>10</v>
      </c>
      <c r="E336" s="0" t="n">
        <v>12</v>
      </c>
      <c r="F336" s="0" t="n">
        <v>39.36</v>
      </c>
      <c r="G336" s="0" t="n">
        <v>-1</v>
      </c>
      <c r="H336" s="0" t="n">
        <v>36</v>
      </c>
      <c r="I336" s="0" t="n">
        <v>13.3</v>
      </c>
      <c r="J336" s="0" t="n">
        <v>19.79</v>
      </c>
      <c r="K336" s="0" t="n">
        <v>0.95</v>
      </c>
      <c r="L336" s="0" t="n">
        <v>232.2</v>
      </c>
      <c r="M336" s="0" t="n">
        <v>0.9</v>
      </c>
      <c r="N336" s="0" t="n">
        <v>0.41</v>
      </c>
      <c r="O336" s="0" t="n">
        <v>0.02</v>
      </c>
      <c r="P336" s="0" t="n">
        <v>0.29</v>
      </c>
      <c r="Q336" s="0" t="n">
        <v>0.06</v>
      </c>
      <c r="X336" s="0" t="n">
        <f aca="false">D336+(E336+(F336/60))/60</f>
        <v>10.2109333333333</v>
      </c>
      <c r="Y336" s="0" t="n">
        <f aca="false">X336*15</f>
        <v>153.164</v>
      </c>
      <c r="Z336" s="0" t="n">
        <f aca="false">-(ABS(G336)+(H336+(I336/60))/60)</f>
        <v>-1.60369444444444</v>
      </c>
      <c r="AA336" s="0" t="n">
        <f aca="false">SQRT(($AD$2-Y336)^2+($AE$2-Z336)^2)</f>
        <v>0.112110917595936</v>
      </c>
      <c r="AF336" s="0" t="n">
        <f aca="false">AA336*$AH$1*PI()/(3600*180)</f>
        <v>4.89176159870283E-005</v>
      </c>
      <c r="AJ336" s="0" t="n">
        <v>232.2</v>
      </c>
      <c r="AK336" s="0" t="n">
        <v>4.89176159870283E-005</v>
      </c>
    </row>
    <row r="337" customFormat="false" ht="13.8" hidden="false" customHeight="false" outlineLevel="0" collapsed="false">
      <c r="A337" s="0" t="s">
        <v>154</v>
      </c>
      <c r="B337" s="0" t="s">
        <v>57</v>
      </c>
      <c r="C337" s="0" t="n">
        <v>4122.822</v>
      </c>
      <c r="D337" s="0" t="n">
        <v>10</v>
      </c>
      <c r="E337" s="0" t="n">
        <v>12</v>
      </c>
      <c r="F337" s="0" t="n">
        <v>39.36</v>
      </c>
      <c r="G337" s="0" t="n">
        <v>-1</v>
      </c>
      <c r="H337" s="0" t="n">
        <v>36</v>
      </c>
      <c r="I337" s="0" t="n">
        <v>13.3</v>
      </c>
      <c r="J337" s="0" t="n">
        <v>19.79</v>
      </c>
      <c r="K337" s="0" t="n">
        <v>0.95</v>
      </c>
      <c r="L337" s="0" t="n">
        <v>227</v>
      </c>
      <c r="M337" s="0" t="n">
        <v>1.4</v>
      </c>
      <c r="X337" s="0" t="n">
        <f aca="false">D337+(E337+(F337/60))/60</f>
        <v>10.2109333333333</v>
      </c>
      <c r="Y337" s="0" t="n">
        <f aca="false">X337*15</f>
        <v>153.164</v>
      </c>
      <c r="Z337" s="0" t="n">
        <f aca="false">-(ABS(G337)+(H337+(I337/60))/60)</f>
        <v>-1.60369444444444</v>
      </c>
      <c r="AA337" s="0" t="n">
        <f aca="false">SQRT(($AD$2-Y337)^2+($AE$2-Z337)^2)</f>
        <v>0.112110917595936</v>
      </c>
      <c r="AF337" s="0" t="n">
        <f aca="false">AA337*$AH$1*PI()/(3600*180)</f>
        <v>4.89176159870283E-005</v>
      </c>
      <c r="AJ337" s="0" t="n">
        <v>227</v>
      </c>
      <c r="AK337" s="0" t="n">
        <v>4.89176159870283E-005</v>
      </c>
    </row>
    <row r="338" customFormat="false" ht="13.8" hidden="false" customHeight="false" outlineLevel="0" collapsed="false">
      <c r="A338" s="0" t="s">
        <v>155</v>
      </c>
      <c r="B338" s="0" t="s">
        <v>57</v>
      </c>
      <c r="C338" s="0" t="n">
        <v>3089.738</v>
      </c>
      <c r="D338" s="0" t="n">
        <v>10</v>
      </c>
      <c r="E338" s="0" t="n">
        <v>12</v>
      </c>
      <c r="F338" s="0" t="n">
        <v>47.83</v>
      </c>
      <c r="G338" s="0" t="n">
        <v>-1</v>
      </c>
      <c r="H338" s="0" t="n">
        <v>36</v>
      </c>
      <c r="I338" s="0" t="n">
        <v>10.3</v>
      </c>
      <c r="J338" s="0" t="n">
        <v>19.07</v>
      </c>
      <c r="K338" s="0" t="n">
        <v>1.04</v>
      </c>
      <c r="L338" s="0" t="n">
        <v>230.8</v>
      </c>
      <c r="M338" s="0" t="n">
        <v>2.1</v>
      </c>
      <c r="N338" s="0" t="n">
        <v>1</v>
      </c>
      <c r="O338" s="0" t="n">
        <v>225.7</v>
      </c>
      <c r="P338" s="0" t="n">
        <v>0.7</v>
      </c>
      <c r="Q338" s="0" t="n">
        <v>0.38</v>
      </c>
      <c r="R338" s="0" t="n">
        <v>0.07</v>
      </c>
      <c r="X338" s="0" t="n">
        <f aca="false">D338+(E338+(F338/60))/60</f>
        <v>10.2132861111111</v>
      </c>
      <c r="Y338" s="0" t="n">
        <f aca="false">X338*15</f>
        <v>153.199291666667</v>
      </c>
      <c r="Z338" s="0" t="n">
        <f aca="false">-(ABS(G338)+(H338+(I338/60))/60)</f>
        <v>-1.60286111111111</v>
      </c>
      <c r="AA338" s="0" t="n">
        <f aca="false">SQRT(($AD$2-Y338)^2+($AE$2-Z338)^2)</f>
        <v>0.0768111358039964</v>
      </c>
      <c r="AF338" s="0" t="n">
        <f aca="false">AA338*$AH$1*PI()/(3600*180)</f>
        <v>3.3515180549406E-005</v>
      </c>
      <c r="AJ338" s="0" t="n">
        <v>230.8</v>
      </c>
      <c r="AK338" s="0" t="n">
        <v>3.3515180549406E-005</v>
      </c>
    </row>
    <row r="339" customFormat="false" ht="13.8" hidden="false" customHeight="false" outlineLevel="0" collapsed="false">
      <c r="A339" s="0" t="s">
        <v>155</v>
      </c>
      <c r="B339" s="0" t="s">
        <v>70</v>
      </c>
      <c r="C339" s="0" t="n">
        <v>3410.758</v>
      </c>
      <c r="D339" s="0" t="n">
        <v>10</v>
      </c>
      <c r="E339" s="0" t="n">
        <v>12</v>
      </c>
      <c r="F339" s="0" t="n">
        <v>47.83</v>
      </c>
      <c r="G339" s="0" t="n">
        <v>-1</v>
      </c>
      <c r="H339" s="0" t="n">
        <v>36</v>
      </c>
      <c r="I339" s="0" t="n">
        <v>10.3</v>
      </c>
      <c r="J339" s="0" t="n">
        <v>19.07</v>
      </c>
      <c r="K339" s="0" t="n">
        <v>1.04</v>
      </c>
      <c r="L339" s="0" t="n">
        <v>227.9</v>
      </c>
      <c r="M339" s="0" t="n">
        <v>9</v>
      </c>
      <c r="N339" s="0" t="n">
        <v>0.29</v>
      </c>
      <c r="O339" s="0" t="n">
        <v>0.07</v>
      </c>
      <c r="P339" s="0" t="n">
        <v>0.3</v>
      </c>
      <c r="Q339" s="0" t="n">
        <v>0.14</v>
      </c>
      <c r="X339" s="0" t="n">
        <f aca="false">D339+(E339+(F339/60))/60</f>
        <v>10.2132861111111</v>
      </c>
      <c r="Y339" s="0" t="n">
        <f aca="false">X339*15</f>
        <v>153.199291666667</v>
      </c>
      <c r="Z339" s="0" t="n">
        <f aca="false">-(ABS(G339)+(H339+(I339/60))/60)</f>
        <v>-1.60286111111111</v>
      </c>
      <c r="AA339" s="0" t="n">
        <f aca="false">SQRT(($AD$2-Y339)^2+($AE$2-Z339)^2)</f>
        <v>0.0768111358039964</v>
      </c>
      <c r="AF339" s="0" t="n">
        <f aca="false">AA339*$AH$1*PI()/(3600*180)</f>
        <v>3.3515180549406E-005</v>
      </c>
      <c r="AJ339" s="0" t="n">
        <v>227.9</v>
      </c>
      <c r="AK339" s="0" t="n">
        <v>3.3515180549406E-005</v>
      </c>
    </row>
    <row r="340" customFormat="false" ht="13.8" hidden="false" customHeight="false" outlineLevel="0" collapsed="false">
      <c r="A340" s="0" t="s">
        <v>155</v>
      </c>
      <c r="B340" s="0" t="s">
        <v>54</v>
      </c>
      <c r="C340" s="0" t="n">
        <v>3411.775</v>
      </c>
      <c r="D340" s="0" t="n">
        <v>10</v>
      </c>
      <c r="E340" s="0" t="n">
        <v>12</v>
      </c>
      <c r="F340" s="0" t="n">
        <v>47.83</v>
      </c>
      <c r="G340" s="0" t="n">
        <v>-1</v>
      </c>
      <c r="H340" s="0" t="n">
        <v>36</v>
      </c>
      <c r="I340" s="0" t="n">
        <v>10.3</v>
      </c>
      <c r="J340" s="0" t="n">
        <v>19.07</v>
      </c>
      <c r="K340" s="0" t="n">
        <v>1.04</v>
      </c>
      <c r="L340" s="0" t="n">
        <v>228.5</v>
      </c>
      <c r="M340" s="0" t="n">
        <v>4</v>
      </c>
      <c r="N340" s="0" t="n">
        <v>0.34</v>
      </c>
      <c r="O340" s="0" t="n">
        <v>0.05</v>
      </c>
      <c r="P340" s="0" t="n">
        <v>0.39</v>
      </c>
      <c r="Q340" s="0" t="n">
        <v>0.11</v>
      </c>
      <c r="X340" s="0" t="n">
        <f aca="false">D340+(E340+(F340/60))/60</f>
        <v>10.2132861111111</v>
      </c>
      <c r="Y340" s="0" t="n">
        <f aca="false">X340*15</f>
        <v>153.199291666667</v>
      </c>
      <c r="Z340" s="0" t="n">
        <f aca="false">-(ABS(G340)+(H340+(I340/60))/60)</f>
        <v>-1.60286111111111</v>
      </c>
      <c r="AA340" s="0" t="n">
        <f aca="false">SQRT(($AD$2-Y340)^2+($AE$2-Z340)^2)</f>
        <v>0.0768111358039964</v>
      </c>
      <c r="AF340" s="0" t="n">
        <f aca="false">AA340*$AH$1*PI()/(3600*180)</f>
        <v>3.3515180549406E-005</v>
      </c>
      <c r="AJ340" s="0" t="n">
        <v>228.5</v>
      </c>
      <c r="AK340" s="0" t="n">
        <v>3.3515180549406E-005</v>
      </c>
    </row>
    <row r="341" customFormat="false" ht="13.8" hidden="false" customHeight="false" outlineLevel="0" collapsed="false">
      <c r="A341" s="0" t="s">
        <v>155</v>
      </c>
      <c r="B341" s="0" t="s">
        <v>85</v>
      </c>
      <c r="C341" s="0" t="n">
        <v>3416.684</v>
      </c>
      <c r="D341" s="0" t="n">
        <v>10</v>
      </c>
      <c r="E341" s="0" t="n">
        <v>12</v>
      </c>
      <c r="F341" s="0" t="n">
        <v>47.83</v>
      </c>
      <c r="G341" s="0" t="n">
        <v>-1</v>
      </c>
      <c r="H341" s="0" t="n">
        <v>36</v>
      </c>
      <c r="I341" s="0" t="n">
        <v>10.3</v>
      </c>
      <c r="J341" s="0" t="n">
        <v>19.07</v>
      </c>
      <c r="K341" s="0" t="n">
        <v>1.04</v>
      </c>
      <c r="L341" s="0" t="n">
        <v>232.2</v>
      </c>
      <c r="M341" s="0" t="n">
        <v>6.6</v>
      </c>
      <c r="N341" s="0" t="n">
        <v>0.34</v>
      </c>
      <c r="O341" s="0" t="n">
        <v>0.05</v>
      </c>
      <c r="P341" s="0" t="n">
        <v>0.42</v>
      </c>
      <c r="Q341" s="0" t="n">
        <v>0.11</v>
      </c>
      <c r="X341" s="0" t="n">
        <f aca="false">D341+(E341+(F341/60))/60</f>
        <v>10.2132861111111</v>
      </c>
      <c r="Y341" s="0" t="n">
        <f aca="false">X341*15</f>
        <v>153.199291666667</v>
      </c>
      <c r="Z341" s="0" t="n">
        <f aca="false">-(ABS(G341)+(H341+(I341/60))/60)</f>
        <v>-1.60286111111111</v>
      </c>
      <c r="AA341" s="0" t="n">
        <f aca="false">SQRT(($AD$2-Y341)^2+($AE$2-Z341)^2)</f>
        <v>0.0768111358039964</v>
      </c>
      <c r="AF341" s="0" t="n">
        <f aca="false">AA341*$AH$1*PI()/(3600*180)</f>
        <v>3.3515180549406E-005</v>
      </c>
      <c r="AJ341" s="0" t="n">
        <v>232.2</v>
      </c>
      <c r="AK341" s="0" t="n">
        <v>3.3515180549406E-005</v>
      </c>
    </row>
    <row r="342" customFormat="false" ht="13.8" hidden="false" customHeight="false" outlineLevel="0" collapsed="false">
      <c r="A342" s="0" t="s">
        <v>155</v>
      </c>
      <c r="B342" s="0" t="s">
        <v>57</v>
      </c>
      <c r="C342" s="0" t="n">
        <v>4122.822</v>
      </c>
      <c r="D342" s="0" t="n">
        <v>10</v>
      </c>
      <c r="E342" s="0" t="n">
        <v>12</v>
      </c>
      <c r="F342" s="0" t="n">
        <v>47.83</v>
      </c>
      <c r="G342" s="0" t="n">
        <v>-1</v>
      </c>
      <c r="H342" s="0" t="n">
        <v>36</v>
      </c>
      <c r="I342" s="0" t="n">
        <v>10.3</v>
      </c>
      <c r="J342" s="0" t="n">
        <v>19.07</v>
      </c>
      <c r="K342" s="0" t="n">
        <v>1.04</v>
      </c>
      <c r="L342" s="0" t="n">
        <v>224.8</v>
      </c>
      <c r="M342" s="0" t="n">
        <v>0.8</v>
      </c>
      <c r="X342" s="0" t="n">
        <f aca="false">D342+(E342+(F342/60))/60</f>
        <v>10.2132861111111</v>
      </c>
      <c r="Y342" s="0" t="n">
        <f aca="false">X342*15</f>
        <v>153.199291666667</v>
      </c>
      <c r="Z342" s="0" t="n">
        <f aca="false">-(ABS(G342)+(H342+(I342/60))/60)</f>
        <v>-1.60286111111111</v>
      </c>
      <c r="AA342" s="0" t="n">
        <f aca="false">SQRT(($AD$2-Y342)^2+($AE$2-Z342)^2)</f>
        <v>0.0768111358039964</v>
      </c>
      <c r="AF342" s="0" t="n">
        <f aca="false">AA342*$AH$1*PI()/(3600*180)</f>
        <v>3.3515180549406E-005</v>
      </c>
      <c r="AJ342" s="0" t="n">
        <v>224.8</v>
      </c>
      <c r="AK342" s="0" t="n">
        <v>3.3515180549406E-005</v>
      </c>
    </row>
    <row r="343" customFormat="false" ht="13.8" hidden="false" customHeight="false" outlineLevel="0" collapsed="false">
      <c r="A343" s="0" t="s">
        <v>156</v>
      </c>
      <c r="B343" s="0" t="s">
        <v>54</v>
      </c>
      <c r="C343" s="0" t="n">
        <v>3089.738</v>
      </c>
      <c r="D343" s="0" t="n">
        <v>10</v>
      </c>
      <c r="E343" s="0" t="n">
        <v>13</v>
      </c>
      <c r="F343" s="0" t="n">
        <v>12.4</v>
      </c>
      <c r="G343" s="0" t="n">
        <v>-1</v>
      </c>
      <c r="H343" s="0" t="n">
        <v>42</v>
      </c>
      <c r="I343" s="0" t="n">
        <v>8.3</v>
      </c>
      <c r="J343" s="0" t="n">
        <v>18.2</v>
      </c>
      <c r="K343" s="0" t="n">
        <v>1.16</v>
      </c>
      <c r="L343" s="0" t="n">
        <v>239.6</v>
      </c>
      <c r="M343" s="0" t="n">
        <v>5.8</v>
      </c>
      <c r="N343" s="0" t="n">
        <v>0.38</v>
      </c>
      <c r="O343" s="0" t="n">
        <v>0.02</v>
      </c>
      <c r="P343" s="0" t="n">
        <v>0.26</v>
      </c>
      <c r="Q343" s="0" t="n">
        <v>0.08</v>
      </c>
      <c r="R343" s="0" t="n">
        <v>0.995</v>
      </c>
      <c r="S343" s="0" t="n">
        <v>242.8</v>
      </c>
      <c r="T343" s="0" t="n">
        <v>0.7</v>
      </c>
      <c r="U343" s="0" t="n">
        <v>0.3</v>
      </c>
      <c r="V343" s="0" t="n">
        <v>0.06</v>
      </c>
      <c r="X343" s="0" t="n">
        <f aca="false">D343+(E343+(F343/60))/60</f>
        <v>10.2201111111111</v>
      </c>
      <c r="Y343" s="0" t="n">
        <f aca="false">X343*15</f>
        <v>153.301666666667</v>
      </c>
      <c r="Z343" s="0" t="n">
        <f aca="false">-(ABS(G343)+(H343+(I343/60))/60)</f>
        <v>-1.70230555555556</v>
      </c>
      <c r="AA343" s="0" t="n">
        <f aca="false">SQRT(($AD$2-Y343)^2+($AE$2-Z343)^2)</f>
        <v>0.103547723495433</v>
      </c>
      <c r="AF343" s="0" t="n">
        <f aca="false">AA343*$AH$1*PI()/(3600*180)</f>
        <v>4.51812176985001E-005</v>
      </c>
      <c r="AJ343" s="0" t="n">
        <v>239.6</v>
      </c>
      <c r="AK343" s="0" t="n">
        <v>4.51812176985001E-005</v>
      </c>
    </row>
    <row r="344" customFormat="false" ht="13.8" hidden="false" customHeight="false" outlineLevel="0" collapsed="false">
      <c r="A344" s="0" t="s">
        <v>156</v>
      </c>
      <c r="B344" s="0" t="s">
        <v>54</v>
      </c>
      <c r="C344" s="0" t="n">
        <v>3411.775</v>
      </c>
      <c r="D344" s="0" t="n">
        <v>10</v>
      </c>
      <c r="E344" s="0" t="n">
        <v>13</v>
      </c>
      <c r="F344" s="0" t="n">
        <v>12.4</v>
      </c>
      <c r="G344" s="0" t="n">
        <v>-1</v>
      </c>
      <c r="H344" s="0" t="n">
        <v>42</v>
      </c>
      <c r="I344" s="0" t="n">
        <v>8.3</v>
      </c>
      <c r="J344" s="0" t="n">
        <v>18.2</v>
      </c>
      <c r="K344" s="0" t="n">
        <v>1.16</v>
      </c>
      <c r="L344" s="0" t="n">
        <v>243.8</v>
      </c>
      <c r="M344" s="0" t="n">
        <v>1.9</v>
      </c>
      <c r="N344" s="0" t="n">
        <v>0.36</v>
      </c>
      <c r="O344" s="0" t="n">
        <v>0.02</v>
      </c>
      <c r="P344" s="0" t="n">
        <v>0.33</v>
      </c>
      <c r="Q344" s="0" t="n">
        <v>0.08</v>
      </c>
      <c r="X344" s="0" t="n">
        <f aca="false">D344+(E344+(F344/60))/60</f>
        <v>10.2201111111111</v>
      </c>
      <c r="Y344" s="0" t="n">
        <f aca="false">X344*15</f>
        <v>153.301666666667</v>
      </c>
      <c r="Z344" s="0" t="n">
        <f aca="false">-(ABS(G344)+(H344+(I344/60))/60)</f>
        <v>-1.70230555555556</v>
      </c>
      <c r="AA344" s="0" t="n">
        <f aca="false">SQRT(($AD$2-Y344)^2+($AE$2-Z344)^2)</f>
        <v>0.103547723495433</v>
      </c>
      <c r="AF344" s="0" t="n">
        <f aca="false">AA344*$AH$1*PI()/(3600*180)</f>
        <v>4.51812176985001E-005</v>
      </c>
      <c r="AJ344" s="0" t="n">
        <v>243.8</v>
      </c>
      <c r="AK344" s="0" t="n">
        <v>4.51812176985001E-005</v>
      </c>
    </row>
    <row r="345" customFormat="false" ht="13.8" hidden="false" customHeight="false" outlineLevel="0" collapsed="false">
      <c r="A345" s="0" t="s">
        <v>156</v>
      </c>
      <c r="B345" s="0" t="s">
        <v>57</v>
      </c>
      <c r="C345" s="0" t="n">
        <v>4122.822</v>
      </c>
      <c r="D345" s="0" t="n">
        <v>10</v>
      </c>
      <c r="E345" s="0" t="n">
        <v>13</v>
      </c>
      <c r="F345" s="0" t="n">
        <v>12.4</v>
      </c>
      <c r="G345" s="0" t="n">
        <v>-1</v>
      </c>
      <c r="H345" s="0" t="n">
        <v>42</v>
      </c>
      <c r="I345" s="0" t="n">
        <v>8.3</v>
      </c>
      <c r="J345" s="0" t="n">
        <v>18.2</v>
      </c>
      <c r="K345" s="0" t="n">
        <v>1.16</v>
      </c>
      <c r="L345" s="0" t="n">
        <v>242.7</v>
      </c>
      <c r="M345" s="0" t="n">
        <v>0.7</v>
      </c>
      <c r="X345" s="0" t="n">
        <f aca="false">D345+(E345+(F345/60))/60</f>
        <v>10.2201111111111</v>
      </c>
      <c r="Y345" s="0" t="n">
        <f aca="false">X345*15</f>
        <v>153.301666666667</v>
      </c>
      <c r="Z345" s="0" t="n">
        <f aca="false">-(ABS(G345)+(H345+(I345/60))/60)</f>
        <v>-1.70230555555556</v>
      </c>
      <c r="AA345" s="0" t="n">
        <f aca="false">SQRT(($AD$2-Y345)^2+($AE$2-Z345)^2)</f>
        <v>0.103547723495433</v>
      </c>
      <c r="AF345" s="0" t="n">
        <f aca="false">AA345*$AH$1*PI()/(3600*180)</f>
        <v>4.51812176985001E-005</v>
      </c>
      <c r="AJ345" s="0" t="n">
        <v>242.7</v>
      </c>
      <c r="AK345" s="0" t="n">
        <v>4.51812176985001E-005</v>
      </c>
    </row>
    <row r="346" customFormat="false" ht="13.8" hidden="false" customHeight="false" outlineLevel="0" collapsed="false">
      <c r="A346" s="0" t="s">
        <v>157</v>
      </c>
      <c r="B346" s="0" t="s">
        <v>54</v>
      </c>
      <c r="C346" s="0" t="n">
        <v>3089.738</v>
      </c>
      <c r="D346" s="0" t="n">
        <v>10</v>
      </c>
      <c r="E346" s="0" t="n">
        <v>13</v>
      </c>
      <c r="F346" s="0" t="n">
        <v>3.1</v>
      </c>
      <c r="G346" s="0" t="n">
        <v>-1</v>
      </c>
      <c r="H346" s="0" t="n">
        <v>42</v>
      </c>
      <c r="I346" s="0" t="n">
        <v>14.1</v>
      </c>
      <c r="J346" s="0" t="n">
        <v>18.45</v>
      </c>
      <c r="K346" s="0" t="n">
        <v>1.06</v>
      </c>
      <c r="L346" s="0" t="n">
        <v>222.8</v>
      </c>
      <c r="M346" s="0" t="n">
        <v>10.4</v>
      </c>
      <c r="N346" s="0" t="n">
        <v>0.32</v>
      </c>
      <c r="O346" s="0" t="n">
        <v>0.04</v>
      </c>
      <c r="P346" s="0" t="n">
        <v>0.2</v>
      </c>
      <c r="Q346" s="0" t="n">
        <v>0.1</v>
      </c>
      <c r="R346" s="0" t="n">
        <v>1</v>
      </c>
      <c r="S346" s="0" t="n">
        <v>224.8</v>
      </c>
      <c r="T346" s="0" t="n">
        <v>1.2</v>
      </c>
      <c r="U346" s="0" t="n">
        <v>0.27</v>
      </c>
      <c r="V346" s="0" t="n">
        <v>0.06</v>
      </c>
      <c r="X346" s="0" t="n">
        <f aca="false">D346+(E346+(F346/60))/60</f>
        <v>10.2175277777778</v>
      </c>
      <c r="Y346" s="0" t="n">
        <f aca="false">X346*15</f>
        <v>153.262916666667</v>
      </c>
      <c r="Z346" s="0" t="n">
        <f aca="false">-(ABS(G346)+(H346+(I346/60))/60)</f>
        <v>-1.70391666666667</v>
      </c>
      <c r="AA346" s="0" t="n">
        <f aca="false">SQRT(($AD$2-Y346)^2+($AE$2-Z346)^2)</f>
        <v>0.102800805618615</v>
      </c>
      <c r="AF346" s="0" t="n">
        <f aca="false">AA346*$AH$1*PI()/(3600*180)</f>
        <v>4.48553132936879E-005</v>
      </c>
      <c r="AJ346" s="0" t="n">
        <v>222.8</v>
      </c>
      <c r="AK346" s="0" t="n">
        <v>4.48553132936879E-005</v>
      </c>
    </row>
    <row r="347" customFormat="false" ht="13.8" hidden="false" customHeight="false" outlineLevel="0" collapsed="false">
      <c r="A347" s="0" t="s">
        <v>157</v>
      </c>
      <c r="B347" s="0" t="s">
        <v>83</v>
      </c>
      <c r="C347" s="0" t="n">
        <v>3091.698</v>
      </c>
      <c r="D347" s="0" t="n">
        <v>10</v>
      </c>
      <c r="E347" s="0" t="n">
        <v>13</v>
      </c>
      <c r="F347" s="0" t="n">
        <v>3.1</v>
      </c>
      <c r="G347" s="0" t="n">
        <v>-1</v>
      </c>
      <c r="H347" s="0" t="n">
        <v>42</v>
      </c>
      <c r="I347" s="0" t="n">
        <v>14.1</v>
      </c>
      <c r="J347" s="0" t="n">
        <v>18.45</v>
      </c>
      <c r="K347" s="0" t="n">
        <v>1.06</v>
      </c>
      <c r="L347" s="0" t="n">
        <v>224.8</v>
      </c>
      <c r="M347" s="0" t="n">
        <v>1.2</v>
      </c>
      <c r="N347" s="0" t="n">
        <v>0.4</v>
      </c>
      <c r="O347" s="0" t="n">
        <v>0.03</v>
      </c>
      <c r="P347" s="0" t="n">
        <v>0.31</v>
      </c>
      <c r="Q347" s="0" t="n">
        <v>0.08</v>
      </c>
      <c r="X347" s="0" t="n">
        <f aca="false">D347+(E347+(F347/60))/60</f>
        <v>10.2175277777778</v>
      </c>
      <c r="Y347" s="0" t="n">
        <f aca="false">X347*15</f>
        <v>153.262916666667</v>
      </c>
      <c r="Z347" s="0" t="n">
        <f aca="false">-(ABS(G347)+(H347+(I347/60))/60)</f>
        <v>-1.70391666666667</v>
      </c>
      <c r="AA347" s="0" t="n">
        <f aca="false">SQRT(($AD$2-Y347)^2+($AE$2-Z347)^2)</f>
        <v>0.102800805618615</v>
      </c>
      <c r="AF347" s="0" t="n">
        <f aca="false">AA347*$AH$1*PI()/(3600*180)</f>
        <v>4.48553132936879E-005</v>
      </c>
      <c r="AJ347" s="0" t="n">
        <v>224.8</v>
      </c>
      <c r="AK347" s="0" t="n">
        <v>4.48553132936879E-005</v>
      </c>
    </row>
    <row r="348" customFormat="false" ht="13.8" hidden="false" customHeight="false" outlineLevel="0" collapsed="false">
      <c r="A348" s="0" t="s">
        <v>158</v>
      </c>
      <c r="B348" s="0" t="s">
        <v>54</v>
      </c>
      <c r="C348" s="0" t="n">
        <v>3089.738</v>
      </c>
      <c r="D348" s="0" t="n">
        <v>10</v>
      </c>
      <c r="E348" s="0" t="n">
        <v>13</v>
      </c>
      <c r="F348" s="0" t="n">
        <v>36.58</v>
      </c>
      <c r="G348" s="0" t="n">
        <v>-1</v>
      </c>
      <c r="H348" s="0" t="n">
        <v>33</v>
      </c>
      <c r="I348" s="0" t="n">
        <v>17.6</v>
      </c>
      <c r="J348" s="0" t="n">
        <v>20.33</v>
      </c>
      <c r="K348" s="0" t="n">
        <v>0.74</v>
      </c>
      <c r="L348" s="0" t="n">
        <v>-13.6</v>
      </c>
      <c r="M348" s="0" t="n">
        <v>10.2</v>
      </c>
      <c r="N348" s="0" t="n">
        <v>0.53</v>
      </c>
      <c r="O348" s="0" t="n">
        <v>0.16</v>
      </c>
      <c r="P348" s="0" t="n">
        <v>0</v>
      </c>
      <c r="X348" s="0" t="n">
        <f aca="false">D348+(E348+(F348/60))/60</f>
        <v>10.2268277777778</v>
      </c>
      <c r="Y348" s="0" t="n">
        <f aca="false">X348*15</f>
        <v>153.402416666667</v>
      </c>
      <c r="Z348" s="0" t="n">
        <f aca="false">-(ABS(G348)+(H348+(I348/60))/60)</f>
        <v>-1.55488888888889</v>
      </c>
      <c r="AA348" s="0" t="n">
        <f aca="false">SQRT(($AD$2-Y348)^2+($AE$2-Z348)^2)</f>
        <v>0.134805846552948</v>
      </c>
      <c r="AF348" s="0" t="n">
        <f aca="false">AA348*$AH$1*PI()/(3600*180)</f>
        <v>5.88201468321796E-005</v>
      </c>
      <c r="AJ348" s="0" t="n">
        <v>-13.6</v>
      </c>
      <c r="AK348" s="0" t="n">
        <v>5.88201468321796E-005</v>
      </c>
    </row>
    <row r="349" customFormat="false" ht="13.8" hidden="false" customHeight="false" outlineLevel="0" collapsed="false">
      <c r="A349" s="0" t="s">
        <v>159</v>
      </c>
      <c r="B349" s="0" t="s">
        <v>54</v>
      </c>
      <c r="C349" s="0" t="n">
        <v>3089.738</v>
      </c>
      <c r="D349" s="0" t="n">
        <v>10</v>
      </c>
      <c r="E349" s="0" t="n">
        <v>13</v>
      </c>
      <c r="F349" s="0" t="n">
        <v>16.72</v>
      </c>
      <c r="G349" s="0" t="n">
        <v>-1</v>
      </c>
      <c r="H349" s="0" t="n">
        <v>39</v>
      </c>
      <c r="I349" s="0" t="n">
        <v>56.7</v>
      </c>
      <c r="J349" s="0" t="n">
        <v>19.14</v>
      </c>
      <c r="K349" s="0" t="n">
        <v>1.06</v>
      </c>
      <c r="L349" s="0" t="n">
        <v>221</v>
      </c>
      <c r="M349" s="0" t="n">
        <v>10</v>
      </c>
      <c r="N349" s="0" t="n">
        <v>0.3</v>
      </c>
      <c r="O349" s="0" t="n">
        <v>0.07</v>
      </c>
      <c r="P349" s="0" t="n">
        <v>0.65</v>
      </c>
      <c r="Q349" s="0" t="n">
        <v>0.11</v>
      </c>
      <c r="R349" s="0" t="n">
        <v>0.997</v>
      </c>
      <c r="S349" s="0" t="n">
        <v>221.8</v>
      </c>
      <c r="T349" s="0" t="n">
        <v>6.2</v>
      </c>
      <c r="U349" s="0" t="n">
        <v>0.48</v>
      </c>
      <c r="V349" s="0" t="n">
        <v>0.07</v>
      </c>
      <c r="X349" s="0" t="n">
        <f aca="false">D349+(E349+(F349/60))/60</f>
        <v>10.2213111111111</v>
      </c>
      <c r="Y349" s="0" t="n">
        <f aca="false">X349*15</f>
        <v>153.319666666667</v>
      </c>
      <c r="Z349" s="0" t="n">
        <f aca="false">-(ABS(G349)+(H349+(I349/60))/60)</f>
        <v>-1.66575</v>
      </c>
      <c r="AA349" s="0" t="n">
        <f aca="false">SQRT(($AD$2-Y349)^2+($AE$2-Z349)^2)</f>
        <v>0.0772455315674029</v>
      </c>
      <c r="AF349" s="0" t="n">
        <f aca="false">AA349*$AH$1*PI()/(3600*180)</f>
        <v>3.37047214576099E-005</v>
      </c>
      <c r="AJ349" s="0" t="n">
        <v>221</v>
      </c>
      <c r="AK349" s="0" t="n">
        <v>3.37047214576099E-005</v>
      </c>
    </row>
    <row r="350" customFormat="false" ht="13.8" hidden="false" customHeight="false" outlineLevel="0" collapsed="false">
      <c r="A350" s="0" t="s">
        <v>159</v>
      </c>
      <c r="B350" s="0" t="s">
        <v>54</v>
      </c>
      <c r="C350" s="0" t="n">
        <v>3411.775</v>
      </c>
      <c r="D350" s="0" t="n">
        <v>10</v>
      </c>
      <c r="E350" s="0" t="n">
        <v>13</v>
      </c>
      <c r="F350" s="0" t="n">
        <v>16.72</v>
      </c>
      <c r="G350" s="0" t="n">
        <v>-1</v>
      </c>
      <c r="H350" s="0" t="n">
        <v>39</v>
      </c>
      <c r="I350" s="0" t="n">
        <v>56.7</v>
      </c>
      <c r="J350" s="0" t="n">
        <v>19.14</v>
      </c>
      <c r="K350" s="0" t="n">
        <v>1.06</v>
      </c>
      <c r="L350" s="0" t="n">
        <v>222.2</v>
      </c>
      <c r="M350" s="0" t="n">
        <v>7.9</v>
      </c>
      <c r="N350" s="0" t="n">
        <v>0.4</v>
      </c>
      <c r="O350" s="0" t="n">
        <v>0.04</v>
      </c>
      <c r="P350" s="0" t="n">
        <v>0.32</v>
      </c>
      <c r="Q350" s="0" t="n">
        <v>0.1</v>
      </c>
      <c r="X350" s="0" t="n">
        <f aca="false">D350+(E350+(F350/60))/60</f>
        <v>10.2213111111111</v>
      </c>
      <c r="Y350" s="0" t="n">
        <f aca="false">X350*15</f>
        <v>153.319666666667</v>
      </c>
      <c r="Z350" s="0" t="n">
        <f aca="false">-(ABS(G350)+(H350+(I350/60))/60)</f>
        <v>-1.66575</v>
      </c>
      <c r="AA350" s="0" t="n">
        <f aca="false">SQRT(($AD$2-Y350)^2+($AE$2-Z350)^2)</f>
        <v>0.0772455315674029</v>
      </c>
      <c r="AF350" s="0" t="n">
        <f aca="false">AA350*$AH$1*PI()/(3600*180)</f>
        <v>3.37047214576099E-005</v>
      </c>
      <c r="AJ350" s="0" t="n">
        <v>222.2</v>
      </c>
      <c r="AK350" s="0" t="n">
        <v>3.37047214576099E-005</v>
      </c>
    </row>
    <row r="351" customFormat="false" ht="13.8" hidden="false" customHeight="false" outlineLevel="0" collapsed="false">
      <c r="A351" s="0" t="s">
        <v>160</v>
      </c>
      <c r="B351" s="0" t="s">
        <v>54</v>
      </c>
      <c r="C351" s="0" t="n">
        <v>3089.738</v>
      </c>
      <c r="D351" s="0" t="n">
        <v>10</v>
      </c>
      <c r="E351" s="0" t="n">
        <v>13</v>
      </c>
      <c r="F351" s="0" t="n">
        <v>18.76</v>
      </c>
      <c r="G351" s="0" t="n">
        <v>-1</v>
      </c>
      <c r="H351" s="0" t="n">
        <v>31</v>
      </c>
      <c r="I351" s="0" t="n">
        <v>13.8</v>
      </c>
      <c r="J351" s="0" t="n">
        <v>18.19</v>
      </c>
      <c r="K351" s="0" t="n">
        <v>1.18</v>
      </c>
      <c r="L351" s="0" t="n">
        <v>217.2</v>
      </c>
      <c r="M351" s="0" t="n">
        <v>3.7</v>
      </c>
      <c r="N351" s="0" t="n">
        <v>0.34</v>
      </c>
      <c r="O351" s="0" t="n">
        <v>0.02</v>
      </c>
      <c r="P351" s="0" t="n">
        <v>0.4</v>
      </c>
      <c r="Q351" s="0" t="n">
        <v>0.08</v>
      </c>
      <c r="R351" s="0" t="n">
        <v>0.998</v>
      </c>
      <c r="S351" s="0" t="n">
        <v>217.2</v>
      </c>
      <c r="T351" s="0" t="n">
        <v>2.4</v>
      </c>
      <c r="U351" s="0" t="n">
        <v>0.42</v>
      </c>
      <c r="V351" s="0" t="n">
        <v>0.06</v>
      </c>
      <c r="X351" s="0" t="n">
        <f aca="false">D351+(E351+(F351/60))/60</f>
        <v>10.2218777777778</v>
      </c>
      <c r="Y351" s="0" t="n">
        <f aca="false">X351*15</f>
        <v>153.328166666667</v>
      </c>
      <c r="Z351" s="0" t="n">
        <f aca="false">-(ABS(G351)+(H351+(I351/60))/60)</f>
        <v>-1.5205</v>
      </c>
      <c r="AA351" s="0" t="n">
        <f aca="false">SQRT(($AD$2-Y351)^2+($AE$2-Z351)^2)</f>
        <v>0.0966831716782204</v>
      </c>
      <c r="AF351" s="0" t="n">
        <f aca="false">AA351*$AH$1*PI()/(3600*180)</f>
        <v>4.21859919263969E-005</v>
      </c>
      <c r="AJ351" s="0" t="n">
        <v>217.2</v>
      </c>
      <c r="AK351" s="0" t="n">
        <v>4.21859919263969E-005</v>
      </c>
    </row>
    <row r="352" customFormat="false" ht="13.8" hidden="false" customHeight="false" outlineLevel="0" collapsed="false">
      <c r="A352" s="0" t="s">
        <v>160</v>
      </c>
      <c r="B352" s="0" t="s">
        <v>70</v>
      </c>
      <c r="C352" s="0" t="n">
        <v>3410.758</v>
      </c>
      <c r="D352" s="0" t="n">
        <v>10</v>
      </c>
      <c r="E352" s="0" t="n">
        <v>13</v>
      </c>
      <c r="F352" s="0" t="n">
        <v>18.76</v>
      </c>
      <c r="G352" s="0" t="n">
        <v>-1</v>
      </c>
      <c r="H352" s="0" t="n">
        <v>31</v>
      </c>
      <c r="I352" s="0" t="n">
        <v>13.8</v>
      </c>
      <c r="J352" s="0" t="n">
        <v>18.19</v>
      </c>
      <c r="K352" s="0" t="n">
        <v>1.18</v>
      </c>
      <c r="L352" s="0" t="n">
        <v>217.3</v>
      </c>
      <c r="M352" s="0" t="n">
        <v>3.1</v>
      </c>
      <c r="N352" s="0" t="n">
        <v>0.29</v>
      </c>
      <c r="O352" s="0" t="n">
        <v>0.03</v>
      </c>
      <c r="P352" s="0" t="n">
        <v>0.43</v>
      </c>
      <c r="Q352" s="0" t="n">
        <v>0.09</v>
      </c>
      <c r="X352" s="0" t="n">
        <f aca="false">D352+(E352+(F352/60))/60</f>
        <v>10.2218777777778</v>
      </c>
      <c r="Y352" s="0" t="n">
        <f aca="false">X352*15</f>
        <v>153.328166666667</v>
      </c>
      <c r="Z352" s="0" t="n">
        <f aca="false">-(ABS(G352)+(H352+(I352/60))/60)</f>
        <v>-1.5205</v>
      </c>
      <c r="AA352" s="0" t="n">
        <f aca="false">SQRT(($AD$2-Y352)^2+($AE$2-Z352)^2)</f>
        <v>0.0966831716782204</v>
      </c>
      <c r="AF352" s="0" t="n">
        <f aca="false">AA352*$AH$1*PI()/(3600*180)</f>
        <v>4.21859919263969E-005</v>
      </c>
      <c r="AJ352" s="0" t="n">
        <v>217.3</v>
      </c>
      <c r="AK352" s="0" t="n">
        <v>4.21859919263969E-005</v>
      </c>
    </row>
    <row r="353" customFormat="false" ht="13.8" hidden="false" customHeight="false" outlineLevel="0" collapsed="false">
      <c r="A353" s="0" t="s">
        <v>161</v>
      </c>
      <c r="B353" s="0" t="s">
        <v>54</v>
      </c>
      <c r="C353" s="0" t="n">
        <v>3089.738</v>
      </c>
      <c r="D353" s="0" t="n">
        <v>10</v>
      </c>
      <c r="E353" s="0" t="n">
        <v>13</v>
      </c>
      <c r="F353" s="0" t="n">
        <v>22.9</v>
      </c>
      <c r="G353" s="0" t="n">
        <v>-1</v>
      </c>
      <c r="H353" s="0" t="n">
        <v>28</v>
      </c>
      <c r="I353" s="0" t="n">
        <v>34.8</v>
      </c>
      <c r="J353" s="0" t="n">
        <v>18.6</v>
      </c>
      <c r="K353" s="0" t="n">
        <v>0.76</v>
      </c>
      <c r="L353" s="0" t="n">
        <v>192.7</v>
      </c>
      <c r="M353" s="0" t="n">
        <v>5</v>
      </c>
      <c r="N353" s="0" t="n">
        <v>0.34</v>
      </c>
      <c r="O353" s="0" t="n">
        <v>0.02</v>
      </c>
      <c r="P353" s="0" t="n">
        <v>0.66</v>
      </c>
      <c r="Q353" s="0" t="n">
        <v>0.09</v>
      </c>
      <c r="R353" s="0" t="n">
        <v>0</v>
      </c>
      <c r="S353" s="0" t="n">
        <v>195.8</v>
      </c>
      <c r="T353" s="0" t="n">
        <v>1.5</v>
      </c>
      <c r="U353" s="0" t="n">
        <v>0.67</v>
      </c>
      <c r="V353" s="0" t="n">
        <v>0.05</v>
      </c>
      <c r="X353" s="0" t="n">
        <f aca="false">D353+(E353+(F353/60))/60</f>
        <v>10.2230277777778</v>
      </c>
      <c r="Y353" s="0" t="n">
        <f aca="false">X353*15</f>
        <v>153.345416666667</v>
      </c>
      <c r="Z353" s="0" t="n">
        <f aca="false">-(ABS(G353)+(H353+(I353/60))/60)</f>
        <v>-1.47633333333333</v>
      </c>
      <c r="AA353" s="0" t="n">
        <f aca="false">SQRT(($AD$2-Y353)^2+($AE$2-Z353)^2)</f>
        <v>0.143486223939119</v>
      </c>
      <c r="AF353" s="0" t="n">
        <f aca="false">AA353*$AH$1*PI()/(3600*180)</f>
        <v>6.26076759747885E-005</v>
      </c>
      <c r="AJ353" s="0" t="n">
        <v>192.7</v>
      </c>
      <c r="AK353" s="0" t="n">
        <v>6.26076759747885E-005</v>
      </c>
    </row>
    <row r="354" customFormat="false" ht="13.8" hidden="false" customHeight="false" outlineLevel="0" collapsed="false">
      <c r="A354" s="0" t="s">
        <v>161</v>
      </c>
      <c r="B354" s="0" t="s">
        <v>162</v>
      </c>
      <c r="C354" s="0" t="n">
        <v>3090.704</v>
      </c>
      <c r="D354" s="0" t="n">
        <v>10</v>
      </c>
      <c r="E354" s="0" t="n">
        <v>13</v>
      </c>
      <c r="F354" s="0" t="n">
        <v>22.9</v>
      </c>
      <c r="G354" s="0" t="n">
        <v>-1</v>
      </c>
      <c r="H354" s="0" t="n">
        <v>28</v>
      </c>
      <c r="I354" s="0" t="n">
        <v>34.8</v>
      </c>
      <c r="J354" s="0" t="n">
        <v>18.6</v>
      </c>
      <c r="K354" s="0" t="n">
        <v>0.76</v>
      </c>
      <c r="L354" s="0" t="n">
        <v>201.8</v>
      </c>
      <c r="M354" s="0" t="n">
        <v>6.5</v>
      </c>
      <c r="N354" s="0" t="n">
        <v>0.21</v>
      </c>
      <c r="O354" s="0" t="n">
        <v>0.04</v>
      </c>
      <c r="P354" s="0" t="n">
        <v>0.69</v>
      </c>
      <c r="Q354" s="0" t="n">
        <v>0.09</v>
      </c>
      <c r="X354" s="0" t="n">
        <f aca="false">D354+(E354+(F354/60))/60</f>
        <v>10.2230277777778</v>
      </c>
      <c r="Y354" s="0" t="n">
        <f aca="false">X354*15</f>
        <v>153.345416666667</v>
      </c>
      <c r="Z354" s="0" t="n">
        <f aca="false">-(ABS(G354)+(H354+(I354/60))/60)</f>
        <v>-1.47633333333333</v>
      </c>
      <c r="AA354" s="0" t="n">
        <f aca="false">SQRT(($AD$2-Y354)^2+($AE$2-Z354)^2)</f>
        <v>0.143486223939119</v>
      </c>
      <c r="AF354" s="0" t="n">
        <f aca="false">AA354*$AH$1*PI()/(3600*180)</f>
        <v>6.26076759747885E-005</v>
      </c>
      <c r="AJ354" s="0" t="n">
        <v>201.8</v>
      </c>
      <c r="AK354" s="0" t="n">
        <v>6.26076759747885E-005</v>
      </c>
    </row>
    <row r="355" customFormat="false" ht="13.8" hidden="false" customHeight="false" outlineLevel="0" collapsed="false">
      <c r="A355" s="0" t="s">
        <v>161</v>
      </c>
      <c r="B355" s="0" t="s">
        <v>70</v>
      </c>
      <c r="C355" s="0" t="n">
        <v>3410.758</v>
      </c>
      <c r="D355" s="0" t="n">
        <v>10</v>
      </c>
      <c r="E355" s="0" t="n">
        <v>13</v>
      </c>
      <c r="F355" s="0" t="n">
        <v>22.9</v>
      </c>
      <c r="G355" s="0" t="n">
        <v>-1</v>
      </c>
      <c r="H355" s="0" t="n">
        <v>28</v>
      </c>
      <c r="I355" s="0" t="n">
        <v>34.8</v>
      </c>
      <c r="J355" s="0" t="n">
        <v>18.6</v>
      </c>
      <c r="K355" s="0" t="n">
        <v>0.76</v>
      </c>
      <c r="L355" s="0" t="n">
        <v>197.5</v>
      </c>
      <c r="M355" s="0" t="n">
        <v>3.9</v>
      </c>
      <c r="N355" s="0" t="n">
        <v>0.25</v>
      </c>
      <c r="O355" s="0" t="n">
        <v>0.07</v>
      </c>
      <c r="P355" s="0" t="n">
        <v>0.63</v>
      </c>
      <c r="Q355" s="0" t="n">
        <v>0.11</v>
      </c>
      <c r="X355" s="0" t="n">
        <f aca="false">D355+(E355+(F355/60))/60</f>
        <v>10.2230277777778</v>
      </c>
      <c r="Y355" s="0" t="n">
        <f aca="false">X355*15</f>
        <v>153.345416666667</v>
      </c>
      <c r="Z355" s="0" t="n">
        <f aca="false">-(ABS(G355)+(H355+(I355/60))/60)</f>
        <v>-1.47633333333333</v>
      </c>
      <c r="AA355" s="0" t="n">
        <f aca="false">SQRT(($AD$2-Y355)^2+($AE$2-Z355)^2)</f>
        <v>0.143486223939119</v>
      </c>
      <c r="AF355" s="0" t="n">
        <f aca="false">AA355*$AH$1*PI()/(3600*180)</f>
        <v>6.26076759747885E-005</v>
      </c>
      <c r="AJ355" s="0" t="n">
        <v>197.5</v>
      </c>
      <c r="AK355" s="0" t="n">
        <v>6.26076759747885E-005</v>
      </c>
    </row>
    <row r="356" customFormat="false" ht="13.8" hidden="false" customHeight="false" outlineLevel="0" collapsed="false">
      <c r="A356" s="0" t="s">
        <v>161</v>
      </c>
      <c r="B356" s="0" t="s">
        <v>54</v>
      </c>
      <c r="C356" s="0" t="n">
        <v>3411.775</v>
      </c>
      <c r="D356" s="0" t="n">
        <v>10</v>
      </c>
      <c r="E356" s="0" t="n">
        <v>13</v>
      </c>
      <c r="F356" s="0" t="n">
        <v>22.9</v>
      </c>
      <c r="G356" s="0" t="n">
        <v>-1</v>
      </c>
      <c r="H356" s="0" t="n">
        <v>28</v>
      </c>
      <c r="I356" s="0" t="n">
        <v>34.8</v>
      </c>
      <c r="J356" s="0" t="n">
        <v>18.6</v>
      </c>
      <c r="K356" s="0" t="n">
        <v>0.76</v>
      </c>
      <c r="L356" s="0" t="n">
        <v>195.4</v>
      </c>
      <c r="M356" s="0" t="n">
        <v>1.8</v>
      </c>
      <c r="N356" s="0" t="n">
        <v>0.34</v>
      </c>
      <c r="O356" s="0" t="n">
        <v>0.03</v>
      </c>
      <c r="P356" s="0" t="n">
        <v>0.68</v>
      </c>
      <c r="Q356" s="0" t="n">
        <v>0.09</v>
      </c>
      <c r="X356" s="0" t="n">
        <f aca="false">D356+(E356+(F356/60))/60</f>
        <v>10.2230277777778</v>
      </c>
      <c r="Y356" s="0" t="n">
        <f aca="false">X356*15</f>
        <v>153.345416666667</v>
      </c>
      <c r="Z356" s="0" t="n">
        <f aca="false">-(ABS(G356)+(H356+(I356/60))/60)</f>
        <v>-1.47633333333333</v>
      </c>
      <c r="AA356" s="0" t="n">
        <f aca="false">SQRT(($AD$2-Y356)^2+($AE$2-Z356)^2)</f>
        <v>0.143486223939119</v>
      </c>
      <c r="AF356" s="0" t="n">
        <f aca="false">AA356*$AH$1*PI()/(3600*180)</f>
        <v>6.26076759747885E-005</v>
      </c>
      <c r="AJ356" s="0" t="n">
        <v>195.4</v>
      </c>
      <c r="AK356" s="0" t="n">
        <v>6.26076759747885E-005</v>
      </c>
    </row>
    <row r="357" customFormat="false" ht="13.8" hidden="false" customHeight="false" outlineLevel="0" collapsed="false">
      <c r="A357" s="0" t="s">
        <v>163</v>
      </c>
      <c r="B357" s="0" t="s">
        <v>54</v>
      </c>
      <c r="C357" s="0" t="n">
        <v>3089.738</v>
      </c>
      <c r="D357" s="0" t="n">
        <v>10</v>
      </c>
      <c r="E357" s="0" t="n">
        <v>13</v>
      </c>
      <c r="F357" s="0" t="n">
        <v>2.06</v>
      </c>
      <c r="G357" s="0" t="n">
        <v>-1</v>
      </c>
      <c r="H357" s="0" t="n">
        <v>42</v>
      </c>
      <c r="I357" s="0" t="n">
        <v>46.3</v>
      </c>
      <c r="J357" s="0" t="n">
        <v>20.41</v>
      </c>
      <c r="K357" s="0" t="n">
        <v>0.73</v>
      </c>
      <c r="L357" s="0" t="n">
        <v>125.3</v>
      </c>
      <c r="M357" s="0" t="n">
        <v>9</v>
      </c>
      <c r="N357" s="0" t="n">
        <v>0.24</v>
      </c>
      <c r="O357" s="0" t="n">
        <v>0.35</v>
      </c>
      <c r="P357" s="0" t="n">
        <v>0</v>
      </c>
      <c r="X357" s="0" t="n">
        <f aca="false">D357+(E357+(F357/60))/60</f>
        <v>10.2172388888889</v>
      </c>
      <c r="Y357" s="0" t="n">
        <f aca="false">X357*15</f>
        <v>153.258583333333</v>
      </c>
      <c r="Z357" s="0" t="n">
        <f aca="false">-(ABS(G357)+(H357+(I357/60))/60)</f>
        <v>-1.71286111111111</v>
      </c>
      <c r="AA357" s="0" t="n">
        <f aca="false">SQRT(($AD$2-Y357)^2+($AE$2-Z357)^2)</f>
        <v>0.11227125263532</v>
      </c>
      <c r="AF357" s="0" t="n">
        <f aca="false">AA357*$AH$1*PI()/(3600*180)</f>
        <v>4.89875753456173E-005</v>
      </c>
      <c r="AJ357" s="0" t="n">
        <v>125.3</v>
      </c>
      <c r="AK357" s="0" t="n">
        <v>4.89875753456173E-005</v>
      </c>
    </row>
    <row r="358" customFormat="false" ht="13.8" hidden="false" customHeight="false" outlineLevel="0" collapsed="false">
      <c r="A358" s="0" t="s">
        <v>164</v>
      </c>
      <c r="B358" s="0" t="s">
        <v>54</v>
      </c>
      <c r="C358" s="0" t="n">
        <v>3089.738</v>
      </c>
      <c r="D358" s="0" t="n">
        <v>10</v>
      </c>
      <c r="E358" s="0" t="n">
        <v>13</v>
      </c>
      <c r="F358" s="0" t="n">
        <v>4.92</v>
      </c>
      <c r="G358" s="0" t="n">
        <v>-1</v>
      </c>
      <c r="H358" s="0" t="n">
        <v>39</v>
      </c>
      <c r="I358" s="0" t="n">
        <v>12.8</v>
      </c>
      <c r="J358" s="0" t="n">
        <v>17.94</v>
      </c>
      <c r="K358" s="0" t="n">
        <v>1.18</v>
      </c>
      <c r="L358" s="0" t="n">
        <v>223.6</v>
      </c>
      <c r="M358" s="0" t="n">
        <v>4</v>
      </c>
      <c r="N358" s="0" t="n">
        <v>0.4</v>
      </c>
      <c r="O358" s="0" t="n">
        <v>0.03</v>
      </c>
      <c r="P358" s="0" t="n">
        <v>0.48</v>
      </c>
      <c r="Q358" s="0" t="n">
        <v>0.09</v>
      </c>
      <c r="R358" s="0" t="n">
        <v>1</v>
      </c>
      <c r="S358" s="0" t="n">
        <v>224.5</v>
      </c>
      <c r="T358" s="0" t="n">
        <v>1.2</v>
      </c>
      <c r="U358" s="0" t="n">
        <v>0.42</v>
      </c>
      <c r="V358" s="0" t="n">
        <v>0.04</v>
      </c>
      <c r="X358" s="0" t="n">
        <f aca="false">D358+(E358+(F358/60))/60</f>
        <v>10.2180333333333</v>
      </c>
      <c r="Y358" s="0" t="n">
        <f aca="false">X358*15</f>
        <v>153.2705</v>
      </c>
      <c r="Z358" s="0" t="n">
        <f aca="false">-(ABS(G358)+(H358+(I358/60))/60)</f>
        <v>-1.65355555555556</v>
      </c>
      <c r="AA358" s="0" t="n">
        <f aca="false">SQRT(($AD$2-Y358)^2+($AE$2-Z358)^2)</f>
        <v>0.0518939546298339</v>
      </c>
      <c r="AF358" s="0" t="n">
        <f aca="false">AA358*$AH$1*PI()/(3600*180)</f>
        <v>2.26430092542789E-005</v>
      </c>
      <c r="AJ358" s="0" t="n">
        <v>223.6</v>
      </c>
      <c r="AK358" s="0" t="n">
        <v>2.26430092542789E-005</v>
      </c>
    </row>
    <row r="359" customFormat="false" ht="13.8" hidden="false" customHeight="false" outlineLevel="0" collapsed="false">
      <c r="A359" s="0" t="s">
        <v>164</v>
      </c>
      <c r="B359" s="0" t="s">
        <v>85</v>
      </c>
      <c r="C359" s="0" t="n">
        <v>3091.698</v>
      </c>
      <c r="D359" s="0" t="n">
        <v>10</v>
      </c>
      <c r="E359" s="0" t="n">
        <v>13</v>
      </c>
      <c r="F359" s="0" t="n">
        <v>4.92</v>
      </c>
      <c r="G359" s="0" t="n">
        <v>-1</v>
      </c>
      <c r="H359" s="0" t="n">
        <v>39</v>
      </c>
      <c r="I359" s="0" t="n">
        <v>12.8</v>
      </c>
      <c r="J359" s="0" t="n">
        <v>17.94</v>
      </c>
      <c r="K359" s="0" t="n">
        <v>1.18</v>
      </c>
      <c r="L359" s="0" t="n">
        <v>223.2</v>
      </c>
      <c r="M359" s="0" t="n">
        <v>2.5</v>
      </c>
      <c r="N359" s="0" t="n">
        <v>0.37</v>
      </c>
      <c r="O359" s="0" t="n">
        <v>0.02</v>
      </c>
      <c r="P359" s="0" t="n">
        <v>0.43</v>
      </c>
      <c r="Q359" s="0" t="n">
        <v>0.08</v>
      </c>
      <c r="X359" s="0" t="n">
        <f aca="false">D359+(E359+(F359/60))/60</f>
        <v>10.2180333333333</v>
      </c>
      <c r="Y359" s="0" t="n">
        <f aca="false">X359*15</f>
        <v>153.2705</v>
      </c>
      <c r="Z359" s="0" t="n">
        <f aca="false">-(ABS(G359)+(H359+(I359/60))/60)</f>
        <v>-1.65355555555556</v>
      </c>
      <c r="AA359" s="0" t="n">
        <f aca="false">SQRT(($AD$2-Y359)^2+($AE$2-Z359)^2)</f>
        <v>0.0518939546298339</v>
      </c>
      <c r="AF359" s="0" t="n">
        <f aca="false">AA359*$AH$1*PI()/(3600*180)</f>
        <v>2.26430092542789E-005</v>
      </c>
      <c r="AJ359" s="0" t="n">
        <v>223.2</v>
      </c>
      <c r="AK359" s="0" t="n">
        <v>2.26430092542789E-005</v>
      </c>
    </row>
    <row r="360" customFormat="false" ht="13.8" hidden="false" customHeight="false" outlineLevel="0" collapsed="false">
      <c r="A360" s="0" t="s">
        <v>164</v>
      </c>
      <c r="B360" s="0" t="s">
        <v>54</v>
      </c>
      <c r="C360" s="0" t="n">
        <v>3411.775</v>
      </c>
      <c r="D360" s="0" t="n">
        <v>10</v>
      </c>
      <c r="E360" s="0" t="n">
        <v>13</v>
      </c>
      <c r="F360" s="0" t="n">
        <v>4.92</v>
      </c>
      <c r="G360" s="0" t="n">
        <v>-1</v>
      </c>
      <c r="H360" s="0" t="n">
        <v>39</v>
      </c>
      <c r="I360" s="0" t="n">
        <v>12.8</v>
      </c>
      <c r="J360" s="0" t="n">
        <v>17.94</v>
      </c>
      <c r="K360" s="0" t="n">
        <v>1.18</v>
      </c>
      <c r="L360" s="0" t="n">
        <v>223.5</v>
      </c>
      <c r="M360" s="0" t="n">
        <v>3.1</v>
      </c>
      <c r="N360" s="0" t="n">
        <v>0.35</v>
      </c>
      <c r="O360" s="0" t="n">
        <v>0.03</v>
      </c>
      <c r="P360" s="0" t="n">
        <v>0.37</v>
      </c>
      <c r="Q360" s="0" t="n">
        <v>0.09</v>
      </c>
      <c r="X360" s="0" t="n">
        <f aca="false">D360+(E360+(F360/60))/60</f>
        <v>10.2180333333333</v>
      </c>
      <c r="Y360" s="0" t="n">
        <f aca="false">X360*15</f>
        <v>153.2705</v>
      </c>
      <c r="Z360" s="0" t="n">
        <f aca="false">-(ABS(G360)+(H360+(I360/60))/60)</f>
        <v>-1.65355555555556</v>
      </c>
      <c r="AA360" s="0" t="n">
        <f aca="false">SQRT(($AD$2-Y360)^2+($AE$2-Z360)^2)</f>
        <v>0.0518939546298339</v>
      </c>
      <c r="AF360" s="0" t="n">
        <f aca="false">AA360*$AH$1*PI()/(3600*180)</f>
        <v>2.26430092542789E-005</v>
      </c>
      <c r="AJ360" s="0" t="n">
        <v>223.5</v>
      </c>
      <c r="AK360" s="0" t="n">
        <v>2.26430092542789E-005</v>
      </c>
    </row>
    <row r="361" customFormat="false" ht="13.8" hidden="false" customHeight="false" outlineLevel="0" collapsed="false">
      <c r="A361" s="0" t="s">
        <v>164</v>
      </c>
      <c r="B361" s="0" t="s">
        <v>85</v>
      </c>
      <c r="C361" s="0" t="n">
        <v>3416.684</v>
      </c>
      <c r="D361" s="0" t="n">
        <v>10</v>
      </c>
      <c r="E361" s="0" t="n">
        <v>13</v>
      </c>
      <c r="F361" s="0" t="n">
        <v>4.92</v>
      </c>
      <c r="G361" s="0" t="n">
        <v>-1</v>
      </c>
      <c r="H361" s="0" t="n">
        <v>39</v>
      </c>
      <c r="I361" s="0" t="n">
        <v>12.8</v>
      </c>
      <c r="J361" s="0" t="n">
        <v>17.94</v>
      </c>
      <c r="K361" s="0" t="n">
        <v>1.18</v>
      </c>
      <c r="L361" s="0" t="n">
        <v>225.4</v>
      </c>
      <c r="M361" s="0" t="n">
        <v>1.6</v>
      </c>
      <c r="N361" s="0" t="n">
        <v>0.35</v>
      </c>
      <c r="O361" s="0" t="n">
        <v>0.02</v>
      </c>
      <c r="P361" s="0" t="n">
        <v>0.38</v>
      </c>
      <c r="Q361" s="0" t="n">
        <v>0.08</v>
      </c>
      <c r="X361" s="0" t="n">
        <f aca="false">D361+(E361+(F361/60))/60</f>
        <v>10.2180333333333</v>
      </c>
      <c r="Y361" s="0" t="n">
        <f aca="false">X361*15</f>
        <v>153.2705</v>
      </c>
      <c r="Z361" s="0" t="n">
        <f aca="false">-(ABS(G361)+(H361+(I361/60))/60)</f>
        <v>-1.65355555555556</v>
      </c>
      <c r="AA361" s="0" t="n">
        <f aca="false">SQRT(($AD$2-Y361)^2+($AE$2-Z361)^2)</f>
        <v>0.0518939546298339</v>
      </c>
      <c r="AF361" s="0" t="n">
        <f aca="false">AA361*$AH$1*PI()/(3600*180)</f>
        <v>2.26430092542789E-005</v>
      </c>
      <c r="AJ361" s="0" t="n">
        <v>225.4</v>
      </c>
      <c r="AK361" s="0" t="n">
        <v>2.26430092542789E-005</v>
      </c>
    </row>
    <row r="362" customFormat="false" ht="13.8" hidden="false" customHeight="false" outlineLevel="0" collapsed="false">
      <c r="A362" s="0" t="s">
        <v>165</v>
      </c>
      <c r="B362" s="0" t="s">
        <v>54</v>
      </c>
      <c r="C362" s="0" t="n">
        <v>3089.738</v>
      </c>
      <c r="D362" s="0" t="n">
        <v>10</v>
      </c>
      <c r="E362" s="0" t="n">
        <v>13</v>
      </c>
      <c r="F362" s="0" t="n">
        <v>1.37</v>
      </c>
      <c r="G362" s="0" t="n">
        <v>-1</v>
      </c>
      <c r="H362" s="0" t="n">
        <v>38</v>
      </c>
      <c r="I362" s="0" t="n">
        <v>26.6</v>
      </c>
      <c r="J362" s="0" t="n">
        <v>18.67</v>
      </c>
      <c r="K362" s="0" t="n">
        <v>1.09</v>
      </c>
      <c r="L362" s="0" t="n">
        <v>239.2</v>
      </c>
      <c r="M362" s="0" t="n">
        <v>7</v>
      </c>
      <c r="N362" s="0" t="n">
        <v>0.38</v>
      </c>
      <c r="O362" s="0" t="n">
        <v>0.03</v>
      </c>
      <c r="P362" s="0" t="n">
        <v>0.4</v>
      </c>
      <c r="Q362" s="0" t="n">
        <v>0.09</v>
      </c>
      <c r="R362" s="0" t="n">
        <v>1</v>
      </c>
      <c r="S362" s="0" t="n">
        <v>232.5</v>
      </c>
      <c r="T362" s="0" t="n">
        <v>3</v>
      </c>
      <c r="U362" s="0" t="n">
        <v>0.39</v>
      </c>
      <c r="V362" s="0" t="n">
        <v>0.06</v>
      </c>
      <c r="X362" s="0" t="n">
        <f aca="false">D362+(E362+(F362/60))/60</f>
        <v>10.2170472222222</v>
      </c>
      <c r="Y362" s="0" t="n">
        <f aca="false">X362*15</f>
        <v>153.255708333333</v>
      </c>
      <c r="Z362" s="0" t="n">
        <f aca="false">-(ABS(G362)+(H362+(I362/60))/60)</f>
        <v>-1.64072222222222</v>
      </c>
      <c r="AA362" s="0" t="n">
        <f aca="false">SQRT(($AD$2-Y362)^2+($AE$2-Z362)^2)</f>
        <v>0.043793738041245</v>
      </c>
      <c r="AF362" s="0" t="n">
        <f aca="false">AA362*$AH$1*PI()/(3600*180)</f>
        <v>1.91086230143905E-005</v>
      </c>
      <c r="AJ362" s="0" t="n">
        <v>239.2</v>
      </c>
      <c r="AK362" s="0" t="n">
        <v>1.91086230143905E-005</v>
      </c>
    </row>
    <row r="363" customFormat="false" ht="13.8" hidden="false" customHeight="false" outlineLevel="0" collapsed="false">
      <c r="A363" s="0" t="s">
        <v>165</v>
      </c>
      <c r="B363" s="0" t="s">
        <v>54</v>
      </c>
      <c r="C363" s="0" t="n">
        <v>3411.775</v>
      </c>
      <c r="D363" s="0" t="n">
        <v>10</v>
      </c>
      <c r="E363" s="0" t="n">
        <v>13</v>
      </c>
      <c r="F363" s="0" t="n">
        <v>1.37</v>
      </c>
      <c r="G363" s="0" t="n">
        <v>-1</v>
      </c>
      <c r="H363" s="0" t="n">
        <v>38</v>
      </c>
      <c r="I363" s="0" t="n">
        <v>26.6</v>
      </c>
      <c r="J363" s="0" t="n">
        <v>18.67</v>
      </c>
      <c r="K363" s="0" t="n">
        <v>1.09</v>
      </c>
      <c r="L363" s="0" t="n">
        <v>223.1</v>
      </c>
      <c r="M363" s="0" t="n">
        <v>4.4</v>
      </c>
      <c r="N363" s="0" t="n">
        <v>0.39</v>
      </c>
      <c r="O363" s="0" t="n">
        <v>0.04</v>
      </c>
      <c r="P363" s="0" t="n">
        <v>0.4</v>
      </c>
      <c r="Q363" s="0" t="n">
        <v>0.1</v>
      </c>
      <c r="X363" s="0" t="n">
        <f aca="false">D363+(E363+(F363/60))/60</f>
        <v>10.2170472222222</v>
      </c>
      <c r="Y363" s="0" t="n">
        <f aca="false">X363*15</f>
        <v>153.255708333333</v>
      </c>
      <c r="Z363" s="0" t="n">
        <f aca="false">-(ABS(G363)+(H363+(I363/60))/60)</f>
        <v>-1.64072222222222</v>
      </c>
      <c r="AA363" s="0" t="n">
        <f aca="false">SQRT(($AD$2-Y363)^2+($AE$2-Z363)^2)</f>
        <v>0.043793738041245</v>
      </c>
      <c r="AF363" s="0" t="n">
        <f aca="false">AA363*$AH$1*PI()/(3600*180)</f>
        <v>1.91086230143905E-005</v>
      </c>
      <c r="AJ363" s="0" t="n">
        <v>223.1</v>
      </c>
      <c r="AK363" s="0" t="n">
        <v>1.91086230143905E-005</v>
      </c>
    </row>
    <row r="364" customFormat="false" ht="13.8" hidden="false" customHeight="false" outlineLevel="0" collapsed="false">
      <c r="A364" s="0" t="s">
        <v>165</v>
      </c>
      <c r="B364" s="0" t="s">
        <v>85</v>
      </c>
      <c r="C364" s="0" t="n">
        <v>3416.684</v>
      </c>
      <c r="D364" s="0" t="n">
        <v>10</v>
      </c>
      <c r="E364" s="0" t="n">
        <v>13</v>
      </c>
      <c r="F364" s="0" t="n">
        <v>1.37</v>
      </c>
      <c r="G364" s="0" t="n">
        <v>-1</v>
      </c>
      <c r="H364" s="0" t="n">
        <v>38</v>
      </c>
      <c r="I364" s="0" t="n">
        <v>26.6</v>
      </c>
      <c r="J364" s="0" t="n">
        <v>18.67</v>
      </c>
      <c r="K364" s="0" t="n">
        <v>1.09</v>
      </c>
      <c r="L364" s="0" t="n">
        <v>227.9</v>
      </c>
      <c r="M364" s="0" t="n">
        <v>11.4</v>
      </c>
      <c r="N364" s="0" t="n">
        <v>0.35</v>
      </c>
      <c r="O364" s="0" t="n">
        <v>0.05</v>
      </c>
      <c r="P364" s="0" t="n">
        <v>0.34</v>
      </c>
      <c r="Q364" s="0" t="n">
        <v>0.12</v>
      </c>
      <c r="X364" s="0" t="n">
        <f aca="false">D364+(E364+(F364/60))/60</f>
        <v>10.2170472222222</v>
      </c>
      <c r="Y364" s="0" t="n">
        <f aca="false">X364*15</f>
        <v>153.255708333333</v>
      </c>
      <c r="Z364" s="0" t="n">
        <f aca="false">-(ABS(G364)+(H364+(I364/60))/60)</f>
        <v>-1.64072222222222</v>
      </c>
      <c r="AA364" s="0" t="n">
        <f aca="false">SQRT(($AD$2-Y364)^2+($AE$2-Z364)^2)</f>
        <v>0.043793738041245</v>
      </c>
      <c r="AF364" s="0" t="n">
        <f aca="false">AA364*$AH$1*PI()/(3600*180)</f>
        <v>1.91086230143905E-005</v>
      </c>
      <c r="AJ364" s="0" t="n">
        <v>227.9</v>
      </c>
      <c r="AK364" s="0" t="n">
        <v>1.91086230143905E-005</v>
      </c>
    </row>
    <row r="365" customFormat="false" ht="13.8" hidden="false" customHeight="false" outlineLevel="0" collapsed="false">
      <c r="A365" s="0" t="s">
        <v>165</v>
      </c>
      <c r="B365" s="0" t="s">
        <v>54</v>
      </c>
      <c r="C365" s="0" t="n">
        <v>4122.822</v>
      </c>
      <c r="D365" s="0" t="n">
        <v>10</v>
      </c>
      <c r="E365" s="0" t="n">
        <v>13</v>
      </c>
      <c r="F365" s="0" t="n">
        <v>1.37</v>
      </c>
      <c r="G365" s="0" t="n">
        <v>-1</v>
      </c>
      <c r="H365" s="0" t="n">
        <v>38</v>
      </c>
      <c r="I365" s="0" t="n">
        <v>26.6</v>
      </c>
      <c r="J365" s="0" t="n">
        <v>18.67</v>
      </c>
      <c r="K365" s="0" t="n">
        <v>1.09</v>
      </c>
      <c r="L365" s="0" t="n">
        <v>245.7</v>
      </c>
      <c r="M365" s="0" t="n">
        <v>5.9</v>
      </c>
      <c r="X365" s="0" t="n">
        <f aca="false">D365+(E365+(F365/60))/60</f>
        <v>10.2170472222222</v>
      </c>
      <c r="Y365" s="0" t="n">
        <f aca="false">X365*15</f>
        <v>153.255708333333</v>
      </c>
      <c r="Z365" s="0" t="n">
        <f aca="false">-(ABS(G365)+(H365+(I365/60))/60)</f>
        <v>-1.64072222222222</v>
      </c>
      <c r="AA365" s="0" t="n">
        <f aca="false">SQRT(($AD$2-Y365)^2+($AE$2-Z365)^2)</f>
        <v>0.043793738041245</v>
      </c>
      <c r="AF365" s="0" t="n">
        <f aca="false">AA365*$AH$1*PI()/(3600*180)</f>
        <v>1.91086230143905E-005</v>
      </c>
      <c r="AJ365" s="0" t="n">
        <v>245.7</v>
      </c>
      <c r="AK365" s="0" t="n">
        <v>1.91086230143905E-005</v>
      </c>
    </row>
    <row r="366" customFormat="false" ht="13.8" hidden="false" customHeight="false" outlineLevel="0" collapsed="false">
      <c r="A366" s="0" t="s">
        <v>166</v>
      </c>
      <c r="B366" s="0" t="s">
        <v>46</v>
      </c>
      <c r="C366" s="0" t="n">
        <v>3090.704</v>
      </c>
      <c r="D366" s="0" t="n">
        <v>10</v>
      </c>
      <c r="E366" s="0" t="n">
        <v>13</v>
      </c>
      <c r="F366" s="0" t="n">
        <v>58.3</v>
      </c>
      <c r="G366" s="0" t="n">
        <v>-1</v>
      </c>
      <c r="H366" s="0" t="n">
        <v>31</v>
      </c>
      <c r="I366" s="0" t="n">
        <v>5.3</v>
      </c>
      <c r="J366" s="0" t="n">
        <v>20.05</v>
      </c>
      <c r="K366" s="0" t="n">
        <v>0.96</v>
      </c>
      <c r="L366" s="0" t="n">
        <v>223.3</v>
      </c>
      <c r="M366" s="0" t="n">
        <v>4.9</v>
      </c>
      <c r="N366" s="0" t="n">
        <v>0.43</v>
      </c>
      <c r="O366" s="0" t="n">
        <v>0.08</v>
      </c>
      <c r="P366" s="0" t="n">
        <v>-0.02</v>
      </c>
      <c r="Q366" s="0" t="n">
        <v>0.23</v>
      </c>
      <c r="R366" s="0" t="n">
        <v>0.996</v>
      </c>
      <c r="X366" s="0" t="n">
        <f aca="false">D366+(E366+(F366/60))/60</f>
        <v>10.2328611111111</v>
      </c>
      <c r="Y366" s="0" t="n">
        <f aca="false">X366*15</f>
        <v>153.492916666667</v>
      </c>
      <c r="Z366" s="0" t="n">
        <f aca="false">-(ABS(G366)+(H366+(I366/60))/60)</f>
        <v>-1.51813888888889</v>
      </c>
      <c r="AA366" s="0" t="n">
        <f aca="false">SQRT(($AD$2-Y366)^2+($AE$2-Z366)^2)</f>
        <v>0.232459101765193</v>
      </c>
      <c r="AF366" s="0" t="n">
        <f aca="false">AA366*$AH$1*PI()/(3600*180)</f>
        <v>0.000101429417550779</v>
      </c>
      <c r="AJ366" s="0" t="n">
        <v>223.3</v>
      </c>
      <c r="AK366" s="0" t="n">
        <v>0.000101429417550779</v>
      </c>
    </row>
    <row r="367" customFormat="false" ht="13.8" hidden="false" customHeight="false" outlineLevel="0" collapsed="false">
      <c r="A367" s="0" t="s">
        <v>167</v>
      </c>
      <c r="B367" s="0" t="s">
        <v>46</v>
      </c>
      <c r="C367" s="0" t="n">
        <v>3090.704</v>
      </c>
      <c r="D367" s="0" t="n">
        <v>10</v>
      </c>
      <c r="E367" s="0" t="n">
        <v>13</v>
      </c>
      <c r="F367" s="0" t="n">
        <v>35.72</v>
      </c>
      <c r="G367" s="0" t="n">
        <v>-1</v>
      </c>
      <c r="H367" s="0" t="n">
        <v>31</v>
      </c>
      <c r="I367" s="0" t="n">
        <v>44.9</v>
      </c>
      <c r="J367" s="0" t="n">
        <v>19.86</v>
      </c>
      <c r="K367" s="0" t="n">
        <v>0.78</v>
      </c>
      <c r="L367" s="0" t="n">
        <v>221.4</v>
      </c>
      <c r="M367" s="0" t="n">
        <v>5.5</v>
      </c>
      <c r="N367" s="0" t="n">
        <v>0.31</v>
      </c>
      <c r="O367" s="0" t="n">
        <v>0.05</v>
      </c>
      <c r="P367" s="0" t="n">
        <v>0.24</v>
      </c>
      <c r="Q367" s="0" t="n">
        <v>0.11</v>
      </c>
      <c r="R367" s="0" t="n">
        <v>0.998</v>
      </c>
      <c r="X367" s="0" t="n">
        <f aca="false">D367+(E367+(F367/60))/60</f>
        <v>10.2265888888889</v>
      </c>
      <c r="Y367" s="0" t="n">
        <f aca="false">X367*15</f>
        <v>153.398833333333</v>
      </c>
      <c r="Z367" s="0" t="n">
        <f aca="false">-(ABS(G367)+(H367+(I367/60))/60)</f>
        <v>-1.52913888888889</v>
      </c>
      <c r="AA367" s="0" t="n">
        <f aca="false">SQRT(($AD$2-Y367)^2+($AE$2-Z367)^2)</f>
        <v>0.142715170100348</v>
      </c>
      <c r="AF367" s="0" t="n">
        <f aca="false">AA367*$AH$1*PI()/(3600*180)</f>
        <v>6.22712402698708E-005</v>
      </c>
      <c r="AJ367" s="0" t="n">
        <v>221.4</v>
      </c>
      <c r="AK367" s="0" t="n">
        <v>6.22712402698708E-005</v>
      </c>
    </row>
    <row r="368" customFormat="false" ht="13.8" hidden="false" customHeight="false" outlineLevel="0" collapsed="false">
      <c r="A368" s="0" t="s">
        <v>168</v>
      </c>
      <c r="B368" s="0" t="s">
        <v>46</v>
      </c>
      <c r="C368" s="0" t="n">
        <v>3090.704</v>
      </c>
      <c r="D368" s="0" t="n">
        <v>10</v>
      </c>
      <c r="E368" s="0" t="n">
        <v>13</v>
      </c>
      <c r="F368" s="0" t="n">
        <v>37.26</v>
      </c>
      <c r="G368" s="0" t="n">
        <v>-1</v>
      </c>
      <c r="H368" s="0" t="n">
        <v>32</v>
      </c>
      <c r="I368" s="0" t="n">
        <v>4.5</v>
      </c>
      <c r="J368" s="0" t="n">
        <v>19.55</v>
      </c>
      <c r="K368" s="0" t="n">
        <v>0.93</v>
      </c>
      <c r="L368" s="0" t="n">
        <v>222.8</v>
      </c>
      <c r="M368" s="0" t="n">
        <v>2</v>
      </c>
      <c r="N368" s="0" t="n">
        <v>0.41</v>
      </c>
      <c r="O368" s="0" t="n">
        <v>0.06</v>
      </c>
      <c r="P368" s="0" t="n">
        <v>0.59</v>
      </c>
      <c r="Q368" s="0" t="n">
        <v>0.12</v>
      </c>
      <c r="R368" s="0" t="n">
        <v>0.974</v>
      </c>
      <c r="X368" s="0" t="n">
        <f aca="false">D368+(E368+(F368/60))/60</f>
        <v>10.2270166666667</v>
      </c>
      <c r="Y368" s="0" t="n">
        <f aca="false">X368*15</f>
        <v>153.40525</v>
      </c>
      <c r="Z368" s="0" t="n">
        <f aca="false">-(ABS(G368)+(H368+(I368/60))/60)</f>
        <v>-1.53458333333333</v>
      </c>
      <c r="AA368" s="0" t="n">
        <f aca="false">SQRT(($AD$2-Y368)^2+($AE$2-Z368)^2)</f>
        <v>0.145672769287101</v>
      </c>
      <c r="AF368" s="0" t="n">
        <f aca="false">AA368*$AH$1*PI()/(3600*180)</f>
        <v>6.35617363639496E-005</v>
      </c>
      <c r="AJ368" s="0" t="n">
        <v>222.8</v>
      </c>
      <c r="AK368" s="0" t="n">
        <v>6.35617363639496E-005</v>
      </c>
    </row>
    <row r="369" customFormat="false" ht="13.8" hidden="false" customHeight="false" outlineLevel="0" collapsed="false">
      <c r="A369" s="0" t="s">
        <v>169</v>
      </c>
      <c r="B369" s="0" t="s">
        <v>46</v>
      </c>
      <c r="C369" s="0" t="n">
        <v>3090.704</v>
      </c>
      <c r="D369" s="0" t="n">
        <v>10</v>
      </c>
      <c r="E369" s="0" t="n">
        <v>13</v>
      </c>
      <c r="F369" s="0" t="n">
        <v>44.01</v>
      </c>
      <c r="G369" s="0" t="n">
        <v>-1</v>
      </c>
      <c r="H369" s="0" t="n">
        <v>32</v>
      </c>
      <c r="I369" s="0" t="n">
        <v>17.3</v>
      </c>
      <c r="J369" s="0" t="n">
        <v>20.26</v>
      </c>
      <c r="K369" s="0" t="n">
        <v>0.81</v>
      </c>
      <c r="L369" s="0" t="n">
        <v>217.2</v>
      </c>
      <c r="M369" s="0" t="n">
        <v>4.4</v>
      </c>
      <c r="N369" s="0" t="n">
        <v>0.41</v>
      </c>
      <c r="O369" s="0" t="n">
        <v>0.09</v>
      </c>
      <c r="P369" s="0" t="n">
        <v>0.33</v>
      </c>
      <c r="Q369" s="0" t="n">
        <v>0.23</v>
      </c>
      <c r="R369" s="0" t="n">
        <v>0.998</v>
      </c>
      <c r="S369" s="0" t="n">
        <v>218.7</v>
      </c>
      <c r="T369" s="0" t="n">
        <v>1.5</v>
      </c>
      <c r="U369" s="0" t="n">
        <v>0.24</v>
      </c>
      <c r="V369" s="0" t="n">
        <v>0.11</v>
      </c>
      <c r="X369" s="0" t="n">
        <f aca="false">D369+(E369+(F369/60))/60</f>
        <v>10.2288916666667</v>
      </c>
      <c r="Y369" s="0" t="n">
        <f aca="false">X369*15</f>
        <v>153.433375</v>
      </c>
      <c r="Z369" s="0" t="n">
        <f aca="false">-(ABS(G369)+(H369+(I369/60))/60)</f>
        <v>-1.53813888888889</v>
      </c>
      <c r="AA369" s="0" t="n">
        <f aca="false">SQRT(($AD$2-Y369)^2+($AE$2-Z369)^2)</f>
        <v>0.169734744641121</v>
      </c>
      <c r="AF369" s="0" t="n">
        <f aca="false">AA369*$AH$1*PI()/(3600*180)</f>
        <v>7.4060753725484E-005</v>
      </c>
      <c r="AJ369" s="0" t="n">
        <v>217.2</v>
      </c>
      <c r="AK369" s="0" t="n">
        <v>7.4060753725484E-005</v>
      </c>
    </row>
    <row r="370" customFormat="false" ht="13.8" hidden="false" customHeight="false" outlineLevel="0" collapsed="false">
      <c r="A370" s="0" t="s">
        <v>169</v>
      </c>
      <c r="B370" s="0" t="s">
        <v>57</v>
      </c>
      <c r="C370" s="0" t="n">
        <v>3411.775</v>
      </c>
      <c r="D370" s="0" t="n">
        <v>10</v>
      </c>
      <c r="E370" s="0" t="n">
        <v>13</v>
      </c>
      <c r="F370" s="0" t="n">
        <v>44.01</v>
      </c>
      <c r="G370" s="0" t="n">
        <v>-1</v>
      </c>
      <c r="H370" s="0" t="n">
        <v>32</v>
      </c>
      <c r="I370" s="0" t="n">
        <v>17.3</v>
      </c>
      <c r="J370" s="0" t="n">
        <v>20.26</v>
      </c>
      <c r="K370" s="0" t="n">
        <v>0.81</v>
      </c>
      <c r="L370" s="0" t="n">
        <v>219.2</v>
      </c>
      <c r="M370" s="0" t="n">
        <v>2</v>
      </c>
      <c r="N370" s="0" t="n">
        <v>0.39</v>
      </c>
      <c r="O370" s="0" t="n">
        <v>0.05</v>
      </c>
      <c r="P370" s="0" t="n">
        <v>0.22</v>
      </c>
      <c r="Q370" s="0" t="n">
        <v>0.12</v>
      </c>
      <c r="X370" s="0" t="n">
        <f aca="false">D370+(E370+(F370/60))/60</f>
        <v>10.2288916666667</v>
      </c>
      <c r="Y370" s="0" t="n">
        <f aca="false">X370*15</f>
        <v>153.433375</v>
      </c>
      <c r="Z370" s="0" t="n">
        <f aca="false">-(ABS(G370)+(H370+(I370/60))/60)</f>
        <v>-1.53813888888889</v>
      </c>
      <c r="AA370" s="0" t="n">
        <f aca="false">SQRT(($AD$2-Y370)^2+($AE$2-Z370)^2)</f>
        <v>0.169734744641121</v>
      </c>
      <c r="AF370" s="0" t="n">
        <f aca="false">AA370*$AH$1*PI()/(3600*180)</f>
        <v>7.4060753725484E-005</v>
      </c>
      <c r="AJ370" s="0" t="n">
        <v>219.2</v>
      </c>
      <c r="AK370" s="0" t="n">
        <v>7.4060753725484E-005</v>
      </c>
    </row>
    <row r="371" customFormat="false" ht="13.8" hidden="false" customHeight="false" outlineLevel="0" collapsed="false">
      <c r="A371" s="0" t="s">
        <v>169</v>
      </c>
      <c r="B371" s="0" t="s">
        <v>57</v>
      </c>
      <c r="C371" s="0" t="n">
        <v>4122.822</v>
      </c>
      <c r="D371" s="0" t="n">
        <v>10</v>
      </c>
      <c r="E371" s="0" t="n">
        <v>13</v>
      </c>
      <c r="F371" s="0" t="n">
        <v>44.01</v>
      </c>
      <c r="G371" s="0" t="n">
        <v>-1</v>
      </c>
      <c r="H371" s="0" t="n">
        <v>32</v>
      </c>
      <c r="I371" s="0" t="n">
        <v>17.3</v>
      </c>
      <c r="J371" s="0" t="n">
        <v>20.26</v>
      </c>
      <c r="K371" s="0" t="n">
        <v>0.81</v>
      </c>
      <c r="L371" s="0" t="n">
        <v>218.5</v>
      </c>
      <c r="M371" s="0" t="n">
        <v>2.6</v>
      </c>
      <c r="X371" s="0" t="n">
        <f aca="false">D371+(E371+(F371/60))/60</f>
        <v>10.2288916666667</v>
      </c>
      <c r="Y371" s="0" t="n">
        <f aca="false">X371*15</f>
        <v>153.433375</v>
      </c>
      <c r="Z371" s="0" t="n">
        <f aca="false">-(ABS(G371)+(H371+(I371/60))/60)</f>
        <v>-1.53813888888889</v>
      </c>
      <c r="AA371" s="0" t="n">
        <f aca="false">SQRT(($AD$2-Y371)^2+($AE$2-Z371)^2)</f>
        <v>0.169734744641121</v>
      </c>
      <c r="AF371" s="0" t="n">
        <f aca="false">AA371*$AH$1*PI()/(3600*180)</f>
        <v>7.4060753725484E-005</v>
      </c>
      <c r="AJ371" s="0" t="n">
        <v>218.5</v>
      </c>
      <c r="AK371" s="0" t="n">
        <v>7.4060753725484E-005</v>
      </c>
    </row>
    <row r="372" customFormat="false" ht="13.8" hidden="false" customHeight="false" outlineLevel="0" collapsed="false">
      <c r="A372" s="0" t="s">
        <v>170</v>
      </c>
      <c r="B372" s="0" t="s">
        <v>46</v>
      </c>
      <c r="C372" s="0" t="n">
        <v>3090.704</v>
      </c>
      <c r="D372" s="0" t="n">
        <v>10</v>
      </c>
      <c r="E372" s="0" t="n">
        <v>13</v>
      </c>
      <c r="F372" s="0" t="n">
        <v>46.12</v>
      </c>
      <c r="G372" s="0" t="n">
        <v>-1</v>
      </c>
      <c r="H372" s="0" t="n">
        <v>29</v>
      </c>
      <c r="I372" s="0" t="n">
        <v>43.6</v>
      </c>
      <c r="J372" s="0" t="n">
        <v>18.87</v>
      </c>
      <c r="K372" s="0" t="n">
        <v>0.95</v>
      </c>
      <c r="L372" s="0" t="n">
        <v>223.7</v>
      </c>
      <c r="M372" s="0" t="n">
        <v>2.5</v>
      </c>
      <c r="N372" s="0" t="n">
        <v>0.37</v>
      </c>
      <c r="O372" s="0" t="n">
        <v>0.05</v>
      </c>
      <c r="P372" s="0" t="n">
        <v>0.37</v>
      </c>
      <c r="Q372" s="0" t="n">
        <v>0.13</v>
      </c>
      <c r="R372" s="0" t="n">
        <v>0.999</v>
      </c>
      <c r="S372" s="0" t="n">
        <v>222.1</v>
      </c>
      <c r="T372" s="0" t="n">
        <v>0.8</v>
      </c>
      <c r="U372" s="0" t="n">
        <v>0.38</v>
      </c>
      <c r="V372" s="0" t="n">
        <v>0.06</v>
      </c>
      <c r="X372" s="0" t="n">
        <f aca="false">D372+(E372+(F372/60))/60</f>
        <v>10.2294777777778</v>
      </c>
      <c r="Y372" s="0" t="n">
        <f aca="false">X372*15</f>
        <v>153.442166666667</v>
      </c>
      <c r="Z372" s="0" t="n">
        <f aca="false">-(ABS(G372)+(H372+(I372/60))/60)</f>
        <v>-1.49544444444444</v>
      </c>
      <c r="AA372" s="0" t="n">
        <f aca="false">SQRT(($AD$2-Y372)^2+($AE$2-Z372)^2)</f>
        <v>0.197295315476654</v>
      </c>
      <c r="AF372" s="0" t="n">
        <f aca="false">AA372*$AH$1*PI()/(3600*180)</f>
        <v>8.60863213457132E-005</v>
      </c>
      <c r="AJ372" s="0" t="n">
        <v>223.7</v>
      </c>
      <c r="AK372" s="0" t="n">
        <v>8.60863213457132E-005</v>
      </c>
    </row>
    <row r="373" customFormat="false" ht="13.8" hidden="false" customHeight="false" outlineLevel="0" collapsed="false">
      <c r="A373" s="0" t="s">
        <v>170</v>
      </c>
      <c r="B373" s="0" t="s">
        <v>75</v>
      </c>
      <c r="C373" s="0" t="n">
        <v>3804.673</v>
      </c>
      <c r="D373" s="0" t="n">
        <v>10</v>
      </c>
      <c r="E373" s="0" t="n">
        <v>13</v>
      </c>
      <c r="F373" s="0" t="n">
        <v>46.12</v>
      </c>
      <c r="G373" s="0" t="n">
        <v>-1</v>
      </c>
      <c r="H373" s="0" t="n">
        <v>29</v>
      </c>
      <c r="I373" s="0" t="n">
        <v>43.6</v>
      </c>
      <c r="J373" s="0" t="n">
        <v>18.87</v>
      </c>
      <c r="K373" s="0" t="n">
        <v>0.95</v>
      </c>
      <c r="L373" s="0" t="n">
        <v>220</v>
      </c>
      <c r="M373" s="0" t="n">
        <v>1.2</v>
      </c>
      <c r="N373" s="0" t="n">
        <v>0.3</v>
      </c>
      <c r="O373" s="0" t="n">
        <v>0.03</v>
      </c>
      <c r="P373" s="0" t="n">
        <v>0.38</v>
      </c>
      <c r="Q373" s="0" t="n">
        <v>0.07</v>
      </c>
      <c r="X373" s="0" t="n">
        <f aca="false">D373+(E373+(F373/60))/60</f>
        <v>10.2294777777778</v>
      </c>
      <c r="Y373" s="0" t="n">
        <f aca="false">X373*15</f>
        <v>153.442166666667</v>
      </c>
      <c r="Z373" s="0" t="n">
        <f aca="false">-(ABS(G373)+(H373+(I373/60))/60)</f>
        <v>-1.49544444444444</v>
      </c>
      <c r="AA373" s="0" t="n">
        <f aca="false">SQRT(($AD$2-Y373)^2+($AE$2-Z373)^2)</f>
        <v>0.197295315476654</v>
      </c>
      <c r="AF373" s="0" t="n">
        <f aca="false">AA373*$AH$1*PI()/(3600*180)</f>
        <v>8.60863213457132E-005</v>
      </c>
      <c r="AJ373" s="0" t="n">
        <v>220</v>
      </c>
      <c r="AK373" s="0" t="n">
        <v>8.60863213457132E-005</v>
      </c>
    </row>
    <row r="374" customFormat="false" ht="13.8" hidden="false" customHeight="false" outlineLevel="0" collapsed="false">
      <c r="A374" s="0" t="s">
        <v>170</v>
      </c>
      <c r="B374" s="0" t="s">
        <v>75</v>
      </c>
      <c r="C374" s="0" t="n">
        <v>4124.814</v>
      </c>
      <c r="D374" s="0" t="n">
        <v>10</v>
      </c>
      <c r="E374" s="0" t="n">
        <v>13</v>
      </c>
      <c r="F374" s="0" t="n">
        <v>46.12</v>
      </c>
      <c r="G374" s="0" t="n">
        <v>-1</v>
      </c>
      <c r="H374" s="0" t="n">
        <v>29</v>
      </c>
      <c r="I374" s="0" t="n">
        <v>43.6</v>
      </c>
      <c r="J374" s="0" t="n">
        <v>18.87</v>
      </c>
      <c r="K374" s="0" t="n">
        <v>0.95</v>
      </c>
      <c r="L374" s="0" t="n">
        <v>224.5</v>
      </c>
      <c r="M374" s="0" t="n">
        <v>1.4</v>
      </c>
      <c r="X374" s="0" t="n">
        <f aca="false">D374+(E374+(F374/60))/60</f>
        <v>10.2294777777778</v>
      </c>
      <c r="Y374" s="0" t="n">
        <f aca="false">X374*15</f>
        <v>153.442166666667</v>
      </c>
      <c r="Z374" s="0" t="n">
        <f aca="false">-(ABS(G374)+(H374+(I374/60))/60)</f>
        <v>-1.49544444444444</v>
      </c>
      <c r="AA374" s="0" t="n">
        <f aca="false">SQRT(($AD$2-Y374)^2+($AE$2-Z374)^2)</f>
        <v>0.197295315476654</v>
      </c>
      <c r="AF374" s="0" t="n">
        <f aca="false">AA374*$AH$1*PI()/(3600*180)</f>
        <v>8.60863213457132E-005</v>
      </c>
      <c r="AJ374" s="0" t="n">
        <v>224.5</v>
      </c>
      <c r="AK374" s="0" t="n">
        <v>8.60863213457132E-005</v>
      </c>
    </row>
    <row r="375" customFormat="false" ht="13.8" hidden="false" customHeight="false" outlineLevel="0" collapsed="false">
      <c r="A375" s="0" t="s">
        <v>171</v>
      </c>
      <c r="B375" s="0" t="s">
        <v>46</v>
      </c>
      <c r="C375" s="0" t="n">
        <v>3090.704</v>
      </c>
      <c r="D375" s="0" t="n">
        <v>10</v>
      </c>
      <c r="E375" s="0" t="n">
        <v>13</v>
      </c>
      <c r="F375" s="0" t="n">
        <v>34.99</v>
      </c>
      <c r="G375" s="0" t="n">
        <v>-1</v>
      </c>
      <c r="H375" s="0" t="n">
        <v>29</v>
      </c>
      <c r="I375" s="0" t="n">
        <v>50</v>
      </c>
      <c r="J375" s="0" t="n">
        <v>19.82</v>
      </c>
      <c r="K375" s="0" t="n">
        <v>0.98</v>
      </c>
      <c r="L375" s="0" t="n">
        <v>226.5</v>
      </c>
      <c r="M375" s="0" t="n">
        <v>4.3</v>
      </c>
      <c r="N375" s="0" t="n">
        <v>0.35</v>
      </c>
      <c r="O375" s="0" t="n">
        <v>0.05</v>
      </c>
      <c r="P375" s="0" t="n">
        <v>0.21</v>
      </c>
      <c r="Q375" s="0" t="n">
        <v>0.13</v>
      </c>
      <c r="R375" s="0" t="n">
        <v>0.998</v>
      </c>
      <c r="X375" s="0" t="n">
        <f aca="false">D375+(E375+(F375/60))/60</f>
        <v>10.2263861111111</v>
      </c>
      <c r="Y375" s="0" t="n">
        <f aca="false">X375*15</f>
        <v>153.395791666667</v>
      </c>
      <c r="Z375" s="0" t="n">
        <f aca="false">-(ABS(G375)+(H375+(I375/60))/60)</f>
        <v>-1.49722222222222</v>
      </c>
      <c r="AA375" s="0" t="n">
        <f aca="false">SQRT(($AD$2-Y375)^2+($AE$2-Z375)^2)</f>
        <v>0.159052180660628</v>
      </c>
      <c r="AF375" s="0" t="n">
        <f aca="false">AA375*$AH$1*PI()/(3600*180)</f>
        <v>6.93996058751202E-005</v>
      </c>
      <c r="AJ375" s="0" t="n">
        <v>226.5</v>
      </c>
      <c r="AK375" s="0" t="n">
        <v>6.93996058751202E-005</v>
      </c>
    </row>
    <row r="376" customFormat="false" ht="13.8" hidden="false" customHeight="false" outlineLevel="0" collapsed="false">
      <c r="A376" s="0" t="s">
        <v>172</v>
      </c>
      <c r="B376" s="0" t="s">
        <v>46</v>
      </c>
      <c r="C376" s="0" t="n">
        <v>3090.704</v>
      </c>
      <c r="D376" s="0" t="n">
        <v>10</v>
      </c>
      <c r="E376" s="0" t="n">
        <v>14</v>
      </c>
      <c r="F376" s="0" t="n">
        <v>22.31</v>
      </c>
      <c r="G376" s="0" t="n">
        <v>-1</v>
      </c>
      <c r="H376" s="0" t="n">
        <v>30</v>
      </c>
      <c r="I376" s="0" t="n">
        <v>22.7</v>
      </c>
      <c r="J376" s="0" t="n">
        <v>18.96</v>
      </c>
      <c r="K376" s="0" t="n">
        <v>1.02</v>
      </c>
      <c r="L376" s="0" t="n">
        <v>215.6</v>
      </c>
      <c r="M376" s="0" t="n">
        <v>3.4</v>
      </c>
      <c r="N376" s="0" t="n">
        <v>0.34</v>
      </c>
      <c r="O376" s="0" t="n">
        <v>0.05</v>
      </c>
      <c r="P376" s="0" t="n">
        <v>0.4</v>
      </c>
      <c r="Q376" s="0" t="n">
        <v>0.12</v>
      </c>
      <c r="R376" s="0" t="n">
        <v>0.98</v>
      </c>
      <c r="X376" s="0" t="n">
        <f aca="false">D376+(E376+(F376/60))/60</f>
        <v>10.2395305555556</v>
      </c>
      <c r="Y376" s="0" t="n">
        <f aca="false">X376*15</f>
        <v>153.592958333333</v>
      </c>
      <c r="Z376" s="0" t="n">
        <f aca="false">-(ABS(G376)+(H376+(I376/60))/60)</f>
        <v>-1.50630555555556</v>
      </c>
      <c r="AA376" s="0" t="n">
        <f aca="false">SQRT(($AD$2-Y376)^2+($AE$2-Z376)^2)</f>
        <v>0.330985429803934</v>
      </c>
      <c r="AF376" s="0" t="n">
        <f aca="false">AA376*$AH$1*PI()/(3600*180)</f>
        <v>0.00014441963815518</v>
      </c>
      <c r="AJ376" s="0" t="n">
        <v>215.6</v>
      </c>
      <c r="AK376" s="0" t="n">
        <v>0.00014441963815518</v>
      </c>
    </row>
    <row r="377" customFormat="false" ht="13.8" hidden="false" customHeight="false" outlineLevel="0" collapsed="false">
      <c r="A377" s="0" t="s">
        <v>173</v>
      </c>
      <c r="B377" s="0" t="s">
        <v>46</v>
      </c>
      <c r="C377" s="0" t="n">
        <v>3090.704</v>
      </c>
      <c r="D377" s="0" t="n">
        <v>10</v>
      </c>
      <c r="E377" s="0" t="n">
        <v>14</v>
      </c>
      <c r="F377" s="0" t="n">
        <v>26.12</v>
      </c>
      <c r="G377" s="0" t="n">
        <v>-1</v>
      </c>
      <c r="H377" s="0" t="n">
        <v>29</v>
      </c>
      <c r="I377" s="0" t="n">
        <v>12.6</v>
      </c>
      <c r="J377" s="0" t="n">
        <v>23.7</v>
      </c>
      <c r="K377" s="0" t="n">
        <v>2.6</v>
      </c>
      <c r="L377" s="0" t="n">
        <v>0.4</v>
      </c>
      <c r="M377" s="0" t="n">
        <v>0.03</v>
      </c>
      <c r="N377" s="0" t="n">
        <v>0.81</v>
      </c>
      <c r="O377" s="0" t="n">
        <v>0.06</v>
      </c>
      <c r="P377" s="0" t="n">
        <v>0</v>
      </c>
      <c r="X377" s="0" t="n">
        <f aca="false">D377+(E377+(F377/60))/60</f>
        <v>10.2405888888889</v>
      </c>
      <c r="Y377" s="0" t="n">
        <f aca="false">X377*15</f>
        <v>153.608833333333</v>
      </c>
      <c r="Z377" s="0" t="n">
        <f aca="false">-(ABS(G377)+(H377+(I377/60))/60)</f>
        <v>-1.48683333333333</v>
      </c>
      <c r="AA377" s="0" t="n">
        <f aca="false">SQRT(($AD$2-Y377)^2+($AE$2-Z377)^2)</f>
        <v>0.352091247756862</v>
      </c>
      <c r="AF377" s="0" t="n">
        <f aca="false">AA377*$AH$1*PI()/(3600*180)</f>
        <v>0.000153628788520309</v>
      </c>
      <c r="AJ377" s="0" t="n">
        <v>0.4</v>
      </c>
      <c r="AK377" s="0" t="n">
        <v>0.000153628788520309</v>
      </c>
    </row>
    <row r="378" customFormat="false" ht="13.8" hidden="false" customHeight="false" outlineLevel="0" collapsed="false">
      <c r="A378" s="0" t="s">
        <v>174</v>
      </c>
      <c r="B378" s="0" t="s">
        <v>46</v>
      </c>
      <c r="C378" s="0" t="n">
        <v>3090.704</v>
      </c>
      <c r="D378" s="0" t="n">
        <v>10</v>
      </c>
      <c r="E378" s="0" t="n">
        <v>14</v>
      </c>
      <c r="F378" s="0" t="n">
        <v>10.92</v>
      </c>
      <c r="G378" s="0" t="n">
        <v>-1</v>
      </c>
      <c r="H378" s="0" t="n">
        <v>21</v>
      </c>
      <c r="I378" s="0" t="n">
        <v>4.8</v>
      </c>
      <c r="J378" s="0" t="n">
        <v>224.7</v>
      </c>
      <c r="K378" s="0" t="n">
        <v>3</v>
      </c>
      <c r="L378" s="0" t="n">
        <v>0.51</v>
      </c>
      <c r="M378" s="0" t="n">
        <v>0.05</v>
      </c>
      <c r="N378" s="0" t="n">
        <v>0.33</v>
      </c>
      <c r="O378" s="0" t="n">
        <v>0.14</v>
      </c>
      <c r="P378" s="0" t="n">
        <v>0.994</v>
      </c>
      <c r="Q378" s="0" t="n">
        <v>223.5</v>
      </c>
      <c r="R378" s="0" t="n">
        <v>2</v>
      </c>
      <c r="S378" s="0" t="n">
        <v>0.36</v>
      </c>
      <c r="T378" s="0" t="n">
        <v>0.09</v>
      </c>
      <c r="X378" s="0" t="n">
        <f aca="false">D378+(E378+(F378/60))/60</f>
        <v>10.2363666666667</v>
      </c>
      <c r="Y378" s="0" t="n">
        <f aca="false">X378*15</f>
        <v>153.5455</v>
      </c>
      <c r="Z378" s="0" t="n">
        <f aca="false">-(ABS(G378)+(H378+(I378/60))/60)</f>
        <v>-1.35133333333333</v>
      </c>
      <c r="AA378" s="0" t="n">
        <f aca="false">SQRT(($AD$2-Y378)^2+($AE$2-Z378)^2)</f>
        <v>0.367958680074925</v>
      </c>
      <c r="AF378" s="0" t="n">
        <f aca="false">AA378*$AH$1*PI()/(3600*180)</f>
        <v>0.000160552261964997</v>
      </c>
      <c r="AJ378" s="0" t="n">
        <v>0.51</v>
      </c>
      <c r="AK378" s="0" t="n">
        <v>0.000160552261964997</v>
      </c>
    </row>
    <row r="379" customFormat="false" ht="13.8" hidden="false" customHeight="false" outlineLevel="0" collapsed="false">
      <c r="A379" s="0" t="s">
        <v>174</v>
      </c>
      <c r="B379" s="0" t="s">
        <v>175</v>
      </c>
      <c r="C379" s="0" t="n">
        <v>3803.716</v>
      </c>
      <c r="D379" s="0" t="n">
        <v>10</v>
      </c>
      <c r="E379" s="0" t="n">
        <v>14</v>
      </c>
      <c r="F379" s="0" t="n">
        <v>10.92</v>
      </c>
      <c r="G379" s="0" t="n">
        <v>-1</v>
      </c>
      <c r="H379" s="0" t="n">
        <v>21</v>
      </c>
      <c r="I379" s="0" t="n">
        <v>4.8</v>
      </c>
      <c r="J379" s="0" t="n">
        <v>222.6</v>
      </c>
      <c r="K379" s="0" t="n">
        <v>2.7</v>
      </c>
      <c r="L379" s="0" t="n">
        <v>0.33</v>
      </c>
      <c r="M379" s="0" t="n">
        <v>0.05</v>
      </c>
      <c r="N379" s="0" t="n">
        <v>0.38</v>
      </c>
      <c r="O379" s="0" t="n">
        <v>0.11</v>
      </c>
      <c r="X379" s="0" t="n">
        <f aca="false">D379+(E379+(F379/60))/60</f>
        <v>10.2363666666667</v>
      </c>
      <c r="Y379" s="0" t="n">
        <f aca="false">X379*15</f>
        <v>153.5455</v>
      </c>
      <c r="Z379" s="0" t="n">
        <f aca="false">-(ABS(G379)+(H379+(I379/60))/60)</f>
        <v>-1.35133333333333</v>
      </c>
      <c r="AA379" s="0" t="n">
        <f aca="false">SQRT(($AD$2-Y379)^2+($AE$2-Z379)^2)</f>
        <v>0.367958680074925</v>
      </c>
      <c r="AF379" s="0" t="n">
        <f aca="false">AA379*$AH$1*PI()/(3600*180)</f>
        <v>0.000160552261964997</v>
      </c>
      <c r="AJ379" s="0" t="n">
        <v>0.33</v>
      </c>
      <c r="AK379" s="0" t="n">
        <v>0.000160552261964997</v>
      </c>
    </row>
    <row r="380" customFormat="false" ht="13.8" hidden="false" customHeight="false" outlineLevel="0" collapsed="false">
      <c r="A380" s="0" t="s">
        <v>176</v>
      </c>
      <c r="B380" s="0" t="s">
        <v>46</v>
      </c>
      <c r="C380" s="0" t="n">
        <v>3090.704</v>
      </c>
      <c r="D380" s="0" t="n">
        <v>10</v>
      </c>
      <c r="E380" s="0" t="n">
        <v>14</v>
      </c>
      <c r="F380" s="0" t="n">
        <v>8.86</v>
      </c>
      <c r="G380" s="0" t="n">
        <v>-1</v>
      </c>
      <c r="H380" s="0" t="n">
        <v>21</v>
      </c>
      <c r="I380" s="0" t="n">
        <v>50.9</v>
      </c>
      <c r="J380" s="0" t="n">
        <v>223.7</v>
      </c>
      <c r="K380" s="0" t="n">
        <v>1.9</v>
      </c>
      <c r="L380" s="0" t="n">
        <v>0.29</v>
      </c>
      <c r="M380" s="0" t="n">
        <v>0.03</v>
      </c>
      <c r="N380" s="0" t="n">
        <v>0.34</v>
      </c>
      <c r="O380" s="0" t="n">
        <v>0.07</v>
      </c>
      <c r="P380" s="0" t="n">
        <v>0.995</v>
      </c>
      <c r="X380" s="0" t="n">
        <f aca="false">D380+(E380+(F380/60))/60</f>
        <v>10.2357944444444</v>
      </c>
      <c r="Y380" s="0" t="n">
        <f aca="false">X380*15</f>
        <v>153.536916666667</v>
      </c>
      <c r="Z380" s="0" t="n">
        <f aca="false">-(ABS(G380)+(H380+(I380/60))/60)</f>
        <v>-1.36413888888889</v>
      </c>
      <c r="AA380" s="0" t="n">
        <f aca="false">SQRT(($AD$2-Y380)^2+($AE$2-Z380)^2)</f>
        <v>0.352969637307488</v>
      </c>
      <c r="AF380" s="0" t="n">
        <f aca="false">AA380*$AH$1*PI()/(3600*180)</f>
        <v>0.000154012058264647</v>
      </c>
      <c r="AJ380" s="0" t="n">
        <v>0.29</v>
      </c>
      <c r="AK380" s="0" t="n">
        <v>0.000154012058264647</v>
      </c>
    </row>
    <row r="381" customFormat="false" ht="13.8" hidden="false" customHeight="false" outlineLevel="0" collapsed="false">
      <c r="A381" s="0" t="s">
        <v>177</v>
      </c>
      <c r="B381" s="0" t="s">
        <v>46</v>
      </c>
      <c r="C381" s="0" t="n">
        <v>3090.704</v>
      </c>
      <c r="D381" s="0" t="n">
        <v>10</v>
      </c>
      <c r="E381" s="0" t="n">
        <v>14</v>
      </c>
      <c r="F381" s="0" t="n">
        <v>9.01</v>
      </c>
      <c r="G381" s="0" t="n">
        <v>-1</v>
      </c>
      <c r="H381" s="0" t="n">
        <v>22</v>
      </c>
      <c r="I381" s="0" t="n">
        <v>55.4</v>
      </c>
      <c r="J381" s="0" t="n">
        <v>289</v>
      </c>
      <c r="K381" s="0" t="n">
        <v>4.2</v>
      </c>
      <c r="L381" s="0" t="n">
        <v>0.29</v>
      </c>
      <c r="M381" s="0" t="n">
        <v>0.05</v>
      </c>
      <c r="N381" s="0" t="n">
        <v>0.64</v>
      </c>
      <c r="O381" s="0" t="n">
        <v>0.08</v>
      </c>
      <c r="P381" s="0" t="n">
        <v>0</v>
      </c>
      <c r="X381" s="0" t="n">
        <f aca="false">D381+(E381+(F381/60))/60</f>
        <v>10.2358361111111</v>
      </c>
      <c r="Y381" s="0" t="n">
        <f aca="false">X381*15</f>
        <v>153.537541666667</v>
      </c>
      <c r="Z381" s="0" t="n">
        <f aca="false">-(ABS(G381)+(H381+(I381/60))/60)</f>
        <v>-1.38205555555556</v>
      </c>
      <c r="AA381" s="0" t="n">
        <f aca="false">SQRT(($AD$2-Y381)^2+($AE$2-Z381)^2)</f>
        <v>0.341632706767287</v>
      </c>
      <c r="AF381" s="0" t="n">
        <f aca="false">AA381*$AH$1*PI()/(3600*180)</f>
        <v>0.000149065389139737</v>
      </c>
      <c r="AJ381" s="0" t="n">
        <v>0.29</v>
      </c>
      <c r="AK381" s="0" t="n">
        <v>0.000149065389139737</v>
      </c>
    </row>
    <row r="382" customFormat="false" ht="13.8" hidden="false" customHeight="false" outlineLevel="0" collapsed="false">
      <c r="A382" s="0" t="s">
        <v>178</v>
      </c>
      <c r="B382" s="0" t="s">
        <v>46</v>
      </c>
      <c r="C382" s="0" t="n">
        <v>3090.704</v>
      </c>
      <c r="D382" s="0" t="n">
        <v>10</v>
      </c>
      <c r="E382" s="0" t="n">
        <v>14</v>
      </c>
      <c r="F382" s="0" t="n">
        <v>1.53</v>
      </c>
      <c r="G382" s="0" t="n">
        <v>-1</v>
      </c>
      <c r="H382" s="0" t="n">
        <v>34</v>
      </c>
      <c r="I382" s="0" t="n">
        <v>10.8</v>
      </c>
      <c r="J382" s="0" t="n">
        <v>17.3</v>
      </c>
      <c r="K382" s="0" t="n">
        <v>4.9</v>
      </c>
      <c r="L382" s="0" t="n">
        <v>0.43</v>
      </c>
      <c r="M382" s="0" t="n">
        <v>0.14</v>
      </c>
      <c r="N382" s="0" t="n">
        <v>0.52</v>
      </c>
      <c r="O382" s="0" t="n">
        <v>0.2</v>
      </c>
      <c r="P382" s="0" t="n">
        <v>0</v>
      </c>
      <c r="X382" s="0" t="n">
        <f aca="false">D382+(E382+(F382/60))/60</f>
        <v>10.2337583333333</v>
      </c>
      <c r="Y382" s="0" t="n">
        <f aca="false">X382*15</f>
        <v>153.506375</v>
      </c>
      <c r="Z382" s="0" t="n">
        <f aca="false">-(ABS(G382)+(H382+(I382/60))/60)</f>
        <v>-1.56966666666667</v>
      </c>
      <c r="AA382" s="0" t="n">
        <f aca="false">SQRT(($AD$2-Y382)^2+($AE$2-Z382)^2)</f>
        <v>0.232531369567877</v>
      </c>
      <c r="AF382" s="0" t="n">
        <f aca="false">AA382*$AH$1*PI()/(3600*180)</f>
        <v>0.00010146095032828</v>
      </c>
      <c r="AJ382" s="0" t="n">
        <v>0.43</v>
      </c>
      <c r="AK382" s="0" t="n">
        <v>0.00010146095032828</v>
      </c>
    </row>
    <row r="383" customFormat="false" ht="13.8" hidden="false" customHeight="false" outlineLevel="0" collapsed="false">
      <c r="A383" s="0" t="s">
        <v>179</v>
      </c>
      <c r="B383" s="0" t="s">
        <v>46</v>
      </c>
      <c r="C383" s="0" t="n">
        <v>3090.704</v>
      </c>
      <c r="D383" s="0" t="n">
        <v>10</v>
      </c>
      <c r="E383" s="0" t="n">
        <v>14</v>
      </c>
      <c r="F383" s="0" t="n">
        <v>1.52</v>
      </c>
      <c r="G383" s="0" t="n">
        <v>-1</v>
      </c>
      <c r="H383" s="0" t="n">
        <v>31</v>
      </c>
      <c r="I383" s="0" t="n">
        <v>44</v>
      </c>
      <c r="J383" s="0" t="n">
        <v>19.46</v>
      </c>
      <c r="K383" s="0" t="n">
        <v>1.01</v>
      </c>
      <c r="L383" s="0" t="n">
        <v>232.4</v>
      </c>
      <c r="M383" s="0" t="n">
        <v>4.5</v>
      </c>
      <c r="N383" s="0" t="n">
        <v>0.56</v>
      </c>
      <c r="O383" s="0" t="n">
        <v>0.11</v>
      </c>
      <c r="P383" s="0" t="n">
        <v>0.16</v>
      </c>
      <c r="Q383" s="0" t="n">
        <v>0.27</v>
      </c>
      <c r="R383" s="0" t="n">
        <v>0.991</v>
      </c>
      <c r="X383" s="0" t="n">
        <f aca="false">D383+(E383+(F383/60))/60</f>
        <v>10.2337555555556</v>
      </c>
      <c r="Y383" s="0" t="n">
        <f aca="false">X383*15</f>
        <v>153.506333333333</v>
      </c>
      <c r="Z383" s="0" t="n">
        <f aca="false">-(ABS(G383)+(H383+(I383/60))/60)</f>
        <v>-1.52888888888889</v>
      </c>
      <c r="AA383" s="0" t="n">
        <f aca="false">SQRT(($AD$2-Y383)^2+($AE$2-Z383)^2)</f>
        <v>0.241554413348348</v>
      </c>
      <c r="AF383" s="0" t="n">
        <f aca="false">AA383*$AH$1*PI()/(3600*180)</f>
        <v>0.000105397995891301</v>
      </c>
      <c r="AJ383" s="0" t="n">
        <v>232.4</v>
      </c>
      <c r="AK383" s="0" t="n">
        <v>0.000105397995891301</v>
      </c>
    </row>
    <row r="384" customFormat="false" ht="13.8" hidden="false" customHeight="false" outlineLevel="0" collapsed="false">
      <c r="A384" s="0" t="s">
        <v>180</v>
      </c>
      <c r="B384" s="0" t="s">
        <v>46</v>
      </c>
      <c r="C384" s="0" t="n">
        <v>3090.704</v>
      </c>
      <c r="D384" s="0" t="n">
        <v>10</v>
      </c>
      <c r="E384" s="0" t="n">
        <v>14</v>
      </c>
      <c r="F384" s="0" t="n">
        <v>2.87</v>
      </c>
      <c r="G384" s="0" t="n">
        <v>-1</v>
      </c>
      <c r="H384" s="0" t="n">
        <v>28</v>
      </c>
      <c r="I384" s="0" t="n">
        <v>19</v>
      </c>
      <c r="J384" s="0" t="n">
        <v>232.7</v>
      </c>
      <c r="K384" s="0" t="n">
        <v>1.6</v>
      </c>
      <c r="L384" s="0" t="n">
        <v>0.31</v>
      </c>
      <c r="M384" s="0" t="n">
        <v>0.04</v>
      </c>
      <c r="N384" s="0" t="n">
        <v>0.57</v>
      </c>
      <c r="O384" s="0" t="n">
        <v>0.07</v>
      </c>
      <c r="P384" s="0" t="n">
        <v>0.715</v>
      </c>
      <c r="X384" s="0" t="n">
        <f aca="false">D384+(E384+(F384/60))/60</f>
        <v>10.2341305555556</v>
      </c>
      <c r="Y384" s="0" t="n">
        <f aca="false">X384*15</f>
        <v>153.511958333333</v>
      </c>
      <c r="Z384" s="0" t="n">
        <f aca="false">-(ABS(G384)+(H384+(I384/60))/60)</f>
        <v>-1.47194444444444</v>
      </c>
      <c r="AA384" s="0" t="n">
        <f aca="false">SQRT(($AD$2-Y384)^2+($AE$2-Z384)^2)</f>
        <v>0.269324123374365</v>
      </c>
      <c r="AF384" s="0" t="n">
        <f aca="false">AA384*$AH$1*PI()/(3600*180)</f>
        <v>0.000117514817698252</v>
      </c>
      <c r="AJ384" s="0" t="n">
        <v>0.31</v>
      </c>
      <c r="AK384" s="0" t="n">
        <v>0.000117514817698252</v>
      </c>
    </row>
    <row r="385" customFormat="false" ht="13.8" hidden="false" customHeight="false" outlineLevel="0" collapsed="false">
      <c r="A385" s="0" t="s">
        <v>181</v>
      </c>
      <c r="B385" s="0" t="s">
        <v>46</v>
      </c>
      <c r="C385" s="0" t="n">
        <v>3090.704</v>
      </c>
      <c r="D385" s="0" t="n">
        <v>10</v>
      </c>
      <c r="E385" s="0" t="n">
        <v>13</v>
      </c>
      <c r="F385" s="0" t="n">
        <v>50.28</v>
      </c>
      <c r="G385" s="0" t="n">
        <v>-1</v>
      </c>
      <c r="H385" s="0" t="n">
        <v>28</v>
      </c>
      <c r="I385" s="0" t="n">
        <v>1.1</v>
      </c>
      <c r="J385" s="0" t="n">
        <v>18.31</v>
      </c>
      <c r="K385" s="0" t="n">
        <v>1.08</v>
      </c>
      <c r="L385" s="0" t="n">
        <v>140.5</v>
      </c>
      <c r="M385" s="0" t="n">
        <v>2</v>
      </c>
      <c r="N385" s="0" t="n">
        <v>0.35</v>
      </c>
      <c r="O385" s="0" t="n">
        <v>0.02</v>
      </c>
      <c r="P385" s="0" t="n">
        <v>0.91</v>
      </c>
      <c r="Q385" s="0" t="n">
        <v>0.02</v>
      </c>
      <c r="R385" s="0" t="n">
        <v>0</v>
      </c>
      <c r="S385" s="0" t="n">
        <v>139.9</v>
      </c>
      <c r="T385" s="0" t="n">
        <v>1</v>
      </c>
      <c r="U385" s="0" t="n">
        <v>0.89</v>
      </c>
      <c r="V385" s="0" t="n">
        <v>0.02</v>
      </c>
      <c r="X385" s="0" t="n">
        <f aca="false">D385+(E385+(F385/60))/60</f>
        <v>10.2306333333333</v>
      </c>
      <c r="Y385" s="0" t="n">
        <f aca="false">X385*15</f>
        <v>153.4595</v>
      </c>
      <c r="Z385" s="0" t="n">
        <f aca="false">-(ABS(G385)+(H385+(I385/60))/60)</f>
        <v>-1.46697222222222</v>
      </c>
      <c r="AA385" s="0" t="n">
        <f aca="false">SQRT(($AD$2-Y385)^2+($AE$2-Z385)^2)</f>
        <v>0.227726445182886</v>
      </c>
      <c r="AF385" s="0" t="n">
        <f aca="false">AA385*$AH$1*PI()/(3600*180)</f>
        <v>9.93644065575936E-005</v>
      </c>
      <c r="AJ385" s="0" t="n">
        <v>140.5</v>
      </c>
      <c r="AK385" s="0" t="n">
        <v>9.93644065575936E-005</v>
      </c>
    </row>
    <row r="386" customFormat="false" ht="13.8" hidden="false" customHeight="false" outlineLevel="0" collapsed="false">
      <c r="A386" s="0" t="s">
        <v>181</v>
      </c>
      <c r="B386" s="0" t="s">
        <v>75</v>
      </c>
      <c r="C386" s="0" t="n">
        <v>3804.673</v>
      </c>
      <c r="D386" s="0" t="n">
        <v>10</v>
      </c>
      <c r="E386" s="0" t="n">
        <v>13</v>
      </c>
      <c r="F386" s="0" t="n">
        <v>50.28</v>
      </c>
      <c r="G386" s="0" t="n">
        <v>-1</v>
      </c>
      <c r="H386" s="0" t="n">
        <v>28</v>
      </c>
      <c r="I386" s="0" t="n">
        <v>1.1</v>
      </c>
      <c r="J386" s="0" t="n">
        <v>18.31</v>
      </c>
      <c r="K386" s="0" t="n">
        <v>1.08</v>
      </c>
      <c r="L386" s="0" t="n">
        <v>139.2</v>
      </c>
      <c r="M386" s="0" t="n">
        <v>1.6</v>
      </c>
      <c r="N386" s="0" t="n">
        <v>0.39</v>
      </c>
      <c r="O386" s="0" t="n">
        <v>0.03</v>
      </c>
      <c r="P386" s="0" t="n">
        <v>0.79</v>
      </c>
      <c r="Q386" s="0" t="n">
        <v>0.05</v>
      </c>
      <c r="X386" s="0" t="n">
        <f aca="false">D386+(E386+(F386/60))/60</f>
        <v>10.2306333333333</v>
      </c>
      <c r="Y386" s="0" t="n">
        <f aca="false">X386*15</f>
        <v>153.4595</v>
      </c>
      <c r="Z386" s="0" t="n">
        <f aca="false">-(ABS(G386)+(H386+(I386/60))/60)</f>
        <v>-1.46697222222222</v>
      </c>
      <c r="AA386" s="0" t="n">
        <f aca="false">SQRT(($AD$2-Y386)^2+($AE$2-Z386)^2)</f>
        <v>0.227726445182886</v>
      </c>
      <c r="AF386" s="0" t="n">
        <f aca="false">AA386*$AH$1*PI()/(3600*180)</f>
        <v>9.93644065575936E-005</v>
      </c>
      <c r="AJ386" s="0" t="n">
        <v>139.2</v>
      </c>
      <c r="AK386" s="0" t="n">
        <v>9.93644065575936E-005</v>
      </c>
    </row>
    <row r="387" customFormat="false" ht="13.8" hidden="false" customHeight="false" outlineLevel="0" collapsed="false">
      <c r="A387" s="0" t="s">
        <v>181</v>
      </c>
      <c r="B387" s="0" t="s">
        <v>75</v>
      </c>
      <c r="C387" s="0" t="n">
        <v>4124.814</v>
      </c>
      <c r="D387" s="0" t="n">
        <v>10</v>
      </c>
      <c r="E387" s="0" t="n">
        <v>13</v>
      </c>
      <c r="F387" s="0" t="n">
        <v>50.28</v>
      </c>
      <c r="G387" s="0" t="n">
        <v>-1</v>
      </c>
      <c r="H387" s="0" t="n">
        <v>28</v>
      </c>
      <c r="I387" s="0" t="n">
        <v>1.1</v>
      </c>
      <c r="J387" s="0" t="n">
        <v>18.31</v>
      </c>
      <c r="K387" s="0" t="n">
        <v>1.08</v>
      </c>
      <c r="L387" s="0" t="n">
        <v>140.1</v>
      </c>
      <c r="M387" s="0" t="n">
        <v>1.7</v>
      </c>
      <c r="X387" s="0" t="n">
        <f aca="false">D387+(E387+(F387/60))/60</f>
        <v>10.2306333333333</v>
      </c>
      <c r="Y387" s="0" t="n">
        <f aca="false">X387*15</f>
        <v>153.4595</v>
      </c>
      <c r="Z387" s="0" t="n">
        <f aca="false">-(ABS(G387)+(H387+(I387/60))/60)</f>
        <v>-1.46697222222222</v>
      </c>
      <c r="AA387" s="0" t="n">
        <f aca="false">SQRT(($AD$2-Y387)^2+($AE$2-Z387)^2)</f>
        <v>0.227726445182886</v>
      </c>
      <c r="AF387" s="0" t="n">
        <f aca="false">AA387*$AH$1*PI()/(3600*180)</f>
        <v>9.93644065575936E-005</v>
      </c>
      <c r="AJ387" s="0" t="n">
        <v>140.1</v>
      </c>
      <c r="AK387" s="0" t="n">
        <v>9.93644065575936E-005</v>
      </c>
    </row>
    <row r="388" customFormat="false" ht="13.8" hidden="false" customHeight="false" outlineLevel="0" collapsed="false">
      <c r="A388" s="0" t="s">
        <v>182</v>
      </c>
      <c r="B388" s="0" t="s">
        <v>46</v>
      </c>
      <c r="C388" s="0" t="n">
        <v>3090.704</v>
      </c>
      <c r="D388" s="0" t="n">
        <v>10</v>
      </c>
      <c r="E388" s="0" t="n">
        <v>13</v>
      </c>
      <c r="F388" s="0" t="n">
        <v>51.13</v>
      </c>
      <c r="G388" s="0" t="n">
        <v>-1</v>
      </c>
      <c r="H388" s="0" t="n">
        <v>25</v>
      </c>
      <c r="I388" s="0" t="n">
        <v>19.9</v>
      </c>
      <c r="J388" s="0" t="n">
        <v>19.16</v>
      </c>
      <c r="K388" s="0" t="n">
        <v>0.97</v>
      </c>
      <c r="L388" s="0" t="n">
        <v>226.7</v>
      </c>
      <c r="M388" s="0" t="n">
        <v>3.9</v>
      </c>
      <c r="N388" s="0" t="n">
        <v>0.36</v>
      </c>
      <c r="O388" s="0" t="n">
        <v>0.03</v>
      </c>
      <c r="P388" s="0" t="n">
        <v>0.29</v>
      </c>
      <c r="Q388" s="0" t="n">
        <v>0.08</v>
      </c>
      <c r="R388" s="0" t="n">
        <v>0.997</v>
      </c>
      <c r="S388" s="0" t="n">
        <v>225.6</v>
      </c>
      <c r="T388" s="0" t="n">
        <v>3.6</v>
      </c>
      <c r="U388" s="0" t="n">
        <v>0.33</v>
      </c>
      <c r="V388" s="0" t="n">
        <v>0.07</v>
      </c>
      <c r="X388" s="0" t="n">
        <f aca="false">D388+(E388+(F388/60))/60</f>
        <v>10.2308694444444</v>
      </c>
      <c r="Y388" s="0" t="n">
        <f aca="false">X388*15</f>
        <v>153.463041666667</v>
      </c>
      <c r="Z388" s="0" t="n">
        <f aca="false">-(ABS(G388)+(H388+(I388/60))/60)</f>
        <v>-1.42219444444444</v>
      </c>
      <c r="AA388" s="0" t="n">
        <f aca="false">SQRT(($AD$2-Y388)^2+($AE$2-Z388)^2)</f>
        <v>0.259355594791754</v>
      </c>
      <c r="AF388" s="0" t="n">
        <f aca="false">AA388*$AH$1*PI()/(3600*180)</f>
        <v>0.000113165226564609</v>
      </c>
      <c r="AJ388" s="0" t="n">
        <v>226.7</v>
      </c>
      <c r="AK388" s="0" t="n">
        <v>0.000113165226564609</v>
      </c>
    </row>
    <row r="389" customFormat="false" ht="13.8" hidden="false" customHeight="false" outlineLevel="0" collapsed="false">
      <c r="A389" s="0" t="s">
        <v>182</v>
      </c>
      <c r="B389" s="0" t="s">
        <v>72</v>
      </c>
      <c r="C389" s="0" t="n">
        <v>3804.673</v>
      </c>
      <c r="D389" s="0" t="n">
        <v>10</v>
      </c>
      <c r="E389" s="0" t="n">
        <v>13</v>
      </c>
      <c r="F389" s="0" t="n">
        <v>51.13</v>
      </c>
      <c r="G389" s="0" t="n">
        <v>-1</v>
      </c>
      <c r="H389" s="0" t="n">
        <v>25</v>
      </c>
      <c r="I389" s="0" t="n">
        <v>19.9</v>
      </c>
      <c r="J389" s="0" t="n">
        <v>19.16</v>
      </c>
      <c r="K389" s="0" t="n">
        <v>0.97</v>
      </c>
      <c r="L389" s="0" t="n">
        <v>218.9</v>
      </c>
      <c r="M389" s="0" t="n">
        <v>9.6</v>
      </c>
      <c r="N389" s="0" t="n">
        <v>0.38</v>
      </c>
      <c r="O389" s="0" t="n">
        <v>0.05</v>
      </c>
      <c r="P389" s="0" t="n">
        <v>0.42</v>
      </c>
      <c r="Q389" s="0" t="n">
        <v>0.12</v>
      </c>
      <c r="X389" s="0" t="n">
        <f aca="false">D389+(E389+(F389/60))/60</f>
        <v>10.2308694444444</v>
      </c>
      <c r="Y389" s="0" t="n">
        <f aca="false">X389*15</f>
        <v>153.463041666667</v>
      </c>
      <c r="Z389" s="0" t="n">
        <f aca="false">-(ABS(G389)+(H389+(I389/60))/60)</f>
        <v>-1.42219444444444</v>
      </c>
      <c r="AA389" s="0" t="n">
        <f aca="false">SQRT(($AD$2-Y389)^2+($AE$2-Z389)^2)</f>
        <v>0.259355594791754</v>
      </c>
      <c r="AF389" s="0" t="n">
        <f aca="false">AA389*$AH$1*PI()/(3600*180)</f>
        <v>0.000113165226564609</v>
      </c>
      <c r="AJ389" s="0" t="n">
        <v>218.9</v>
      </c>
      <c r="AK389" s="0" t="n">
        <v>0.000113165226564609</v>
      </c>
    </row>
    <row r="390" customFormat="false" ht="13.8" hidden="false" customHeight="false" outlineLevel="0" collapsed="false">
      <c r="A390" s="0" t="s">
        <v>183</v>
      </c>
      <c r="B390" s="0" t="s">
        <v>46</v>
      </c>
      <c r="C390" s="0" t="n">
        <v>3090.704</v>
      </c>
      <c r="D390" s="0" t="n">
        <v>10</v>
      </c>
      <c r="E390" s="0" t="n">
        <v>13</v>
      </c>
      <c r="F390" s="0" t="n">
        <v>55.11</v>
      </c>
      <c r="G390" s="0" t="n">
        <v>-1</v>
      </c>
      <c r="H390" s="0" t="n">
        <v>17</v>
      </c>
      <c r="I390" s="0" t="n">
        <v>3.8</v>
      </c>
      <c r="J390" s="0" t="n">
        <v>216.2</v>
      </c>
      <c r="K390" s="0" t="n">
        <v>1</v>
      </c>
      <c r="L390" s="0" t="n">
        <v>0.42</v>
      </c>
      <c r="M390" s="0" t="n">
        <v>0.01</v>
      </c>
      <c r="N390" s="0" t="n">
        <v>0.39</v>
      </c>
      <c r="O390" s="0" t="n">
        <v>0.03</v>
      </c>
      <c r="P390" s="0" t="n">
        <v>0.989</v>
      </c>
      <c r="Q390" s="0" t="n">
        <v>218.2</v>
      </c>
      <c r="R390" s="0" t="n">
        <v>0.4</v>
      </c>
      <c r="S390" s="0" t="n">
        <v>0.42</v>
      </c>
      <c r="T390" s="0" t="n">
        <v>0.02</v>
      </c>
      <c r="X390" s="0" t="n">
        <f aca="false">D390+(E390+(F390/60))/60</f>
        <v>10.231975</v>
      </c>
      <c r="Y390" s="0" t="n">
        <f aca="false">X390*15</f>
        <v>153.479625</v>
      </c>
      <c r="Z390" s="0" t="n">
        <f aca="false">-(ABS(G390)+(H390+(I390/60))/60)</f>
        <v>-1.28438888888889</v>
      </c>
      <c r="AA390" s="0" t="n">
        <f aca="false">SQRT(($AD$2-Y390)^2+($AE$2-Z390)^2)</f>
        <v>0.377197038631107</v>
      </c>
      <c r="AF390" s="0" t="n">
        <f aca="false">AA390*$AH$1*PI()/(3600*180)</f>
        <v>0.000164583256322127</v>
      </c>
      <c r="AJ390" s="0" t="n">
        <v>0.42</v>
      </c>
      <c r="AK390" s="0" t="n">
        <v>0.000164583256322127</v>
      </c>
    </row>
    <row r="391" customFormat="false" ht="13.8" hidden="false" customHeight="false" outlineLevel="0" collapsed="false">
      <c r="A391" s="0" t="s">
        <v>183</v>
      </c>
      <c r="B391" s="0" t="s">
        <v>80</v>
      </c>
      <c r="C391" s="0" t="n">
        <v>3418.704</v>
      </c>
      <c r="D391" s="0" t="n">
        <v>10</v>
      </c>
      <c r="E391" s="0" t="n">
        <v>13</v>
      </c>
      <c r="F391" s="0" t="n">
        <v>55.11</v>
      </c>
      <c r="G391" s="0" t="n">
        <v>-1</v>
      </c>
      <c r="H391" s="0" t="n">
        <v>17</v>
      </c>
      <c r="I391" s="0" t="n">
        <v>3.8</v>
      </c>
      <c r="J391" s="0" t="n">
        <v>218.3</v>
      </c>
      <c r="K391" s="0" t="n">
        <v>0.6</v>
      </c>
      <c r="L391" s="0" t="n">
        <v>0.46</v>
      </c>
      <c r="M391" s="0" t="n">
        <v>0.01</v>
      </c>
      <c r="N391" s="0" t="n">
        <v>0.44</v>
      </c>
      <c r="O391" s="0" t="n">
        <v>0.02</v>
      </c>
      <c r="X391" s="0" t="n">
        <f aca="false">D391+(E391+(F391/60))/60</f>
        <v>10.231975</v>
      </c>
      <c r="Y391" s="0" t="n">
        <f aca="false">X391*15</f>
        <v>153.479625</v>
      </c>
      <c r="Z391" s="0" t="n">
        <f aca="false">-(ABS(G391)+(H391+(I391/60))/60)</f>
        <v>-1.28438888888889</v>
      </c>
      <c r="AA391" s="0" t="n">
        <f aca="false">SQRT(($AD$2-Y391)^2+($AE$2-Z391)^2)</f>
        <v>0.377197038631107</v>
      </c>
      <c r="AF391" s="0" t="n">
        <f aca="false">AA391*$AH$1*PI()/(3600*180)</f>
        <v>0.000164583256322127</v>
      </c>
      <c r="AJ391" s="0" t="n">
        <v>0.46</v>
      </c>
      <c r="AK391" s="0" t="n">
        <v>0.000164583256322127</v>
      </c>
    </row>
    <row r="392" customFormat="false" ht="13.8" hidden="false" customHeight="false" outlineLevel="0" collapsed="false">
      <c r="A392" s="0" t="s">
        <v>183</v>
      </c>
      <c r="B392" s="0" t="s">
        <v>175</v>
      </c>
      <c r="C392" s="0" t="n">
        <v>3803.716</v>
      </c>
      <c r="D392" s="0" t="n">
        <v>10</v>
      </c>
      <c r="E392" s="0" t="n">
        <v>13</v>
      </c>
      <c r="F392" s="0" t="n">
        <v>55.11</v>
      </c>
      <c r="G392" s="0" t="n">
        <v>-1</v>
      </c>
      <c r="H392" s="0" t="n">
        <v>17</v>
      </c>
      <c r="I392" s="0" t="n">
        <v>3.8</v>
      </c>
      <c r="J392" s="0" t="n">
        <v>219.2</v>
      </c>
      <c r="K392" s="0" t="n">
        <v>0.7</v>
      </c>
      <c r="L392" s="0" t="n">
        <v>0.41</v>
      </c>
      <c r="M392" s="0" t="n">
        <v>0.01</v>
      </c>
      <c r="N392" s="0" t="n">
        <v>0.42</v>
      </c>
      <c r="O392" s="0" t="n">
        <v>0.03</v>
      </c>
      <c r="X392" s="0" t="n">
        <f aca="false">D392+(E392+(F392/60))/60</f>
        <v>10.231975</v>
      </c>
      <c r="Y392" s="0" t="n">
        <f aca="false">X392*15</f>
        <v>153.479625</v>
      </c>
      <c r="Z392" s="0" t="n">
        <f aca="false">-(ABS(G392)+(H392+(I392/60))/60)</f>
        <v>-1.28438888888889</v>
      </c>
      <c r="AA392" s="0" t="n">
        <f aca="false">SQRT(($AD$2-Y392)^2+($AE$2-Z392)^2)</f>
        <v>0.377197038631107</v>
      </c>
      <c r="AF392" s="0" t="n">
        <f aca="false">AA392*$AH$1*PI()/(3600*180)</f>
        <v>0.000164583256322127</v>
      </c>
      <c r="AJ392" s="0" t="n">
        <v>0.41</v>
      </c>
      <c r="AK392" s="0" t="n">
        <v>0.000164583256322127</v>
      </c>
    </row>
    <row r="393" customFormat="false" ht="13.8" hidden="false" customHeight="false" outlineLevel="0" collapsed="false">
      <c r="A393" s="0" t="s">
        <v>184</v>
      </c>
      <c r="B393" s="0" t="s">
        <v>46</v>
      </c>
      <c r="C393" s="0" t="n">
        <v>3090.704</v>
      </c>
      <c r="D393" s="0" t="n">
        <v>10</v>
      </c>
      <c r="E393" s="0" t="n">
        <v>13</v>
      </c>
      <c r="F393" s="0" t="n">
        <v>54.5</v>
      </c>
      <c r="G393" s="0" t="n">
        <v>-1</v>
      </c>
      <c r="H393" s="0" t="n">
        <v>24</v>
      </c>
      <c r="I393" s="0" t="n">
        <v>56.3</v>
      </c>
      <c r="J393" s="0" t="n">
        <v>19.78</v>
      </c>
      <c r="K393" s="0" t="n">
        <v>1</v>
      </c>
      <c r="L393" s="0" t="n">
        <v>97.1</v>
      </c>
      <c r="M393" s="0" t="n">
        <v>1.1</v>
      </c>
      <c r="N393" s="0" t="n">
        <v>0.41</v>
      </c>
      <c r="O393" s="0" t="n">
        <v>0.06</v>
      </c>
      <c r="P393" s="0" t="n">
        <v>1.07</v>
      </c>
      <c r="Q393" s="0" t="n">
        <v>0.07</v>
      </c>
      <c r="R393" s="0" t="n">
        <v>0</v>
      </c>
      <c r="X393" s="0" t="n">
        <f aca="false">D393+(E393+(F393/60))/60</f>
        <v>10.2318055555556</v>
      </c>
      <c r="Y393" s="0" t="n">
        <f aca="false">X393*15</f>
        <v>153.477083333333</v>
      </c>
      <c r="Z393" s="0" t="n">
        <f aca="false">-(ABS(G393)+(H393+(I393/60))/60)</f>
        <v>-1.41563888888889</v>
      </c>
      <c r="AA393" s="0" t="n">
        <f aca="false">SQRT(($AD$2-Y393)^2+($AE$2-Z393)^2)</f>
        <v>0.274066534361681</v>
      </c>
      <c r="AF393" s="0" t="n">
        <f aca="false">AA393*$AH$1*PI()/(3600*180)</f>
        <v>0.000119584084853538</v>
      </c>
      <c r="AJ393" s="0" t="n">
        <v>97.1</v>
      </c>
      <c r="AK393" s="0" t="n">
        <v>0.000119584084853538</v>
      </c>
    </row>
    <row r="394" customFormat="false" ht="13.8" hidden="false" customHeight="false" outlineLevel="0" collapsed="false">
      <c r="A394" s="0" t="s">
        <v>185</v>
      </c>
      <c r="B394" s="0" t="s">
        <v>46</v>
      </c>
      <c r="C394" s="0" t="n">
        <v>3090.704</v>
      </c>
      <c r="D394" s="0" t="n">
        <v>10</v>
      </c>
      <c r="E394" s="0" t="n">
        <v>14</v>
      </c>
      <c r="F394" s="0" t="n">
        <v>3.3</v>
      </c>
      <c r="G394" s="0" t="n">
        <v>-1</v>
      </c>
      <c r="H394" s="0" t="n">
        <v>17</v>
      </c>
      <c r="I394" s="0" t="n">
        <v>44</v>
      </c>
      <c r="J394" s="0" t="n">
        <v>-94.9</v>
      </c>
      <c r="K394" s="0" t="n">
        <v>4</v>
      </c>
      <c r="L394" s="0" t="n">
        <v>0.26</v>
      </c>
      <c r="M394" s="0" t="n">
        <v>0.08</v>
      </c>
      <c r="N394" s="0" t="n">
        <v>0.22</v>
      </c>
      <c r="O394" s="0" t="n">
        <v>0.18</v>
      </c>
      <c r="P394" s="0" t="n">
        <v>0</v>
      </c>
      <c r="X394" s="0" t="n">
        <f aca="false">D394+(E394+(F394/60))/60</f>
        <v>10.23425</v>
      </c>
      <c r="Y394" s="0" t="n">
        <f aca="false">X394*15</f>
        <v>153.51375</v>
      </c>
      <c r="Z394" s="0" t="n">
        <f aca="false">-(ABS(G394)+(H394+(I394/60))/60)</f>
        <v>-1.29555555555556</v>
      </c>
      <c r="AA394" s="0" t="n">
        <f aca="false">SQRT(($AD$2-Y394)^2+($AE$2-Z394)^2)</f>
        <v>0.387769318082714</v>
      </c>
      <c r="AF394" s="0" t="n">
        <f aca="false">AA394*$AH$1*PI()/(3600*180)</f>
        <v>0.000169196283468914</v>
      </c>
      <c r="AJ394" s="0" t="n">
        <v>0.26</v>
      </c>
      <c r="AK394" s="0" t="n">
        <v>0.000169196283468914</v>
      </c>
    </row>
    <row r="395" customFormat="false" ht="13.8" hidden="false" customHeight="false" outlineLevel="0" collapsed="false">
      <c r="A395" s="0" t="s">
        <v>186</v>
      </c>
      <c r="B395" s="0" t="s">
        <v>46</v>
      </c>
      <c r="C395" s="0" t="n">
        <v>3090.704</v>
      </c>
      <c r="D395" s="0" t="n">
        <v>10</v>
      </c>
      <c r="E395" s="0" t="n">
        <v>14</v>
      </c>
      <c r="F395" s="0" t="n">
        <v>4.67</v>
      </c>
      <c r="G395" s="0" t="n">
        <v>-1</v>
      </c>
      <c r="H395" s="0" t="n">
        <v>23</v>
      </c>
      <c r="I395" s="0" t="n">
        <v>46.6</v>
      </c>
      <c r="J395" s="0" t="n">
        <v>18.27</v>
      </c>
      <c r="K395" s="0" t="n">
        <v>1.04</v>
      </c>
      <c r="L395" s="0" t="n">
        <v>246.7</v>
      </c>
      <c r="M395" s="0" t="n">
        <v>2</v>
      </c>
      <c r="N395" s="0" t="n">
        <v>0.36</v>
      </c>
      <c r="O395" s="0" t="n">
        <v>0.02</v>
      </c>
      <c r="P395" s="0" t="n">
        <v>0.93</v>
      </c>
      <c r="Q395" s="0" t="n">
        <v>0.02</v>
      </c>
      <c r="R395" s="0" t="n">
        <v>0</v>
      </c>
      <c r="X395" s="0" t="n">
        <f aca="false">D395+(E395+(F395/60))/60</f>
        <v>10.2346305555556</v>
      </c>
      <c r="Y395" s="0" t="n">
        <f aca="false">X395*15</f>
        <v>153.519458333333</v>
      </c>
      <c r="Z395" s="0" t="n">
        <f aca="false">-(ABS(G395)+(H395+(I395/60))/60)</f>
        <v>-1.39627777777778</v>
      </c>
      <c r="AA395" s="0" t="n">
        <f aca="false">SQRT(($AD$2-Y395)^2+($AE$2-Z395)^2)</f>
        <v>0.318639983474305</v>
      </c>
      <c r="AF395" s="0" t="n">
        <f aca="false">AA395*$AH$1*PI()/(3600*180)</f>
        <v>0.000139032921003174</v>
      </c>
      <c r="AJ395" s="0" t="n">
        <v>246.7</v>
      </c>
      <c r="AK395" s="0" t="n">
        <v>0.000139032921003174</v>
      </c>
    </row>
    <row r="396" customFormat="false" ht="13.8" hidden="false" customHeight="false" outlineLevel="0" collapsed="false">
      <c r="A396" s="0" t="s">
        <v>187</v>
      </c>
      <c r="B396" s="0" t="s">
        <v>46</v>
      </c>
      <c r="C396" s="0" t="n">
        <v>3090.704</v>
      </c>
      <c r="D396" s="0" t="n">
        <v>10</v>
      </c>
      <c r="E396" s="0" t="n">
        <v>14</v>
      </c>
      <c r="F396" s="0" t="n">
        <v>6.88</v>
      </c>
      <c r="G396" s="0" t="n">
        <v>-1</v>
      </c>
      <c r="H396" s="0" t="n">
        <v>24</v>
      </c>
      <c r="I396" s="0" t="n">
        <v>38.8</v>
      </c>
      <c r="J396" s="0" t="n">
        <v>20</v>
      </c>
      <c r="K396" s="0" t="n">
        <v>0.95</v>
      </c>
      <c r="L396" s="0" t="n">
        <v>223.5</v>
      </c>
      <c r="M396" s="0" t="n">
        <v>3.4</v>
      </c>
      <c r="N396" s="0" t="n">
        <v>0.45</v>
      </c>
      <c r="O396" s="0" t="n">
        <v>0.06</v>
      </c>
      <c r="P396" s="0" t="n">
        <v>0.36</v>
      </c>
      <c r="Q396" s="0" t="n">
        <v>0.15</v>
      </c>
      <c r="R396" s="0" t="n">
        <v>0.989</v>
      </c>
      <c r="X396" s="0" t="n">
        <f aca="false">D396+(E396+(F396/60))/60</f>
        <v>10.2352444444444</v>
      </c>
      <c r="Y396" s="0" t="n">
        <f aca="false">X396*15</f>
        <v>153.528666666667</v>
      </c>
      <c r="Z396" s="0" t="n">
        <f aca="false">-(ABS(G396)+(H396+(I396/60))/60)</f>
        <v>-1.41077777777778</v>
      </c>
      <c r="AA396" s="0" t="n">
        <f aca="false">SQRT(($AD$2-Y396)^2+($AE$2-Z396)^2)</f>
        <v>0.316770366682598</v>
      </c>
      <c r="AF396" s="0" t="n">
        <f aca="false">AA396*$AH$1*PI()/(3600*180)</f>
        <v>0.000138217146784027</v>
      </c>
      <c r="AJ396" s="0" t="n">
        <v>223.5</v>
      </c>
      <c r="AK396" s="0" t="n">
        <v>0.000138217146784027</v>
      </c>
    </row>
    <row r="397" customFormat="false" ht="13.8" hidden="false" customHeight="false" outlineLevel="0" collapsed="false">
      <c r="A397" s="0" t="s">
        <v>188</v>
      </c>
      <c r="B397" s="0" t="s">
        <v>46</v>
      </c>
      <c r="C397" s="0" t="n">
        <v>3090.704</v>
      </c>
      <c r="D397" s="0" t="n">
        <v>10</v>
      </c>
      <c r="E397" s="0" t="n">
        <v>13</v>
      </c>
      <c r="F397" s="0" t="n">
        <v>47.67</v>
      </c>
      <c r="G397" s="0" t="n">
        <v>-1</v>
      </c>
      <c r="H397" s="0" t="n">
        <v>28</v>
      </c>
      <c r="I397" s="0" t="n">
        <v>51.8</v>
      </c>
      <c r="J397" s="0" t="n">
        <v>20.32</v>
      </c>
      <c r="K397" s="0" t="n">
        <v>99</v>
      </c>
      <c r="L397" s="0" t="n">
        <v>201.6</v>
      </c>
      <c r="M397" s="0" t="n">
        <v>3.5</v>
      </c>
      <c r="N397" s="0" t="n">
        <v>0.44</v>
      </c>
      <c r="O397" s="0" t="n">
        <v>0.08</v>
      </c>
      <c r="P397" s="0" t="n">
        <v>0.78</v>
      </c>
      <c r="Q397" s="0" t="n">
        <v>0.16</v>
      </c>
      <c r="R397" s="0" t="n">
        <v>0.105</v>
      </c>
      <c r="X397" s="0" t="n">
        <f aca="false">D397+(E397+(F397/60))/60</f>
        <v>10.2299083333333</v>
      </c>
      <c r="Y397" s="0" t="n">
        <f aca="false">X397*15</f>
        <v>153.448625</v>
      </c>
      <c r="Z397" s="0" t="n">
        <f aca="false">-(ABS(G397)+(H397+(I397/60))/60)</f>
        <v>-1.48105555555556</v>
      </c>
      <c r="AA397" s="0" t="n">
        <f aca="false">SQRT(($AD$2-Y397)^2+($AE$2-Z397)^2)</f>
        <v>0.210676666547569</v>
      </c>
      <c r="AF397" s="0" t="n">
        <f aca="false">AA397*$AH$1*PI()/(3600*180)</f>
        <v>9.19250372095318E-005</v>
      </c>
      <c r="AJ397" s="0" t="n">
        <v>201.6</v>
      </c>
      <c r="AK397" s="0" t="n">
        <v>9.19250372095318E-005</v>
      </c>
    </row>
    <row r="398" customFormat="false" ht="13.8" hidden="false" customHeight="false" outlineLevel="0" collapsed="false">
      <c r="A398" s="0" t="s">
        <v>189</v>
      </c>
      <c r="B398" s="0" t="s">
        <v>46</v>
      </c>
      <c r="C398" s="0" t="n">
        <v>3090.704</v>
      </c>
      <c r="D398" s="0" t="n">
        <v>10</v>
      </c>
      <c r="E398" s="0" t="n">
        <v>13</v>
      </c>
      <c r="F398" s="0" t="n">
        <v>48.39</v>
      </c>
      <c r="G398" s="0" t="n">
        <v>-1</v>
      </c>
      <c r="H398" s="0" t="n">
        <v>26</v>
      </c>
      <c r="I398" s="0" t="n">
        <v>17.3</v>
      </c>
      <c r="J398" s="0" t="n">
        <v>20</v>
      </c>
      <c r="K398" s="0" t="n">
        <v>0.73</v>
      </c>
      <c r="L398" s="0" t="n">
        <v>154.3</v>
      </c>
      <c r="M398" s="0" t="n">
        <v>5</v>
      </c>
      <c r="N398" s="0" t="n">
        <v>0.39</v>
      </c>
      <c r="O398" s="0" t="n">
        <v>0.07</v>
      </c>
      <c r="P398" s="0" t="n">
        <v>0.46</v>
      </c>
      <c r="Q398" s="0" t="n">
        <v>0.16</v>
      </c>
      <c r="R398" s="0" t="n">
        <v>0</v>
      </c>
      <c r="S398" s="0" t="n">
        <v>151.7</v>
      </c>
      <c r="T398" s="0" t="n">
        <v>2.2</v>
      </c>
      <c r="U398" s="0" t="n">
        <v>0.47</v>
      </c>
      <c r="V398" s="0" t="n">
        <v>0.1</v>
      </c>
      <c r="X398" s="0" t="n">
        <f aca="false">D398+(E398+(F398/60))/60</f>
        <v>10.2301083333333</v>
      </c>
      <c r="Y398" s="0" t="n">
        <f aca="false">X398*15</f>
        <v>153.451625</v>
      </c>
      <c r="Z398" s="0" t="n">
        <f aca="false">-(ABS(G398)+(H398+(I398/60))/60)</f>
        <v>-1.43813888888889</v>
      </c>
      <c r="AA398" s="0" t="n">
        <f aca="false">SQRT(($AD$2-Y398)^2+($AE$2-Z398)^2)</f>
        <v>0.24010137405916</v>
      </c>
      <c r="AF398" s="0" t="n">
        <f aca="false">AA398*$AH$1*PI()/(3600*180)</f>
        <v>0.000104763987897371</v>
      </c>
      <c r="AJ398" s="0" t="n">
        <v>154.3</v>
      </c>
      <c r="AK398" s="0" t="n">
        <v>0.000104763987897371</v>
      </c>
    </row>
    <row r="399" customFormat="false" ht="13.8" hidden="false" customHeight="false" outlineLevel="0" collapsed="false">
      <c r="A399" s="0" t="s">
        <v>189</v>
      </c>
      <c r="B399" s="0" t="s">
        <v>75</v>
      </c>
      <c r="C399" s="0" t="n">
        <v>3804.673</v>
      </c>
      <c r="D399" s="0" t="n">
        <v>10</v>
      </c>
      <c r="E399" s="0" t="n">
        <v>13</v>
      </c>
      <c r="F399" s="0" t="n">
        <v>48.39</v>
      </c>
      <c r="G399" s="0" t="n">
        <v>-1</v>
      </c>
      <c r="H399" s="0" t="n">
        <v>26</v>
      </c>
      <c r="I399" s="0" t="n">
        <v>17.3</v>
      </c>
      <c r="J399" s="0" t="n">
        <v>20</v>
      </c>
      <c r="K399" s="0" t="n">
        <v>0.73</v>
      </c>
      <c r="L399" s="0" t="n">
        <v>151</v>
      </c>
      <c r="M399" s="0" t="n">
        <v>2.5</v>
      </c>
      <c r="N399" s="0" t="n">
        <v>0.26</v>
      </c>
      <c r="O399" s="0" t="n">
        <v>0.07</v>
      </c>
      <c r="P399" s="0" t="n">
        <v>0.48</v>
      </c>
      <c r="Q399" s="0" t="n">
        <v>0.13</v>
      </c>
      <c r="X399" s="0" t="n">
        <f aca="false">D399+(E399+(F399/60))/60</f>
        <v>10.2301083333333</v>
      </c>
      <c r="Y399" s="0" t="n">
        <f aca="false">X399*15</f>
        <v>153.451625</v>
      </c>
      <c r="Z399" s="0" t="n">
        <f aca="false">-(ABS(G399)+(H399+(I399/60))/60)</f>
        <v>-1.43813888888889</v>
      </c>
      <c r="AA399" s="0" t="n">
        <f aca="false">SQRT(($AD$2-Y399)^2+($AE$2-Z399)^2)</f>
        <v>0.24010137405916</v>
      </c>
      <c r="AF399" s="0" t="n">
        <f aca="false">AA399*$AH$1*PI()/(3600*180)</f>
        <v>0.000104763987897371</v>
      </c>
      <c r="AJ399" s="0" t="n">
        <v>151</v>
      </c>
      <c r="AK399" s="0" t="n">
        <v>0.000104763987897371</v>
      </c>
    </row>
    <row r="400" customFormat="false" ht="13.8" hidden="false" customHeight="false" outlineLevel="0" collapsed="false">
      <c r="A400" s="0" t="s">
        <v>190</v>
      </c>
      <c r="B400" s="0" t="s">
        <v>46</v>
      </c>
      <c r="C400" s="0" t="n">
        <v>3090.704</v>
      </c>
      <c r="D400" s="0" t="n">
        <v>10</v>
      </c>
      <c r="E400" s="0" t="n">
        <v>13</v>
      </c>
      <c r="F400" s="0" t="n">
        <v>42.65</v>
      </c>
      <c r="G400" s="0" t="n">
        <v>-1</v>
      </c>
      <c r="H400" s="0" t="n">
        <v>27</v>
      </c>
      <c r="I400" s="0" t="n">
        <v>38</v>
      </c>
      <c r="J400" s="0" t="n">
        <v>20.44</v>
      </c>
      <c r="K400" s="0" t="n">
        <v>0.91</v>
      </c>
      <c r="L400" s="0" t="n">
        <v>-23</v>
      </c>
      <c r="M400" s="0" t="n">
        <v>4.9</v>
      </c>
      <c r="N400" s="0" t="n">
        <v>0.52</v>
      </c>
      <c r="O400" s="0" t="n">
        <v>0.08</v>
      </c>
      <c r="P400" s="0" t="n">
        <v>0.33</v>
      </c>
      <c r="Q400" s="0" t="n">
        <v>0.26</v>
      </c>
      <c r="R400" s="0" t="n">
        <v>0</v>
      </c>
      <c r="S400" s="0" t="n">
        <v>-18.5</v>
      </c>
      <c r="T400" s="0" t="n">
        <v>3.5</v>
      </c>
      <c r="U400" s="0" t="n">
        <v>0.2</v>
      </c>
      <c r="V400" s="0" t="n">
        <v>0.16</v>
      </c>
      <c r="X400" s="0" t="n">
        <f aca="false">D400+(E400+(F400/60))/60</f>
        <v>10.2285138888889</v>
      </c>
      <c r="Y400" s="0" t="n">
        <f aca="false">X400*15</f>
        <v>153.427708333333</v>
      </c>
      <c r="Z400" s="0" t="n">
        <f aca="false">-(ABS(G400)+(H400+(I400/60))/60)</f>
        <v>-1.46055555555556</v>
      </c>
      <c r="AA400" s="0" t="n">
        <f aca="false">SQRT(($AD$2-Y400)^2+($AE$2-Z400)^2)</f>
        <v>0.207321679639814</v>
      </c>
      <c r="AF400" s="0" t="n">
        <f aca="false">AA400*$AH$1*PI()/(3600*180)</f>
        <v>9.04611480119911E-005</v>
      </c>
      <c r="AJ400" s="0" t="n">
        <v>-23</v>
      </c>
      <c r="AK400" s="0" t="n">
        <v>9.04611480119911E-005</v>
      </c>
    </row>
    <row r="401" customFormat="false" ht="13.8" hidden="false" customHeight="false" outlineLevel="0" collapsed="false">
      <c r="A401" s="0" t="s">
        <v>190</v>
      </c>
      <c r="B401" s="0" t="s">
        <v>75</v>
      </c>
      <c r="C401" s="0" t="n">
        <v>3804.673</v>
      </c>
      <c r="D401" s="0" t="n">
        <v>10</v>
      </c>
      <c r="E401" s="0" t="n">
        <v>13</v>
      </c>
      <c r="F401" s="0" t="n">
        <v>42.65</v>
      </c>
      <c r="G401" s="0" t="n">
        <v>-1</v>
      </c>
      <c r="H401" s="0" t="n">
        <v>27</v>
      </c>
      <c r="I401" s="0" t="n">
        <v>38</v>
      </c>
      <c r="J401" s="0" t="n">
        <v>20.44</v>
      </c>
      <c r="K401" s="0" t="n">
        <v>0.91</v>
      </c>
      <c r="L401" s="0" t="n">
        <v>-13.9</v>
      </c>
      <c r="M401" s="0" t="n">
        <v>4.9</v>
      </c>
      <c r="N401" s="0" t="n">
        <v>0.26</v>
      </c>
      <c r="O401" s="0" t="n">
        <v>0.08</v>
      </c>
      <c r="P401" s="0" t="n">
        <v>0.12</v>
      </c>
      <c r="Q401" s="0" t="n">
        <v>0.21</v>
      </c>
      <c r="X401" s="0" t="n">
        <f aca="false">D401+(E401+(F401/60))/60</f>
        <v>10.2285138888889</v>
      </c>
      <c r="Y401" s="0" t="n">
        <f aca="false">X401*15</f>
        <v>153.427708333333</v>
      </c>
      <c r="Z401" s="0" t="n">
        <f aca="false">-(ABS(G401)+(H401+(I401/60))/60)</f>
        <v>-1.46055555555556</v>
      </c>
      <c r="AA401" s="0" t="n">
        <f aca="false">SQRT(($AD$2-Y401)^2+($AE$2-Z401)^2)</f>
        <v>0.207321679639814</v>
      </c>
      <c r="AF401" s="0" t="n">
        <f aca="false">AA401*$AH$1*PI()/(3600*180)</f>
        <v>9.04611480119911E-005</v>
      </c>
      <c r="AJ401" s="0" t="n">
        <v>-13.9</v>
      </c>
      <c r="AK401" s="0" t="n">
        <v>9.04611480119911E-005</v>
      </c>
    </row>
    <row r="402" customFormat="false" ht="13.8" hidden="false" customHeight="false" outlineLevel="0" collapsed="false">
      <c r="A402" s="0" t="s">
        <v>191</v>
      </c>
      <c r="B402" s="0" t="s">
        <v>46</v>
      </c>
      <c r="C402" s="0" t="n">
        <v>3090.704</v>
      </c>
      <c r="D402" s="0" t="n">
        <v>10</v>
      </c>
      <c r="E402" s="0" t="n">
        <v>13</v>
      </c>
      <c r="F402" s="0" t="n">
        <v>45.78</v>
      </c>
      <c r="G402" s="0" t="n">
        <v>-1</v>
      </c>
      <c r="H402" s="0" t="n">
        <v>26</v>
      </c>
      <c r="I402" s="0" t="n">
        <v>44.8</v>
      </c>
      <c r="J402" s="0" t="n">
        <v>19.57</v>
      </c>
      <c r="K402" s="0" t="n">
        <v>0.92</v>
      </c>
      <c r="L402" s="0" t="n">
        <v>222.1</v>
      </c>
      <c r="M402" s="0" t="n">
        <v>1.9</v>
      </c>
      <c r="N402" s="0" t="n">
        <v>0.34</v>
      </c>
      <c r="O402" s="0" t="n">
        <v>0.04</v>
      </c>
      <c r="P402" s="0" t="n">
        <v>0.42</v>
      </c>
      <c r="Q402" s="0" t="n">
        <v>0.09</v>
      </c>
      <c r="R402" s="0" t="n">
        <v>0.995</v>
      </c>
      <c r="S402" s="0" t="n">
        <v>220</v>
      </c>
      <c r="T402" s="0" t="n">
        <v>1.1</v>
      </c>
      <c r="U402" s="0" t="n">
        <v>0.42</v>
      </c>
      <c r="V402" s="0" t="n">
        <v>0.09</v>
      </c>
      <c r="X402" s="0" t="n">
        <f aca="false">D402+(E402+(F402/60))/60</f>
        <v>10.2293833333333</v>
      </c>
      <c r="Y402" s="0" t="n">
        <f aca="false">X402*15</f>
        <v>153.44075</v>
      </c>
      <c r="Z402" s="0" t="n">
        <f aca="false">-(ABS(G402)+(H402+(I402/60))/60)</f>
        <v>-1.44577777777778</v>
      </c>
      <c r="AA402" s="0" t="n">
        <f aca="false">SQRT(($AD$2-Y402)^2+($AE$2-Z402)^2)</f>
        <v>0.226946418852893</v>
      </c>
      <c r="AF402" s="0" t="n">
        <f aca="false">AA402*$AH$1*PI()/(3600*180)</f>
        <v>9.90240558648279E-005</v>
      </c>
      <c r="AJ402" s="0" t="n">
        <v>222.1</v>
      </c>
      <c r="AK402" s="0" t="n">
        <v>9.90240558648279E-005</v>
      </c>
    </row>
    <row r="403" customFormat="false" ht="13.8" hidden="false" customHeight="false" outlineLevel="0" collapsed="false">
      <c r="A403" s="0" t="s">
        <v>191</v>
      </c>
      <c r="B403" s="0" t="s">
        <v>75</v>
      </c>
      <c r="C403" s="0" t="n">
        <v>4124.814</v>
      </c>
      <c r="D403" s="0" t="n">
        <v>10</v>
      </c>
      <c r="E403" s="0" t="n">
        <v>13</v>
      </c>
      <c r="F403" s="0" t="n">
        <v>45.78</v>
      </c>
      <c r="G403" s="0" t="n">
        <v>-1</v>
      </c>
      <c r="H403" s="0" t="n">
        <v>26</v>
      </c>
      <c r="I403" s="0" t="n">
        <v>44.8</v>
      </c>
      <c r="J403" s="0" t="n">
        <v>19.57</v>
      </c>
      <c r="K403" s="0" t="n">
        <v>0.92</v>
      </c>
      <c r="L403" s="0" t="n">
        <v>218.7</v>
      </c>
      <c r="M403" s="0" t="n">
        <v>1.4</v>
      </c>
      <c r="X403" s="0" t="n">
        <f aca="false">D403+(E403+(F403/60))/60</f>
        <v>10.2293833333333</v>
      </c>
      <c r="Y403" s="0" t="n">
        <f aca="false">X403*15</f>
        <v>153.44075</v>
      </c>
      <c r="Z403" s="0" t="n">
        <f aca="false">-(ABS(G403)+(H403+(I403/60))/60)</f>
        <v>-1.44577777777778</v>
      </c>
      <c r="AA403" s="0" t="n">
        <f aca="false">SQRT(($AD$2-Y403)^2+($AE$2-Z403)^2)</f>
        <v>0.226946418852893</v>
      </c>
      <c r="AF403" s="0" t="n">
        <f aca="false">AA403*$AH$1*PI()/(3600*180)</f>
        <v>9.90240558648279E-005</v>
      </c>
      <c r="AJ403" s="0" t="n">
        <v>218.7</v>
      </c>
      <c r="AK403" s="0" t="n">
        <v>9.90240558648279E-005</v>
      </c>
    </row>
    <row r="404" customFormat="false" ht="13.8" hidden="false" customHeight="false" outlineLevel="0" collapsed="false">
      <c r="A404" s="0" t="s">
        <v>192</v>
      </c>
      <c r="B404" s="0" t="s">
        <v>46</v>
      </c>
      <c r="C404" s="0" t="n">
        <v>3090.704</v>
      </c>
      <c r="D404" s="0" t="n">
        <v>10</v>
      </c>
      <c r="E404" s="0" t="n">
        <v>13</v>
      </c>
      <c r="F404" s="0" t="n">
        <v>46.5</v>
      </c>
      <c r="G404" s="0" t="n">
        <v>-1</v>
      </c>
      <c r="H404" s="0" t="n">
        <v>25</v>
      </c>
      <c r="I404" s="0" t="n">
        <v>50.3</v>
      </c>
      <c r="J404" s="0" t="n">
        <v>18.65</v>
      </c>
      <c r="K404" s="0" t="n">
        <v>1.09</v>
      </c>
      <c r="L404" s="0" t="n">
        <v>219.7</v>
      </c>
      <c r="M404" s="0" t="n">
        <v>1.1</v>
      </c>
      <c r="N404" s="0" t="n">
        <v>0.4</v>
      </c>
      <c r="O404" s="0" t="n">
        <v>0.03</v>
      </c>
      <c r="P404" s="0" t="n">
        <v>0.31</v>
      </c>
      <c r="Q404" s="0" t="n">
        <v>0.06</v>
      </c>
      <c r="R404" s="0" t="n">
        <v>0.998</v>
      </c>
      <c r="S404" s="0" t="n">
        <v>219.8</v>
      </c>
      <c r="T404" s="0" t="n">
        <v>1</v>
      </c>
      <c r="U404" s="0" t="n">
        <v>0.31</v>
      </c>
      <c r="V404" s="0" t="n">
        <v>0.06</v>
      </c>
      <c r="X404" s="0" t="n">
        <f aca="false">D404+(E404+(F404/60))/60</f>
        <v>10.2295833333333</v>
      </c>
      <c r="Y404" s="0" t="n">
        <f aca="false">X404*15</f>
        <v>153.44375</v>
      </c>
      <c r="Z404" s="0" t="n">
        <f aca="false">-(ABS(G404)+(H404+(I404/60))/60)</f>
        <v>-1.43063888888889</v>
      </c>
      <c r="AA404" s="0" t="n">
        <f aca="false">SQRT(($AD$2-Y404)^2+($AE$2-Z404)^2)</f>
        <v>0.239707656753999</v>
      </c>
      <c r="AF404" s="0" t="n">
        <f aca="false">AA404*$AH$1*PI()/(3600*180)</f>
        <v>0.000104592196314943</v>
      </c>
      <c r="AJ404" s="0" t="n">
        <v>219.7</v>
      </c>
      <c r="AK404" s="0" t="n">
        <v>0.000104592196314943</v>
      </c>
    </row>
    <row r="405" customFormat="false" ht="13.8" hidden="false" customHeight="false" outlineLevel="0" collapsed="false">
      <c r="A405" s="0" t="s">
        <v>192</v>
      </c>
      <c r="B405" s="0" t="s">
        <v>72</v>
      </c>
      <c r="C405" s="0" t="n">
        <v>4124.814</v>
      </c>
      <c r="D405" s="0" t="n">
        <v>10</v>
      </c>
      <c r="E405" s="0" t="n">
        <v>13</v>
      </c>
      <c r="F405" s="0" t="n">
        <v>46.5</v>
      </c>
      <c r="G405" s="0" t="n">
        <v>-1</v>
      </c>
      <c r="H405" s="0" t="n">
        <v>25</v>
      </c>
      <c r="I405" s="0" t="n">
        <v>50.3</v>
      </c>
      <c r="J405" s="0" t="n">
        <v>18.65</v>
      </c>
      <c r="K405" s="0" t="n">
        <v>1.09</v>
      </c>
      <c r="L405" s="0" t="n">
        <v>220.5</v>
      </c>
      <c r="M405" s="0" t="n">
        <v>3.1</v>
      </c>
      <c r="X405" s="0" t="n">
        <f aca="false">D405+(E405+(F405/60))/60</f>
        <v>10.2295833333333</v>
      </c>
      <c r="Y405" s="0" t="n">
        <f aca="false">X405*15</f>
        <v>153.44375</v>
      </c>
      <c r="Z405" s="0" t="n">
        <f aca="false">-(ABS(G405)+(H405+(I405/60))/60)</f>
        <v>-1.43063888888889</v>
      </c>
      <c r="AA405" s="0" t="n">
        <f aca="false">SQRT(($AD$2-Y405)^2+($AE$2-Z405)^2)</f>
        <v>0.239707656753999</v>
      </c>
      <c r="AF405" s="0" t="n">
        <f aca="false">AA405*$AH$1*PI()/(3600*180)</f>
        <v>0.000104592196314943</v>
      </c>
      <c r="AJ405" s="0" t="n">
        <v>220.5</v>
      </c>
      <c r="AK405" s="0" t="n">
        <v>0.000104592196314943</v>
      </c>
    </row>
    <row r="406" customFormat="false" ht="13.8" hidden="false" customHeight="false" outlineLevel="0" collapsed="false">
      <c r="A406" s="0" t="s">
        <v>193</v>
      </c>
      <c r="B406" s="0" t="s">
        <v>46</v>
      </c>
      <c r="C406" s="0" t="n">
        <v>3090.704</v>
      </c>
      <c r="D406" s="0" t="n">
        <v>10</v>
      </c>
      <c r="E406" s="0" t="n">
        <v>13</v>
      </c>
      <c r="F406" s="0" t="n">
        <v>34.53</v>
      </c>
      <c r="G406" s="0" t="n">
        <v>-1</v>
      </c>
      <c r="H406" s="0" t="n">
        <v>19</v>
      </c>
      <c r="I406" s="0" t="n">
        <v>11.4</v>
      </c>
      <c r="J406" s="0" t="n">
        <v>231.5</v>
      </c>
      <c r="K406" s="0" t="n">
        <v>5.4</v>
      </c>
      <c r="L406" s="0" t="n">
        <v>0.38</v>
      </c>
      <c r="M406" s="0" t="n">
        <v>0.05</v>
      </c>
      <c r="N406" s="0" t="n">
        <v>0.42</v>
      </c>
      <c r="O406" s="0" t="n">
        <v>0.12</v>
      </c>
      <c r="P406" s="0" t="n">
        <v>0.994</v>
      </c>
      <c r="Q406" s="0" t="n">
        <v>228.2</v>
      </c>
      <c r="R406" s="0" t="n">
        <v>2.2</v>
      </c>
      <c r="S406" s="0" t="n">
        <v>0.38</v>
      </c>
      <c r="T406" s="0" t="n">
        <v>0.06</v>
      </c>
      <c r="X406" s="0" t="n">
        <f aca="false">D406+(E406+(F406/60))/60</f>
        <v>10.2262583333333</v>
      </c>
      <c r="Y406" s="0" t="n">
        <f aca="false">X406*15</f>
        <v>153.393875</v>
      </c>
      <c r="Z406" s="0" t="n">
        <f aca="false">-(ABS(G406)+(H406+(I406/60))/60)</f>
        <v>-1.31983333333333</v>
      </c>
      <c r="AA406" s="0" t="n">
        <f aca="false">SQRT(($AD$2-Y406)^2+($AE$2-Z406)^2)</f>
        <v>0.305727736756223</v>
      </c>
      <c r="AF406" s="0" t="n">
        <f aca="false">AA406*$AH$1*PI()/(3600*180)</f>
        <v>0.000133398890526665</v>
      </c>
      <c r="AJ406" s="0" t="n">
        <v>0.38</v>
      </c>
      <c r="AK406" s="0" t="n">
        <v>0.000133398890526665</v>
      </c>
    </row>
    <row r="407" customFormat="false" ht="13.8" hidden="false" customHeight="false" outlineLevel="0" collapsed="false">
      <c r="A407" s="0" t="s">
        <v>193</v>
      </c>
      <c r="B407" s="0" t="s">
        <v>80</v>
      </c>
      <c r="C407" s="0" t="n">
        <v>3418.704</v>
      </c>
      <c r="D407" s="0" t="n">
        <v>10</v>
      </c>
      <c r="E407" s="0" t="n">
        <v>13</v>
      </c>
      <c r="F407" s="0" t="n">
        <v>34.53</v>
      </c>
      <c r="G407" s="0" t="n">
        <v>-1</v>
      </c>
      <c r="H407" s="0" t="n">
        <v>19</v>
      </c>
      <c r="I407" s="0" t="n">
        <v>11.4</v>
      </c>
      <c r="J407" s="0" t="n">
        <v>227.6</v>
      </c>
      <c r="K407" s="0" t="n">
        <v>2.4</v>
      </c>
      <c r="L407" s="0" t="n">
        <v>0.36</v>
      </c>
      <c r="M407" s="0" t="n">
        <v>0.03</v>
      </c>
      <c r="N407" s="0" t="n">
        <v>0.37</v>
      </c>
      <c r="O407" s="0" t="n">
        <v>0.07</v>
      </c>
      <c r="X407" s="0" t="n">
        <f aca="false">D407+(E407+(F407/60))/60</f>
        <v>10.2262583333333</v>
      </c>
      <c r="Y407" s="0" t="n">
        <f aca="false">X407*15</f>
        <v>153.393875</v>
      </c>
      <c r="Z407" s="0" t="n">
        <f aca="false">-(ABS(G407)+(H407+(I407/60))/60)</f>
        <v>-1.31983333333333</v>
      </c>
      <c r="AA407" s="0" t="n">
        <f aca="false">SQRT(($AD$2-Y407)^2+($AE$2-Z407)^2)</f>
        <v>0.305727736756223</v>
      </c>
      <c r="AF407" s="0" t="n">
        <f aca="false">AA407*$AH$1*PI()/(3600*180)</f>
        <v>0.000133398890526665</v>
      </c>
      <c r="AJ407" s="0" t="n">
        <v>0.36</v>
      </c>
      <c r="AK407" s="0" t="n">
        <v>0.000133398890526665</v>
      </c>
    </row>
    <row r="408" customFormat="false" ht="13.8" hidden="false" customHeight="false" outlineLevel="0" collapsed="false">
      <c r="A408" s="0" t="s">
        <v>194</v>
      </c>
      <c r="B408" s="0" t="s">
        <v>46</v>
      </c>
      <c r="C408" s="0" t="n">
        <v>3090.704</v>
      </c>
      <c r="D408" s="0" t="n">
        <v>10</v>
      </c>
      <c r="E408" s="0" t="n">
        <v>13</v>
      </c>
      <c r="F408" s="0" t="n">
        <v>38.77</v>
      </c>
      <c r="G408" s="0" t="n">
        <v>-1</v>
      </c>
      <c r="H408" s="0" t="n">
        <v>20</v>
      </c>
      <c r="I408" s="0" t="n">
        <v>0</v>
      </c>
      <c r="J408" s="0" t="n">
        <v>37.1</v>
      </c>
      <c r="K408" s="0" t="n">
        <v>1.1</v>
      </c>
      <c r="L408" s="0" t="n">
        <v>0.35</v>
      </c>
      <c r="M408" s="0" t="n">
        <v>0.02</v>
      </c>
      <c r="N408" s="0" t="n">
        <v>0.88</v>
      </c>
      <c r="O408" s="0" t="n">
        <v>0.03</v>
      </c>
      <c r="P408" s="0" t="n">
        <v>0</v>
      </c>
      <c r="Q408" s="0" t="n">
        <v>34.6</v>
      </c>
      <c r="R408" s="0" t="n">
        <v>0.6</v>
      </c>
      <c r="S408" s="0" t="n">
        <v>0.92</v>
      </c>
      <c r="T408" s="0" t="n">
        <v>0.02</v>
      </c>
      <c r="X408" s="0" t="n">
        <f aca="false">D408+(E408+(F408/60))/60</f>
        <v>10.2274361111111</v>
      </c>
      <c r="Y408" s="0" t="n">
        <f aca="false">X408*15</f>
        <v>153.411541666667</v>
      </c>
      <c r="Z408" s="0" t="n">
        <f aca="false">-(ABS(G408)+(H408+(I408/60))/60)</f>
        <v>-1.33333333333333</v>
      </c>
      <c r="AA408" s="0" t="n">
        <f aca="false">SQRT(($AD$2-Y408)^2+($AE$2-Z408)^2)</f>
        <v>0.300845045230621</v>
      </c>
      <c r="AF408" s="0" t="n">
        <f aca="false">AA408*$AH$1*PI()/(3600*180)</f>
        <v>0.00013126841443964</v>
      </c>
      <c r="AJ408" s="0" t="n">
        <v>0.35</v>
      </c>
      <c r="AK408" s="0" t="n">
        <v>0.00013126841443964</v>
      </c>
    </row>
    <row r="409" customFormat="false" ht="13.8" hidden="false" customHeight="false" outlineLevel="0" collapsed="false">
      <c r="A409" s="0" t="s">
        <v>194</v>
      </c>
      <c r="B409" s="0" t="s">
        <v>80</v>
      </c>
      <c r="C409" s="0" t="n">
        <v>3418.704</v>
      </c>
      <c r="D409" s="0" t="n">
        <v>10</v>
      </c>
      <c r="E409" s="0" t="n">
        <v>13</v>
      </c>
      <c r="F409" s="0" t="n">
        <v>38.77</v>
      </c>
      <c r="G409" s="0" t="n">
        <v>-1</v>
      </c>
      <c r="H409" s="0" t="n">
        <v>20</v>
      </c>
      <c r="I409" s="0" t="n">
        <v>0</v>
      </c>
      <c r="J409" s="0" t="n">
        <v>35.4</v>
      </c>
      <c r="K409" s="0" t="n">
        <v>1.2</v>
      </c>
      <c r="L409" s="0" t="n">
        <v>0.36</v>
      </c>
      <c r="M409" s="0" t="n">
        <v>0.03</v>
      </c>
      <c r="N409" s="0" t="n">
        <v>0.98</v>
      </c>
      <c r="O409" s="0" t="n">
        <v>0.04</v>
      </c>
      <c r="X409" s="0" t="n">
        <f aca="false">D409+(E409+(F409/60))/60</f>
        <v>10.2274361111111</v>
      </c>
      <c r="Y409" s="0" t="n">
        <f aca="false">X409*15</f>
        <v>153.411541666667</v>
      </c>
      <c r="Z409" s="0" t="n">
        <f aca="false">-(ABS(G409)+(H409+(I409/60))/60)</f>
        <v>-1.33333333333333</v>
      </c>
      <c r="AA409" s="0" t="n">
        <f aca="false">SQRT(($AD$2-Y409)^2+($AE$2-Z409)^2)</f>
        <v>0.300845045230621</v>
      </c>
      <c r="AF409" s="0" t="n">
        <f aca="false">AA409*$AH$1*PI()/(3600*180)</f>
        <v>0.00013126841443964</v>
      </c>
      <c r="AJ409" s="0" t="n">
        <v>0.36</v>
      </c>
      <c r="AK409" s="0" t="n">
        <v>0.00013126841443964</v>
      </c>
    </row>
    <row r="410" customFormat="false" ht="13.8" hidden="false" customHeight="false" outlineLevel="0" collapsed="false">
      <c r="A410" s="0" t="s">
        <v>194</v>
      </c>
      <c r="B410" s="0" t="s">
        <v>75</v>
      </c>
      <c r="C410" s="0" t="n">
        <v>3804.673</v>
      </c>
      <c r="D410" s="0" t="n">
        <v>10</v>
      </c>
      <c r="E410" s="0" t="n">
        <v>13</v>
      </c>
      <c r="F410" s="0" t="n">
        <v>38.77</v>
      </c>
      <c r="G410" s="0" t="n">
        <v>-1</v>
      </c>
      <c r="H410" s="0" t="n">
        <v>20</v>
      </c>
      <c r="I410" s="0" t="n">
        <v>0</v>
      </c>
      <c r="J410" s="0" t="n">
        <v>33</v>
      </c>
      <c r="K410" s="0" t="n">
        <v>1.6</v>
      </c>
      <c r="L410" s="0" t="n">
        <v>0.42</v>
      </c>
      <c r="M410" s="0" t="n">
        <v>0.02</v>
      </c>
      <c r="N410" s="0" t="n">
        <v>0.92</v>
      </c>
      <c r="O410" s="0" t="n">
        <v>0.04</v>
      </c>
      <c r="X410" s="0" t="n">
        <f aca="false">D410+(E410+(F410/60))/60</f>
        <v>10.2274361111111</v>
      </c>
      <c r="Y410" s="0" t="n">
        <f aca="false">X410*15</f>
        <v>153.411541666667</v>
      </c>
      <c r="Z410" s="0" t="n">
        <f aca="false">-(ABS(G410)+(H410+(I410/60))/60)</f>
        <v>-1.33333333333333</v>
      </c>
      <c r="AA410" s="0" t="n">
        <f aca="false">SQRT(($AD$2-Y410)^2+($AE$2-Z410)^2)</f>
        <v>0.300845045230621</v>
      </c>
      <c r="AF410" s="0" t="n">
        <f aca="false">AA410*$AH$1*PI()/(3600*180)</f>
        <v>0.00013126841443964</v>
      </c>
      <c r="AJ410" s="0" t="n">
        <v>0.42</v>
      </c>
      <c r="AK410" s="0" t="n">
        <v>0.00013126841443964</v>
      </c>
    </row>
    <row r="411" customFormat="false" ht="13.8" hidden="false" customHeight="false" outlineLevel="0" collapsed="false">
      <c r="A411" s="0" t="s">
        <v>194</v>
      </c>
      <c r="B411" s="0" t="s">
        <v>75</v>
      </c>
      <c r="C411" s="0" t="n">
        <v>4124.814</v>
      </c>
      <c r="D411" s="0" t="n">
        <v>10</v>
      </c>
      <c r="E411" s="0" t="n">
        <v>13</v>
      </c>
      <c r="F411" s="0" t="n">
        <v>38.77</v>
      </c>
      <c r="G411" s="0" t="n">
        <v>-1</v>
      </c>
      <c r="H411" s="0" t="n">
        <v>20</v>
      </c>
      <c r="I411" s="0" t="n">
        <v>0</v>
      </c>
      <c r="J411" s="0" t="n">
        <v>32.2</v>
      </c>
      <c r="K411" s="0" t="n">
        <v>1.1</v>
      </c>
      <c r="X411" s="0" t="n">
        <f aca="false">D411+(E411+(F411/60))/60</f>
        <v>10.2274361111111</v>
      </c>
      <c r="Y411" s="0" t="n">
        <f aca="false">X411*15</f>
        <v>153.411541666667</v>
      </c>
      <c r="Z411" s="0" t="n">
        <f aca="false">-(ABS(G411)+(H411+(I411/60))/60)</f>
        <v>-1.33333333333333</v>
      </c>
      <c r="AA411" s="0" t="n">
        <f aca="false">SQRT(($AD$2-Y411)^2+($AE$2-Z411)^2)</f>
        <v>0.300845045230621</v>
      </c>
      <c r="AF411" s="0" t="n">
        <f aca="false">AA411*$AH$1*PI()/(3600*180)</f>
        <v>0.00013126841443964</v>
      </c>
      <c r="AK411" s="0" t="n">
        <v>0.00013126841443964</v>
      </c>
    </row>
    <row r="412" customFormat="false" ht="13.8" hidden="false" customHeight="false" outlineLevel="0" collapsed="false">
      <c r="A412" s="0" t="s">
        <v>195</v>
      </c>
      <c r="B412" s="0" t="s">
        <v>46</v>
      </c>
      <c r="C412" s="0" t="n">
        <v>3090.704</v>
      </c>
      <c r="D412" s="0" t="n">
        <v>10</v>
      </c>
      <c r="E412" s="0" t="n">
        <v>13</v>
      </c>
      <c r="F412" s="0" t="n">
        <v>36.01</v>
      </c>
      <c r="G412" s="0" t="n">
        <v>-1</v>
      </c>
      <c r="H412" s="0" t="n">
        <v>20</v>
      </c>
      <c r="I412" s="0" t="n">
        <v>42.7</v>
      </c>
      <c r="J412" s="0" t="n">
        <v>219.7</v>
      </c>
      <c r="K412" s="0" t="n">
        <v>1.2</v>
      </c>
      <c r="L412" s="0" t="n">
        <v>0.36</v>
      </c>
      <c r="M412" s="0" t="n">
        <v>0.02</v>
      </c>
      <c r="N412" s="0" t="n">
        <v>0.33</v>
      </c>
      <c r="O412" s="0" t="n">
        <v>0.05</v>
      </c>
      <c r="P412" s="0" t="n">
        <v>0.997</v>
      </c>
      <c r="Q412" s="0" t="n">
        <v>220.5</v>
      </c>
      <c r="R412" s="0" t="n">
        <v>0.6</v>
      </c>
      <c r="S412" s="0" t="n">
        <v>0.34</v>
      </c>
      <c r="T412" s="0" t="n">
        <v>0.03</v>
      </c>
      <c r="X412" s="0" t="n">
        <f aca="false">D412+(E412+(F412/60))/60</f>
        <v>10.2266694444444</v>
      </c>
      <c r="Y412" s="0" t="n">
        <f aca="false">X412*15</f>
        <v>153.400041666667</v>
      </c>
      <c r="Z412" s="0" t="n">
        <f aca="false">-(ABS(G412)+(H412+(I412/60))/60)</f>
        <v>-1.34519444444444</v>
      </c>
      <c r="AA412" s="0" t="n">
        <f aca="false">SQRT(($AD$2-Y412)^2+($AE$2-Z412)^2)</f>
        <v>0.285119163898814</v>
      </c>
      <c r="AF412" s="0" t="n">
        <f aca="false">AA412*$AH$1*PI()/(3600*180)</f>
        <v>0.000124406704264192</v>
      </c>
      <c r="AJ412" s="0" t="n">
        <v>0.36</v>
      </c>
      <c r="AK412" s="0" t="n">
        <v>0.000124406704264192</v>
      </c>
    </row>
    <row r="413" customFormat="false" ht="13.8" hidden="false" customHeight="false" outlineLevel="0" collapsed="false">
      <c r="A413" s="0" t="s">
        <v>195</v>
      </c>
      <c r="B413" s="0" t="s">
        <v>80</v>
      </c>
      <c r="C413" s="0" t="n">
        <v>3418.704</v>
      </c>
      <c r="D413" s="0" t="n">
        <v>10</v>
      </c>
      <c r="E413" s="0" t="n">
        <v>13</v>
      </c>
      <c r="F413" s="0" t="n">
        <v>36.01</v>
      </c>
      <c r="G413" s="0" t="n">
        <v>-1</v>
      </c>
      <c r="H413" s="0" t="n">
        <v>20</v>
      </c>
      <c r="I413" s="0" t="n">
        <v>42.7</v>
      </c>
      <c r="J413" s="0" t="n">
        <v>220</v>
      </c>
      <c r="K413" s="0" t="n">
        <v>0.8</v>
      </c>
      <c r="L413" s="0" t="n">
        <v>0.31</v>
      </c>
      <c r="M413" s="0" t="n">
        <v>0.02</v>
      </c>
      <c r="N413" s="0" t="n">
        <v>0.34</v>
      </c>
      <c r="O413" s="0" t="n">
        <v>0.05</v>
      </c>
      <c r="X413" s="0" t="n">
        <f aca="false">D413+(E413+(F413/60))/60</f>
        <v>10.2266694444444</v>
      </c>
      <c r="Y413" s="0" t="n">
        <f aca="false">X413*15</f>
        <v>153.400041666667</v>
      </c>
      <c r="Z413" s="0" t="n">
        <f aca="false">-(ABS(G413)+(H413+(I413/60))/60)</f>
        <v>-1.34519444444444</v>
      </c>
      <c r="AA413" s="0" t="n">
        <f aca="false">SQRT(($AD$2-Y413)^2+($AE$2-Z413)^2)</f>
        <v>0.285119163898814</v>
      </c>
      <c r="AF413" s="0" t="n">
        <f aca="false">AA413*$AH$1*PI()/(3600*180)</f>
        <v>0.000124406704264192</v>
      </c>
      <c r="AJ413" s="0" t="n">
        <v>0.31</v>
      </c>
      <c r="AK413" s="0" t="n">
        <v>0.000124406704264192</v>
      </c>
    </row>
    <row r="414" customFormat="false" ht="13.8" hidden="false" customHeight="false" outlineLevel="0" collapsed="false">
      <c r="A414" s="0" t="s">
        <v>195</v>
      </c>
      <c r="B414" s="0" t="s">
        <v>72</v>
      </c>
      <c r="C414" s="0" t="n">
        <v>3804.673</v>
      </c>
      <c r="D414" s="0" t="n">
        <v>10</v>
      </c>
      <c r="E414" s="0" t="n">
        <v>13</v>
      </c>
      <c r="F414" s="0" t="n">
        <v>36.01</v>
      </c>
      <c r="G414" s="0" t="n">
        <v>-1</v>
      </c>
      <c r="H414" s="0" t="n">
        <v>20</v>
      </c>
      <c r="I414" s="0" t="n">
        <v>42.7</v>
      </c>
      <c r="J414" s="0" t="n">
        <v>213</v>
      </c>
      <c r="K414" s="0" t="n">
        <v>5.7</v>
      </c>
      <c r="L414" s="0" t="n">
        <v>0.36</v>
      </c>
      <c r="M414" s="0" t="n">
        <v>0.04</v>
      </c>
      <c r="N414" s="0" t="n">
        <v>0.39</v>
      </c>
      <c r="O414" s="0" t="n">
        <v>0.1</v>
      </c>
      <c r="X414" s="0" t="n">
        <f aca="false">D414+(E414+(F414/60))/60</f>
        <v>10.2266694444444</v>
      </c>
      <c r="Y414" s="0" t="n">
        <f aca="false">X414*15</f>
        <v>153.400041666667</v>
      </c>
      <c r="Z414" s="0" t="n">
        <f aca="false">-(ABS(G414)+(H414+(I414/60))/60)</f>
        <v>-1.34519444444444</v>
      </c>
      <c r="AA414" s="0" t="n">
        <f aca="false">SQRT(($AD$2-Y414)^2+($AE$2-Z414)^2)</f>
        <v>0.285119163898814</v>
      </c>
      <c r="AF414" s="0" t="n">
        <f aca="false">AA414*$AH$1*PI()/(3600*180)</f>
        <v>0.000124406704264192</v>
      </c>
      <c r="AJ414" s="0" t="n">
        <v>0.36</v>
      </c>
      <c r="AK414" s="0" t="n">
        <v>0.000124406704264192</v>
      </c>
    </row>
    <row r="415" customFormat="false" ht="13.8" hidden="false" customHeight="false" outlineLevel="0" collapsed="false">
      <c r="A415" s="0" t="s">
        <v>195</v>
      </c>
      <c r="B415" s="0" t="s">
        <v>72</v>
      </c>
      <c r="C415" s="0" t="n">
        <v>4124.814</v>
      </c>
      <c r="D415" s="0" t="n">
        <v>10</v>
      </c>
      <c r="E415" s="0" t="n">
        <v>13</v>
      </c>
      <c r="F415" s="0" t="n">
        <v>36.01</v>
      </c>
      <c r="G415" s="0" t="n">
        <v>-1</v>
      </c>
      <c r="H415" s="0" t="n">
        <v>20</v>
      </c>
      <c r="I415" s="0" t="n">
        <v>42.7</v>
      </c>
      <c r="J415" s="0" t="n">
        <v>227.7</v>
      </c>
      <c r="K415" s="0" t="n">
        <v>2</v>
      </c>
      <c r="X415" s="0" t="n">
        <f aca="false">D415+(E415+(F415/60))/60</f>
        <v>10.2266694444444</v>
      </c>
      <c r="Y415" s="0" t="n">
        <f aca="false">X415*15</f>
        <v>153.400041666667</v>
      </c>
      <c r="Z415" s="0" t="n">
        <f aca="false">-(ABS(G415)+(H415+(I415/60))/60)</f>
        <v>-1.34519444444444</v>
      </c>
      <c r="AA415" s="0" t="n">
        <f aca="false">SQRT(($AD$2-Y415)^2+($AE$2-Z415)^2)</f>
        <v>0.285119163898814</v>
      </c>
      <c r="AF415" s="0" t="n">
        <f aca="false">AA415*$AH$1*PI()/(3600*180)</f>
        <v>0.000124406704264192</v>
      </c>
      <c r="AK415" s="0" t="n">
        <v>0.000124406704264192</v>
      </c>
    </row>
    <row r="416" customFormat="false" ht="13.8" hidden="false" customHeight="false" outlineLevel="0" collapsed="false">
      <c r="A416" s="0" t="s">
        <v>196</v>
      </c>
      <c r="B416" s="0" t="s">
        <v>46</v>
      </c>
      <c r="C416" s="0" t="n">
        <v>3090.704</v>
      </c>
      <c r="D416" s="0" t="n">
        <v>10</v>
      </c>
      <c r="E416" s="0" t="n">
        <v>13</v>
      </c>
      <c r="F416" s="0" t="n">
        <v>41.22</v>
      </c>
      <c r="G416" s="0" t="n">
        <v>-1</v>
      </c>
      <c r="H416" s="0" t="n">
        <v>20</v>
      </c>
      <c r="I416" s="0" t="n">
        <v>52.6</v>
      </c>
      <c r="J416" s="0" t="n">
        <v>208.2</v>
      </c>
      <c r="K416" s="0" t="n">
        <v>5.8</v>
      </c>
      <c r="L416" s="0" t="n">
        <v>0.27</v>
      </c>
      <c r="M416" s="0" t="n">
        <v>0.05</v>
      </c>
      <c r="N416" s="0" t="n">
        <v>0.28</v>
      </c>
      <c r="O416" s="0" t="n">
        <v>0.1</v>
      </c>
      <c r="P416" s="0" t="n">
        <v>0.99</v>
      </c>
      <c r="Q416" s="0" t="n">
        <v>212.8</v>
      </c>
      <c r="R416" s="0" t="n">
        <v>2.1</v>
      </c>
      <c r="S416" s="0" t="n">
        <v>0.3</v>
      </c>
      <c r="T416" s="0" t="n">
        <v>0.05</v>
      </c>
      <c r="X416" s="0" t="n">
        <f aca="false">D416+(E416+(F416/60))/60</f>
        <v>10.2281166666667</v>
      </c>
      <c r="Y416" s="0" t="n">
        <f aca="false">X416*15</f>
        <v>153.42175</v>
      </c>
      <c r="Z416" s="0" t="n">
        <f aca="false">-(ABS(G416)+(H416+(I416/60))/60)</f>
        <v>-1.34794444444444</v>
      </c>
      <c r="AA416" s="0" t="n">
        <f aca="false">SQRT(($AD$2-Y416)^2+($AE$2-Z416)^2)</f>
        <v>0.292815226478761</v>
      </c>
      <c r="AF416" s="0" t="n">
        <f aca="false">AA416*$AH$1*PI()/(3600*180)</f>
        <v>0.000127764745050681</v>
      </c>
      <c r="AJ416" s="0" t="n">
        <v>0.27</v>
      </c>
      <c r="AK416" s="0" t="n">
        <v>0.000127764745050681</v>
      </c>
    </row>
    <row r="417" customFormat="false" ht="13.8" hidden="false" customHeight="false" outlineLevel="0" collapsed="false">
      <c r="A417" s="0" t="s">
        <v>196</v>
      </c>
      <c r="B417" s="0" t="s">
        <v>80</v>
      </c>
      <c r="C417" s="0" t="n">
        <v>3418.704</v>
      </c>
      <c r="D417" s="0" t="n">
        <v>10</v>
      </c>
      <c r="E417" s="0" t="n">
        <v>13</v>
      </c>
      <c r="F417" s="0" t="n">
        <v>41.22</v>
      </c>
      <c r="G417" s="0" t="n">
        <v>-1</v>
      </c>
      <c r="H417" s="0" t="n">
        <v>20</v>
      </c>
      <c r="I417" s="0" t="n">
        <v>52.6</v>
      </c>
      <c r="J417" s="0" t="n">
        <v>214.1</v>
      </c>
      <c r="K417" s="0" t="n">
        <v>4.9</v>
      </c>
      <c r="L417" s="0" t="n">
        <v>0.23</v>
      </c>
      <c r="M417" s="0" t="n">
        <v>0.04</v>
      </c>
      <c r="N417" s="0" t="n">
        <v>0.34</v>
      </c>
      <c r="O417" s="0" t="n">
        <v>0.08</v>
      </c>
      <c r="X417" s="0" t="n">
        <f aca="false">D417+(E417+(F417/60))/60</f>
        <v>10.2281166666667</v>
      </c>
      <c r="Y417" s="0" t="n">
        <f aca="false">X417*15</f>
        <v>153.42175</v>
      </c>
      <c r="Z417" s="0" t="n">
        <f aca="false">-(ABS(G417)+(H417+(I417/60))/60)</f>
        <v>-1.34794444444444</v>
      </c>
      <c r="AA417" s="0" t="n">
        <f aca="false">SQRT(($AD$2-Y417)^2+($AE$2-Z417)^2)</f>
        <v>0.292815226478761</v>
      </c>
      <c r="AF417" s="0" t="n">
        <f aca="false">AA417*$AH$1*PI()/(3600*180)</f>
        <v>0.000127764745050681</v>
      </c>
      <c r="AJ417" s="0" t="n">
        <v>0.23</v>
      </c>
      <c r="AK417" s="0" t="n">
        <v>0.000127764745050681</v>
      </c>
    </row>
    <row r="418" customFormat="false" ht="13.8" hidden="false" customHeight="false" outlineLevel="0" collapsed="false">
      <c r="A418" s="0" t="s">
        <v>196</v>
      </c>
      <c r="B418" s="0" t="s">
        <v>75</v>
      </c>
      <c r="C418" s="0" t="n">
        <v>3804.673</v>
      </c>
      <c r="D418" s="0" t="n">
        <v>10</v>
      </c>
      <c r="E418" s="0" t="n">
        <v>13</v>
      </c>
      <c r="F418" s="0" t="n">
        <v>41.22</v>
      </c>
      <c r="G418" s="0" t="n">
        <v>-1</v>
      </c>
      <c r="H418" s="0" t="n">
        <v>20</v>
      </c>
      <c r="I418" s="0" t="n">
        <v>52.6</v>
      </c>
      <c r="J418" s="0" t="n">
        <v>212.2</v>
      </c>
      <c r="K418" s="0" t="n">
        <v>3.5</v>
      </c>
      <c r="L418" s="0" t="n">
        <v>0.26</v>
      </c>
      <c r="M418" s="0" t="n">
        <v>0.04</v>
      </c>
      <c r="N418" s="0" t="n">
        <v>0.26</v>
      </c>
      <c r="O418" s="0" t="n">
        <v>0.1</v>
      </c>
      <c r="X418" s="0" t="n">
        <f aca="false">D418+(E418+(F418/60))/60</f>
        <v>10.2281166666667</v>
      </c>
      <c r="Y418" s="0" t="n">
        <f aca="false">X418*15</f>
        <v>153.42175</v>
      </c>
      <c r="Z418" s="0" t="n">
        <f aca="false">-(ABS(G418)+(H418+(I418/60))/60)</f>
        <v>-1.34794444444444</v>
      </c>
      <c r="AA418" s="0" t="n">
        <f aca="false">SQRT(($AD$2-Y418)^2+($AE$2-Z418)^2)</f>
        <v>0.292815226478761</v>
      </c>
      <c r="AF418" s="0" t="n">
        <f aca="false">AA418*$AH$1*PI()/(3600*180)</f>
        <v>0.000127764745050681</v>
      </c>
      <c r="AJ418" s="0" t="n">
        <v>0.26</v>
      </c>
      <c r="AK418" s="0" t="n">
        <v>0.000127764745050681</v>
      </c>
    </row>
    <row r="419" customFormat="false" ht="13.8" hidden="false" customHeight="false" outlineLevel="0" collapsed="false">
      <c r="A419" s="0" t="s">
        <v>196</v>
      </c>
      <c r="B419" s="0" t="s">
        <v>75</v>
      </c>
      <c r="C419" s="0" t="n">
        <v>4124.814</v>
      </c>
      <c r="D419" s="0" t="n">
        <v>10</v>
      </c>
      <c r="E419" s="0" t="n">
        <v>13</v>
      </c>
      <c r="F419" s="0" t="n">
        <v>41.22</v>
      </c>
      <c r="G419" s="0" t="n">
        <v>-1</v>
      </c>
      <c r="H419" s="0" t="n">
        <v>20</v>
      </c>
      <c r="I419" s="0" t="n">
        <v>52.6</v>
      </c>
      <c r="J419" s="0" t="n">
        <v>214.7</v>
      </c>
      <c r="K419" s="0" t="n">
        <v>3.6</v>
      </c>
      <c r="X419" s="0" t="n">
        <f aca="false">D419+(E419+(F419/60))/60</f>
        <v>10.2281166666667</v>
      </c>
      <c r="Y419" s="0" t="n">
        <f aca="false">X419*15</f>
        <v>153.42175</v>
      </c>
      <c r="Z419" s="0" t="n">
        <f aca="false">-(ABS(G419)+(H419+(I419/60))/60)</f>
        <v>-1.34794444444444</v>
      </c>
      <c r="AA419" s="0" t="n">
        <f aca="false">SQRT(($AD$2-Y419)^2+($AE$2-Z419)^2)</f>
        <v>0.292815226478761</v>
      </c>
      <c r="AF419" s="0" t="n">
        <f aca="false">AA419*$AH$1*PI()/(3600*180)</f>
        <v>0.000127764745050681</v>
      </c>
      <c r="AK419" s="0" t="n">
        <v>0.000127764745050681</v>
      </c>
    </row>
    <row r="420" customFormat="false" ht="13.8" hidden="false" customHeight="false" outlineLevel="0" collapsed="false">
      <c r="A420" s="0" t="s">
        <v>197</v>
      </c>
      <c r="B420" s="0" t="s">
        <v>46</v>
      </c>
      <c r="C420" s="0" t="n">
        <v>3090.704</v>
      </c>
      <c r="D420" s="0" t="n">
        <v>10</v>
      </c>
      <c r="E420" s="0" t="n">
        <v>13</v>
      </c>
      <c r="F420" s="0" t="n">
        <v>42.16</v>
      </c>
      <c r="G420" s="0" t="n">
        <v>-1</v>
      </c>
      <c r="H420" s="0" t="n">
        <v>24</v>
      </c>
      <c r="I420" s="0" t="n">
        <v>39.2</v>
      </c>
      <c r="J420" s="0" t="n">
        <v>19.91</v>
      </c>
      <c r="K420" s="0" t="n">
        <v>0.95</v>
      </c>
      <c r="L420" s="0" t="n">
        <v>226.1</v>
      </c>
      <c r="M420" s="0" t="n">
        <v>4.5</v>
      </c>
      <c r="N420" s="0" t="n">
        <v>0.44</v>
      </c>
      <c r="O420" s="0" t="n">
        <v>0.05</v>
      </c>
      <c r="P420" s="0" t="n">
        <v>0.19</v>
      </c>
      <c r="Q420" s="0" t="n">
        <v>0.14</v>
      </c>
      <c r="R420" s="0" t="n">
        <v>0.998</v>
      </c>
      <c r="S420" s="0" t="n">
        <v>227.2</v>
      </c>
      <c r="T420" s="0" t="n">
        <v>0.9</v>
      </c>
      <c r="U420" s="0" t="n">
        <v>0.31</v>
      </c>
      <c r="V420" s="0" t="n">
        <v>0.06</v>
      </c>
      <c r="X420" s="0" t="n">
        <f aca="false">D420+(E420+(F420/60))/60</f>
        <v>10.2283777777778</v>
      </c>
      <c r="Y420" s="0" t="n">
        <f aca="false">X420*15</f>
        <v>153.425666666667</v>
      </c>
      <c r="Z420" s="0" t="n">
        <f aca="false">-(ABS(G420)+(H420+(I420/60))/60)</f>
        <v>-1.41088888888889</v>
      </c>
      <c r="AA420" s="0" t="n">
        <f aca="false">SQRT(($AD$2-Y420)^2+($AE$2-Z420)^2)</f>
        <v>0.242653574625711</v>
      </c>
      <c r="AF420" s="0" t="n">
        <f aca="false">AA420*$AH$1*PI()/(3600*180)</f>
        <v>0.00010587759547381</v>
      </c>
      <c r="AJ420" s="0" t="n">
        <v>226.1</v>
      </c>
      <c r="AK420" s="0" t="n">
        <v>0.00010587759547381</v>
      </c>
    </row>
    <row r="421" customFormat="false" ht="13.8" hidden="false" customHeight="false" outlineLevel="0" collapsed="false">
      <c r="A421" s="0" t="s">
        <v>197</v>
      </c>
      <c r="B421" s="0" t="s">
        <v>80</v>
      </c>
      <c r="C421" s="0" t="n">
        <v>3418.704</v>
      </c>
      <c r="D421" s="0" t="n">
        <v>10</v>
      </c>
      <c r="E421" s="0" t="n">
        <v>13</v>
      </c>
      <c r="F421" s="0" t="n">
        <v>42.16</v>
      </c>
      <c r="G421" s="0" t="n">
        <v>-1</v>
      </c>
      <c r="H421" s="0" t="n">
        <v>24</v>
      </c>
      <c r="I421" s="0" t="n">
        <v>39.2</v>
      </c>
      <c r="J421" s="0" t="n">
        <v>19.91</v>
      </c>
      <c r="K421" s="0" t="n">
        <v>0.95</v>
      </c>
      <c r="L421" s="0" t="n">
        <v>232.2</v>
      </c>
      <c r="M421" s="0" t="n">
        <v>1.4</v>
      </c>
      <c r="N421" s="0" t="n">
        <v>0.34</v>
      </c>
      <c r="O421" s="0" t="n">
        <v>0.03</v>
      </c>
      <c r="P421" s="0" t="n">
        <v>0.23</v>
      </c>
      <c r="Q421" s="0" t="n">
        <v>0.09</v>
      </c>
      <c r="X421" s="0" t="n">
        <f aca="false">D421+(E421+(F421/60))/60</f>
        <v>10.2283777777778</v>
      </c>
      <c r="Y421" s="0" t="n">
        <f aca="false">X421*15</f>
        <v>153.425666666667</v>
      </c>
      <c r="Z421" s="0" t="n">
        <f aca="false">-(ABS(G421)+(H421+(I421/60))/60)</f>
        <v>-1.41088888888889</v>
      </c>
      <c r="AA421" s="0" t="n">
        <f aca="false">SQRT(($AD$2-Y421)^2+($AE$2-Z421)^2)</f>
        <v>0.242653574625711</v>
      </c>
      <c r="AF421" s="0" t="n">
        <f aca="false">AA421*$AH$1*PI()/(3600*180)</f>
        <v>0.00010587759547381</v>
      </c>
      <c r="AJ421" s="0" t="n">
        <v>232.2</v>
      </c>
      <c r="AK421" s="0" t="n">
        <v>0.00010587759547381</v>
      </c>
    </row>
    <row r="422" customFormat="false" ht="13.8" hidden="false" customHeight="false" outlineLevel="0" collapsed="false">
      <c r="A422" s="0" t="s">
        <v>197</v>
      </c>
      <c r="B422" s="0" t="s">
        <v>75</v>
      </c>
      <c r="C422" s="0" t="n">
        <v>3804.673</v>
      </c>
      <c r="D422" s="0" t="n">
        <v>10</v>
      </c>
      <c r="E422" s="0" t="n">
        <v>13</v>
      </c>
      <c r="F422" s="0" t="n">
        <v>42.16</v>
      </c>
      <c r="G422" s="0" t="n">
        <v>-1</v>
      </c>
      <c r="H422" s="0" t="n">
        <v>24</v>
      </c>
      <c r="I422" s="0" t="n">
        <v>39.2</v>
      </c>
      <c r="J422" s="0" t="n">
        <v>19.91</v>
      </c>
      <c r="K422" s="0" t="n">
        <v>0.95</v>
      </c>
      <c r="L422" s="0" t="n">
        <v>226.5</v>
      </c>
      <c r="M422" s="0" t="n">
        <v>1.7</v>
      </c>
      <c r="N422" s="0" t="n">
        <v>0.41</v>
      </c>
      <c r="O422" s="0" t="n">
        <v>0.04</v>
      </c>
      <c r="P422" s="0" t="n">
        <v>0.46</v>
      </c>
      <c r="Q422" s="0" t="n">
        <v>0.1</v>
      </c>
      <c r="X422" s="0" t="n">
        <f aca="false">D422+(E422+(F422/60))/60</f>
        <v>10.2283777777778</v>
      </c>
      <c r="Y422" s="0" t="n">
        <f aca="false">X422*15</f>
        <v>153.425666666667</v>
      </c>
      <c r="Z422" s="0" t="n">
        <f aca="false">-(ABS(G422)+(H422+(I422/60))/60)</f>
        <v>-1.41088888888889</v>
      </c>
      <c r="AA422" s="0" t="n">
        <f aca="false">SQRT(($AD$2-Y422)^2+($AE$2-Z422)^2)</f>
        <v>0.242653574625711</v>
      </c>
      <c r="AF422" s="0" t="n">
        <f aca="false">AA422*$AH$1*PI()/(3600*180)</f>
        <v>0.00010587759547381</v>
      </c>
      <c r="AJ422" s="0" t="n">
        <v>226.5</v>
      </c>
      <c r="AK422" s="0" t="n">
        <v>0.00010587759547381</v>
      </c>
    </row>
    <row r="423" customFormat="false" ht="13.8" hidden="false" customHeight="false" outlineLevel="0" collapsed="false">
      <c r="A423" s="0" t="s">
        <v>197</v>
      </c>
      <c r="B423" s="0" t="s">
        <v>75</v>
      </c>
      <c r="C423" s="0" t="n">
        <v>4124.814</v>
      </c>
      <c r="D423" s="0" t="n">
        <v>10</v>
      </c>
      <c r="E423" s="0" t="n">
        <v>13</v>
      </c>
      <c r="F423" s="0" t="n">
        <v>42.16</v>
      </c>
      <c r="G423" s="0" t="n">
        <v>-1</v>
      </c>
      <c r="H423" s="0" t="n">
        <v>24</v>
      </c>
      <c r="I423" s="0" t="n">
        <v>39.2</v>
      </c>
      <c r="J423" s="0" t="n">
        <v>19.91</v>
      </c>
      <c r="K423" s="0" t="n">
        <v>0.95</v>
      </c>
      <c r="L423" s="0" t="n">
        <v>222.5</v>
      </c>
      <c r="M423" s="0" t="n">
        <v>1.5</v>
      </c>
      <c r="X423" s="0" t="n">
        <f aca="false">D423+(E423+(F423/60))/60</f>
        <v>10.2283777777778</v>
      </c>
      <c r="Y423" s="0" t="n">
        <f aca="false">X423*15</f>
        <v>153.425666666667</v>
      </c>
      <c r="Z423" s="0" t="n">
        <f aca="false">-(ABS(G423)+(H423+(I423/60))/60)</f>
        <v>-1.41088888888889</v>
      </c>
      <c r="AA423" s="0" t="n">
        <f aca="false">SQRT(($AD$2-Y423)^2+($AE$2-Z423)^2)</f>
        <v>0.242653574625711</v>
      </c>
      <c r="AF423" s="0" t="n">
        <f aca="false">AA423*$AH$1*PI()/(3600*180)</f>
        <v>0.00010587759547381</v>
      </c>
      <c r="AJ423" s="0" t="n">
        <v>222.5</v>
      </c>
      <c r="AK423" s="0" t="n">
        <v>0.00010587759547381</v>
      </c>
    </row>
    <row r="424" customFormat="false" ht="13.8" hidden="false" customHeight="false" outlineLevel="0" collapsed="false">
      <c r="A424" s="0" t="s">
        <v>198</v>
      </c>
      <c r="B424" s="0" t="s">
        <v>46</v>
      </c>
      <c r="C424" s="0" t="n">
        <v>3090.704</v>
      </c>
      <c r="D424" s="0" t="n">
        <v>10</v>
      </c>
      <c r="E424" s="0" t="n">
        <v>13</v>
      </c>
      <c r="F424" s="0" t="n">
        <v>38.54</v>
      </c>
      <c r="G424" s="0" t="n">
        <v>-1</v>
      </c>
      <c r="H424" s="0" t="n">
        <v>24</v>
      </c>
      <c r="I424" s="0" t="n">
        <v>51.4</v>
      </c>
      <c r="J424" s="0" t="n">
        <v>20.37</v>
      </c>
      <c r="K424" s="0" t="n">
        <v>0.92</v>
      </c>
      <c r="L424" s="0" t="n">
        <v>226.9</v>
      </c>
      <c r="M424" s="0" t="n">
        <v>4.4</v>
      </c>
      <c r="N424" s="0" t="n">
        <v>0.42</v>
      </c>
      <c r="O424" s="0" t="n">
        <v>0.06</v>
      </c>
      <c r="P424" s="0" t="n">
        <v>0.25</v>
      </c>
      <c r="Q424" s="0" t="n">
        <v>0.16</v>
      </c>
      <c r="R424" s="0" t="n">
        <v>0.997</v>
      </c>
      <c r="S424" s="0" t="n">
        <v>225.5</v>
      </c>
      <c r="T424" s="0" t="n">
        <v>2.3</v>
      </c>
      <c r="U424" s="0" t="n">
        <v>0.2</v>
      </c>
      <c r="V424" s="0" t="n">
        <v>0.1</v>
      </c>
      <c r="X424" s="0" t="n">
        <f aca="false">D424+(E424+(F424/60))/60</f>
        <v>10.2273722222222</v>
      </c>
      <c r="Y424" s="0" t="n">
        <f aca="false">X424*15</f>
        <v>153.410583333333</v>
      </c>
      <c r="Z424" s="0" t="n">
        <f aca="false">-(ABS(G424)+(H424+(I424/60))/60)</f>
        <v>-1.41427777777778</v>
      </c>
      <c r="AA424" s="0" t="n">
        <f aca="false">SQRT(($AD$2-Y424)^2+($AE$2-Z424)^2)</f>
        <v>0.230895388539234</v>
      </c>
      <c r="AF424" s="0" t="n">
        <f aca="false">AA424*$AH$1*PI()/(3600*180)</f>
        <v>0.000100747118942031</v>
      </c>
      <c r="AJ424" s="0" t="n">
        <v>226.9</v>
      </c>
      <c r="AK424" s="0" t="n">
        <v>0.000100747118942031</v>
      </c>
    </row>
    <row r="425" customFormat="false" ht="13.8" hidden="false" customHeight="false" outlineLevel="0" collapsed="false">
      <c r="A425" s="0" t="s">
        <v>198</v>
      </c>
      <c r="B425" s="0" t="s">
        <v>80</v>
      </c>
      <c r="C425" s="0" t="n">
        <v>3418.704</v>
      </c>
      <c r="D425" s="0" t="n">
        <v>10</v>
      </c>
      <c r="E425" s="0" t="n">
        <v>13</v>
      </c>
      <c r="F425" s="0" t="n">
        <v>38.54</v>
      </c>
      <c r="G425" s="0" t="n">
        <v>-1</v>
      </c>
      <c r="H425" s="0" t="n">
        <v>24</v>
      </c>
      <c r="I425" s="0" t="n">
        <v>51.4</v>
      </c>
      <c r="J425" s="0" t="n">
        <v>20.37</v>
      </c>
      <c r="K425" s="0" t="n">
        <v>0.92</v>
      </c>
      <c r="L425" s="0" t="n">
        <v>225.5</v>
      </c>
      <c r="M425" s="0" t="n">
        <v>4.3</v>
      </c>
      <c r="N425" s="0" t="n">
        <v>0.41</v>
      </c>
      <c r="O425" s="0" t="n">
        <v>0.05</v>
      </c>
      <c r="P425" s="0" t="n">
        <v>0.06</v>
      </c>
      <c r="Q425" s="0" t="n">
        <v>0.16</v>
      </c>
      <c r="X425" s="0" t="n">
        <f aca="false">D425+(E425+(F425/60))/60</f>
        <v>10.2273722222222</v>
      </c>
      <c r="Y425" s="0" t="n">
        <f aca="false">X425*15</f>
        <v>153.410583333333</v>
      </c>
      <c r="Z425" s="0" t="n">
        <f aca="false">-(ABS(G425)+(H425+(I425/60))/60)</f>
        <v>-1.41427777777778</v>
      </c>
      <c r="AA425" s="0" t="n">
        <f aca="false">SQRT(($AD$2-Y425)^2+($AE$2-Z425)^2)</f>
        <v>0.230895388539234</v>
      </c>
      <c r="AF425" s="0" t="n">
        <f aca="false">AA425*$AH$1*PI()/(3600*180)</f>
        <v>0.000100747118942031</v>
      </c>
      <c r="AJ425" s="0" t="n">
        <v>225.5</v>
      </c>
      <c r="AK425" s="0" t="n">
        <v>0.000100747118942031</v>
      </c>
    </row>
    <row r="426" customFormat="false" ht="13.8" hidden="false" customHeight="false" outlineLevel="0" collapsed="false">
      <c r="A426" s="0" t="s">
        <v>198</v>
      </c>
      <c r="B426" s="0" t="s">
        <v>75</v>
      </c>
      <c r="C426" s="0" t="n">
        <v>3804.673</v>
      </c>
      <c r="D426" s="0" t="n">
        <v>10</v>
      </c>
      <c r="E426" s="0" t="n">
        <v>13</v>
      </c>
      <c r="F426" s="0" t="n">
        <v>38.54</v>
      </c>
      <c r="G426" s="0" t="n">
        <v>-1</v>
      </c>
      <c r="H426" s="0" t="n">
        <v>24</v>
      </c>
      <c r="I426" s="0" t="n">
        <v>51.4</v>
      </c>
      <c r="J426" s="0" t="n">
        <v>20.37</v>
      </c>
      <c r="K426" s="0" t="n">
        <v>0.92</v>
      </c>
      <c r="L426" s="0" t="n">
        <v>224.8</v>
      </c>
      <c r="M426" s="0" t="n">
        <v>4.6</v>
      </c>
      <c r="N426" s="0" t="n">
        <v>0.29</v>
      </c>
      <c r="O426" s="0" t="n">
        <v>0.09</v>
      </c>
      <c r="P426" s="0" t="n">
        <v>0.35</v>
      </c>
      <c r="Q426" s="0" t="n">
        <v>0.2</v>
      </c>
      <c r="X426" s="0" t="n">
        <f aca="false">D426+(E426+(F426/60))/60</f>
        <v>10.2273722222222</v>
      </c>
      <c r="Y426" s="0" t="n">
        <f aca="false">X426*15</f>
        <v>153.410583333333</v>
      </c>
      <c r="Z426" s="0" t="n">
        <f aca="false">-(ABS(G426)+(H426+(I426/60))/60)</f>
        <v>-1.41427777777778</v>
      </c>
      <c r="AA426" s="0" t="n">
        <f aca="false">SQRT(($AD$2-Y426)^2+($AE$2-Z426)^2)</f>
        <v>0.230895388539234</v>
      </c>
      <c r="AF426" s="0" t="n">
        <f aca="false">AA426*$AH$1*PI()/(3600*180)</f>
        <v>0.000100747118942031</v>
      </c>
      <c r="AJ426" s="0" t="n">
        <v>224.8</v>
      </c>
      <c r="AK426" s="0" t="n">
        <v>0.000100747118942031</v>
      </c>
    </row>
    <row r="427" customFormat="false" ht="13.8" hidden="false" customHeight="false" outlineLevel="0" collapsed="false">
      <c r="A427" s="0" t="s">
        <v>198</v>
      </c>
      <c r="B427" s="0" t="s">
        <v>75</v>
      </c>
      <c r="C427" s="0" t="n">
        <v>4124.814</v>
      </c>
      <c r="D427" s="0" t="n">
        <v>10</v>
      </c>
      <c r="E427" s="0" t="n">
        <v>13</v>
      </c>
      <c r="F427" s="0" t="n">
        <v>38.54</v>
      </c>
      <c r="G427" s="0" t="n">
        <v>-1</v>
      </c>
      <c r="H427" s="0" t="n">
        <v>24</v>
      </c>
      <c r="I427" s="0" t="n">
        <v>51.4</v>
      </c>
      <c r="J427" s="0" t="n">
        <v>20.37</v>
      </c>
      <c r="K427" s="0" t="n">
        <v>0.92</v>
      </c>
      <c r="L427" s="0" t="n">
        <v>224.8</v>
      </c>
      <c r="M427" s="0" t="n">
        <v>4.8</v>
      </c>
      <c r="X427" s="0" t="n">
        <f aca="false">D427+(E427+(F427/60))/60</f>
        <v>10.2273722222222</v>
      </c>
      <c r="Y427" s="0" t="n">
        <f aca="false">X427*15</f>
        <v>153.410583333333</v>
      </c>
      <c r="Z427" s="0" t="n">
        <f aca="false">-(ABS(G427)+(H427+(I427/60))/60)</f>
        <v>-1.41427777777778</v>
      </c>
      <c r="AA427" s="0" t="n">
        <f aca="false">SQRT(($AD$2-Y427)^2+($AE$2-Z427)^2)</f>
        <v>0.230895388539234</v>
      </c>
      <c r="AF427" s="0" t="n">
        <f aca="false">AA427*$AH$1*PI()/(3600*180)</f>
        <v>0.000100747118942031</v>
      </c>
      <c r="AJ427" s="0" t="n">
        <v>224.8</v>
      </c>
      <c r="AK427" s="0" t="n">
        <v>0.000100747118942031</v>
      </c>
    </row>
    <row r="428" customFormat="false" ht="13.8" hidden="false" customHeight="false" outlineLevel="0" collapsed="false">
      <c r="A428" s="0" t="s">
        <v>199</v>
      </c>
      <c r="B428" s="0" t="s">
        <v>46</v>
      </c>
      <c r="C428" s="0" t="n">
        <v>3090.704</v>
      </c>
      <c r="D428" s="0" t="n">
        <v>10</v>
      </c>
      <c r="E428" s="0" t="n">
        <v>13</v>
      </c>
      <c r="F428" s="0" t="n">
        <v>40.92</v>
      </c>
      <c r="G428" s="0" t="n">
        <v>-1</v>
      </c>
      <c r="H428" s="0" t="n">
        <v>26</v>
      </c>
      <c r="I428" s="0" t="n">
        <v>22.4</v>
      </c>
      <c r="J428" s="0" t="n">
        <v>19.52</v>
      </c>
      <c r="K428" s="0" t="n">
        <v>0.97</v>
      </c>
      <c r="L428" s="0" t="n">
        <v>145.4</v>
      </c>
      <c r="M428" s="0" t="n">
        <v>1.8</v>
      </c>
      <c r="N428" s="0" t="n">
        <v>0.27</v>
      </c>
      <c r="O428" s="0" t="n">
        <v>0.05</v>
      </c>
      <c r="P428" s="0" t="n">
        <v>0.98</v>
      </c>
      <c r="Q428" s="0" t="n">
        <v>0.04</v>
      </c>
      <c r="R428" s="0" t="n">
        <v>0</v>
      </c>
      <c r="X428" s="0" t="n">
        <f aca="false">D428+(E428+(F428/60))/60</f>
        <v>10.2280333333333</v>
      </c>
      <c r="Y428" s="0" t="n">
        <f aca="false">X428*15</f>
        <v>153.4205</v>
      </c>
      <c r="Z428" s="0" t="n">
        <f aca="false">-(ABS(G428)+(H428+(I428/60))/60)</f>
        <v>-1.43955555555556</v>
      </c>
      <c r="AA428" s="0" t="n">
        <f aca="false">SQRT(($AD$2-Y428)^2+($AE$2-Z428)^2)</f>
        <v>0.217321622315785</v>
      </c>
      <c r="AF428" s="0" t="n">
        <f aca="false">AA428*$AH$1*PI()/(3600*180)</f>
        <v>9.4824446129651E-005</v>
      </c>
      <c r="AJ428" s="0" t="n">
        <v>145.4</v>
      </c>
      <c r="AK428" s="0" t="n">
        <v>9.4824446129651E-005</v>
      </c>
    </row>
    <row r="429" customFormat="false" ht="13.8" hidden="false" customHeight="false" outlineLevel="0" collapsed="false">
      <c r="A429" s="0" t="s">
        <v>200</v>
      </c>
      <c r="B429" s="0" t="s">
        <v>46</v>
      </c>
      <c r="C429" s="0" t="n">
        <v>3090.704</v>
      </c>
      <c r="D429" s="0" t="n">
        <v>10</v>
      </c>
      <c r="E429" s="0" t="n">
        <v>13</v>
      </c>
      <c r="F429" s="0" t="n">
        <v>45.22</v>
      </c>
      <c r="G429" s="0" t="n">
        <v>-1</v>
      </c>
      <c r="H429" s="0" t="n">
        <v>20</v>
      </c>
      <c r="I429" s="0" t="n">
        <v>22.4</v>
      </c>
      <c r="J429" s="0" t="n">
        <v>-21.3</v>
      </c>
      <c r="K429" s="0" t="n">
        <v>0.7</v>
      </c>
      <c r="L429" s="0" t="n">
        <v>0.38</v>
      </c>
      <c r="M429" s="0" t="n">
        <v>0.03</v>
      </c>
      <c r="N429" s="0" t="n">
        <v>0.9</v>
      </c>
      <c r="O429" s="0" t="n">
        <v>0.04</v>
      </c>
      <c r="P429" s="0" t="n">
        <v>0</v>
      </c>
      <c r="Q429" s="0" t="n">
        <v>-21</v>
      </c>
      <c r="R429" s="0" t="n">
        <v>0.5</v>
      </c>
      <c r="S429" s="0" t="n">
        <v>0.92</v>
      </c>
      <c r="T429" s="0" t="n">
        <v>0.03</v>
      </c>
      <c r="X429" s="0" t="n">
        <f aca="false">D429+(E429+(F429/60))/60</f>
        <v>10.2292277777778</v>
      </c>
      <c r="Y429" s="0" t="n">
        <f aca="false">X429*15</f>
        <v>153.438416666667</v>
      </c>
      <c r="Z429" s="0" t="n">
        <f aca="false">-(ABS(G429)+(H429+(I429/60))/60)</f>
        <v>-1.33955555555556</v>
      </c>
      <c r="AA429" s="0" t="n">
        <f aca="false">SQRT(($AD$2-Y429)^2+($AE$2-Z429)^2)</f>
        <v>0.308554499457804</v>
      </c>
      <c r="AF429" s="0" t="n">
        <f aca="false">AA429*$AH$1*PI()/(3600*180)</f>
        <v>0.000134632298434544</v>
      </c>
      <c r="AJ429" s="0" t="n">
        <v>0.38</v>
      </c>
      <c r="AK429" s="0" t="n">
        <v>0.000134632298434544</v>
      </c>
    </row>
    <row r="430" customFormat="false" ht="13.8" hidden="false" customHeight="false" outlineLevel="0" collapsed="false">
      <c r="A430" s="0" t="s">
        <v>200</v>
      </c>
      <c r="B430" s="0" t="s">
        <v>75</v>
      </c>
      <c r="C430" s="0" t="n">
        <v>3804.673</v>
      </c>
      <c r="D430" s="0" t="n">
        <v>10</v>
      </c>
      <c r="E430" s="0" t="n">
        <v>13</v>
      </c>
      <c r="F430" s="0" t="n">
        <v>45.22</v>
      </c>
      <c r="G430" s="0" t="n">
        <v>-1</v>
      </c>
      <c r="H430" s="0" t="n">
        <v>20</v>
      </c>
      <c r="I430" s="0" t="n">
        <v>22.4</v>
      </c>
      <c r="J430" s="0" t="n">
        <v>-20.6</v>
      </c>
      <c r="K430" s="0" t="n">
        <v>0.9</v>
      </c>
      <c r="L430" s="0" t="n">
        <v>0.34</v>
      </c>
      <c r="M430" s="0" t="n">
        <v>0.04</v>
      </c>
      <c r="N430" s="0" t="n">
        <v>0.95</v>
      </c>
      <c r="O430" s="0" t="n">
        <v>0.04</v>
      </c>
      <c r="X430" s="0" t="n">
        <f aca="false">D430+(E430+(F430/60))/60</f>
        <v>10.2292277777778</v>
      </c>
      <c r="Y430" s="0" t="n">
        <f aca="false">X430*15</f>
        <v>153.438416666667</v>
      </c>
      <c r="Z430" s="0" t="n">
        <f aca="false">-(ABS(G430)+(H430+(I430/60))/60)</f>
        <v>-1.33955555555556</v>
      </c>
      <c r="AA430" s="0" t="n">
        <f aca="false">SQRT(($AD$2-Y430)^2+($AE$2-Z430)^2)</f>
        <v>0.308554499457804</v>
      </c>
      <c r="AF430" s="0" t="n">
        <f aca="false">AA430*$AH$1*PI()/(3600*180)</f>
        <v>0.000134632298434544</v>
      </c>
      <c r="AJ430" s="0" t="n">
        <v>0.34</v>
      </c>
      <c r="AK430" s="0" t="n">
        <v>0.000134632298434544</v>
      </c>
    </row>
    <row r="431" customFormat="false" ht="13.8" hidden="false" customHeight="false" outlineLevel="0" collapsed="false">
      <c r="A431" s="0" t="s">
        <v>200</v>
      </c>
      <c r="B431" s="0" t="s">
        <v>75</v>
      </c>
      <c r="C431" s="0" t="n">
        <v>4124.814</v>
      </c>
      <c r="D431" s="0" t="n">
        <v>10</v>
      </c>
      <c r="E431" s="0" t="n">
        <v>13</v>
      </c>
      <c r="F431" s="0" t="n">
        <v>45.22</v>
      </c>
      <c r="G431" s="0" t="n">
        <v>-1</v>
      </c>
      <c r="H431" s="0" t="n">
        <v>20</v>
      </c>
      <c r="I431" s="0" t="n">
        <v>22.4</v>
      </c>
      <c r="J431" s="0" t="n">
        <v>-20.8</v>
      </c>
      <c r="K431" s="0" t="n">
        <v>3.2</v>
      </c>
      <c r="X431" s="0" t="n">
        <f aca="false">D431+(E431+(F431/60))/60</f>
        <v>10.2292277777778</v>
      </c>
      <c r="Y431" s="0" t="n">
        <f aca="false">X431*15</f>
        <v>153.438416666667</v>
      </c>
      <c r="Z431" s="0" t="n">
        <f aca="false">-(ABS(G431)+(H431+(I431/60))/60)</f>
        <v>-1.33955555555556</v>
      </c>
      <c r="AA431" s="0" t="n">
        <f aca="false">SQRT(($AD$2-Y431)^2+($AE$2-Z431)^2)</f>
        <v>0.308554499457804</v>
      </c>
      <c r="AF431" s="0" t="n">
        <f aca="false">AA431*$AH$1*PI()/(3600*180)</f>
        <v>0.000134632298434544</v>
      </c>
      <c r="AK431" s="0" t="n">
        <v>0.000134632298434544</v>
      </c>
    </row>
    <row r="432" customFormat="false" ht="13.8" hidden="false" customHeight="false" outlineLevel="0" collapsed="false">
      <c r="A432" s="0" t="s">
        <v>201</v>
      </c>
      <c r="B432" s="0" t="s">
        <v>46</v>
      </c>
      <c r="C432" s="0" t="n">
        <v>3090.704</v>
      </c>
      <c r="D432" s="0" t="n">
        <v>10</v>
      </c>
      <c r="E432" s="0" t="n">
        <v>13</v>
      </c>
      <c r="F432" s="0" t="n">
        <v>44.19</v>
      </c>
      <c r="G432" s="0" t="n">
        <v>-1</v>
      </c>
      <c r="H432" s="0" t="n">
        <v>24</v>
      </c>
      <c r="I432" s="0" t="n">
        <v>11.4</v>
      </c>
      <c r="J432" s="0" t="n">
        <v>19.12</v>
      </c>
      <c r="K432" s="0" t="n">
        <v>0.95</v>
      </c>
      <c r="L432" s="0" t="n">
        <v>226.4</v>
      </c>
      <c r="M432" s="0" t="n">
        <v>2</v>
      </c>
      <c r="N432" s="0" t="n">
        <v>0.32</v>
      </c>
      <c r="O432" s="0" t="n">
        <v>0.03</v>
      </c>
      <c r="P432" s="0" t="n">
        <v>0.33</v>
      </c>
      <c r="Q432" s="0" t="n">
        <v>0.06</v>
      </c>
      <c r="R432" s="0" t="n">
        <v>0.998</v>
      </c>
      <c r="S432" s="0" t="n">
        <v>226.4</v>
      </c>
      <c r="T432" s="0" t="n">
        <v>0.7</v>
      </c>
      <c r="U432" s="0" t="n">
        <v>0.3</v>
      </c>
      <c r="V432" s="0" t="n">
        <v>0.04</v>
      </c>
      <c r="X432" s="0" t="n">
        <f aca="false">D432+(E432+(F432/60))/60</f>
        <v>10.2289416666667</v>
      </c>
      <c r="Y432" s="0" t="n">
        <f aca="false">X432*15</f>
        <v>153.434125</v>
      </c>
      <c r="Z432" s="0" t="n">
        <f aca="false">-(ABS(G432)+(H432+(I432/60))/60)</f>
        <v>-1.40316666666667</v>
      </c>
      <c r="AA432" s="0" t="n">
        <f aca="false">SQRT(($AD$2-Y432)^2+($AE$2-Z432)^2)</f>
        <v>0.253955111661012</v>
      </c>
      <c r="AF432" s="0" t="n">
        <f aca="false">AA432*$AH$1*PI()/(3600*180)</f>
        <v>0.000110808821268863</v>
      </c>
      <c r="AJ432" s="0" t="n">
        <v>226.4</v>
      </c>
      <c r="AK432" s="0" t="n">
        <v>0.000110808821268863</v>
      </c>
    </row>
    <row r="433" customFormat="false" ht="13.8" hidden="false" customHeight="false" outlineLevel="0" collapsed="false">
      <c r="A433" s="0" t="s">
        <v>201</v>
      </c>
      <c r="B433" s="0" t="s">
        <v>80</v>
      </c>
      <c r="C433" s="0" t="n">
        <v>3418.704</v>
      </c>
      <c r="D433" s="0" t="n">
        <v>10</v>
      </c>
      <c r="E433" s="0" t="n">
        <v>13</v>
      </c>
      <c r="F433" s="0" t="n">
        <v>44.19</v>
      </c>
      <c r="G433" s="0" t="n">
        <v>-1</v>
      </c>
      <c r="H433" s="0" t="n">
        <v>24</v>
      </c>
      <c r="I433" s="0" t="n">
        <v>11.4</v>
      </c>
      <c r="J433" s="0" t="n">
        <v>19.12</v>
      </c>
      <c r="K433" s="0" t="n">
        <v>0.95</v>
      </c>
      <c r="L433" s="0" t="n">
        <v>223.4</v>
      </c>
      <c r="M433" s="0" t="n">
        <v>1.4</v>
      </c>
      <c r="N433" s="0" t="n">
        <v>0.37</v>
      </c>
      <c r="O433" s="0" t="n">
        <v>0.03</v>
      </c>
      <c r="P433" s="0" t="n">
        <v>0.25</v>
      </c>
      <c r="Q433" s="0" t="n">
        <v>0.08</v>
      </c>
      <c r="X433" s="0" t="n">
        <f aca="false">D433+(E433+(F433/60))/60</f>
        <v>10.2289416666667</v>
      </c>
      <c r="Y433" s="0" t="n">
        <f aca="false">X433*15</f>
        <v>153.434125</v>
      </c>
      <c r="Z433" s="0" t="n">
        <f aca="false">-(ABS(G433)+(H433+(I433/60))/60)</f>
        <v>-1.40316666666667</v>
      </c>
      <c r="AA433" s="0" t="n">
        <f aca="false">SQRT(($AD$2-Y433)^2+($AE$2-Z433)^2)</f>
        <v>0.253955111661012</v>
      </c>
      <c r="AF433" s="0" t="n">
        <f aca="false">AA433*$AH$1*PI()/(3600*180)</f>
        <v>0.000110808821268863</v>
      </c>
      <c r="AJ433" s="0" t="n">
        <v>223.4</v>
      </c>
      <c r="AK433" s="0" t="n">
        <v>0.000110808821268863</v>
      </c>
    </row>
    <row r="434" customFormat="false" ht="13.8" hidden="false" customHeight="false" outlineLevel="0" collapsed="false">
      <c r="A434" s="0" t="s">
        <v>201</v>
      </c>
      <c r="B434" s="0" t="s">
        <v>75</v>
      </c>
      <c r="C434" s="0" t="n">
        <v>3804.673</v>
      </c>
      <c r="D434" s="0" t="n">
        <v>10</v>
      </c>
      <c r="E434" s="0" t="n">
        <v>13</v>
      </c>
      <c r="F434" s="0" t="n">
        <v>44.19</v>
      </c>
      <c r="G434" s="0" t="n">
        <v>-1</v>
      </c>
      <c r="H434" s="0" t="n">
        <v>24</v>
      </c>
      <c r="I434" s="0" t="n">
        <v>11.4</v>
      </c>
      <c r="J434" s="0" t="n">
        <v>19.12</v>
      </c>
      <c r="K434" s="0" t="n">
        <v>0.95</v>
      </c>
      <c r="L434" s="0" t="n">
        <v>228.4</v>
      </c>
      <c r="M434" s="0" t="n">
        <v>1.5</v>
      </c>
      <c r="N434" s="0" t="n">
        <v>0.33</v>
      </c>
      <c r="O434" s="0" t="n">
        <v>0.04</v>
      </c>
      <c r="P434" s="0" t="n">
        <v>0.31</v>
      </c>
      <c r="Q434" s="0" t="n">
        <v>0.09</v>
      </c>
      <c r="X434" s="0" t="n">
        <f aca="false">D434+(E434+(F434/60))/60</f>
        <v>10.2289416666667</v>
      </c>
      <c r="Y434" s="0" t="n">
        <f aca="false">X434*15</f>
        <v>153.434125</v>
      </c>
      <c r="Z434" s="0" t="n">
        <f aca="false">-(ABS(G434)+(H434+(I434/60))/60)</f>
        <v>-1.40316666666667</v>
      </c>
      <c r="AA434" s="0" t="n">
        <f aca="false">SQRT(($AD$2-Y434)^2+($AE$2-Z434)^2)</f>
        <v>0.253955111661012</v>
      </c>
      <c r="AF434" s="0" t="n">
        <f aca="false">AA434*$AH$1*PI()/(3600*180)</f>
        <v>0.000110808821268863</v>
      </c>
      <c r="AJ434" s="0" t="n">
        <v>228.4</v>
      </c>
      <c r="AK434" s="0" t="n">
        <v>0.000110808821268863</v>
      </c>
    </row>
    <row r="435" customFormat="false" ht="13.8" hidden="false" customHeight="false" outlineLevel="0" collapsed="false">
      <c r="A435" s="0" t="s">
        <v>201</v>
      </c>
      <c r="B435" s="0" t="s">
        <v>75</v>
      </c>
      <c r="C435" s="0" t="n">
        <v>4124.814</v>
      </c>
      <c r="D435" s="0" t="n">
        <v>10</v>
      </c>
      <c r="E435" s="0" t="n">
        <v>13</v>
      </c>
      <c r="F435" s="0" t="n">
        <v>44.19</v>
      </c>
      <c r="G435" s="0" t="n">
        <v>-1</v>
      </c>
      <c r="H435" s="0" t="n">
        <v>24</v>
      </c>
      <c r="I435" s="0" t="n">
        <v>11.4</v>
      </c>
      <c r="J435" s="0" t="n">
        <v>19.12</v>
      </c>
      <c r="K435" s="0" t="n">
        <v>0.95</v>
      </c>
      <c r="L435" s="0" t="n">
        <v>227.1</v>
      </c>
      <c r="M435" s="0" t="n">
        <v>1</v>
      </c>
      <c r="X435" s="0" t="n">
        <f aca="false">D435+(E435+(F435/60))/60</f>
        <v>10.2289416666667</v>
      </c>
      <c r="Y435" s="0" t="n">
        <f aca="false">X435*15</f>
        <v>153.434125</v>
      </c>
      <c r="Z435" s="0" t="n">
        <f aca="false">-(ABS(G435)+(H435+(I435/60))/60)</f>
        <v>-1.40316666666667</v>
      </c>
      <c r="AA435" s="0" t="n">
        <f aca="false">SQRT(($AD$2-Y435)^2+($AE$2-Z435)^2)</f>
        <v>0.253955111661012</v>
      </c>
      <c r="AF435" s="0" t="n">
        <f aca="false">AA435*$AH$1*PI()/(3600*180)</f>
        <v>0.000110808821268863</v>
      </c>
      <c r="AJ435" s="0" t="n">
        <v>227.1</v>
      </c>
      <c r="AK435" s="0" t="n">
        <v>0.000110808821268863</v>
      </c>
    </row>
    <row r="436" customFormat="false" ht="13.8" hidden="false" customHeight="false" outlineLevel="0" collapsed="false">
      <c r="A436" s="0" t="s">
        <v>202</v>
      </c>
      <c r="B436" s="0" t="s">
        <v>46</v>
      </c>
      <c r="C436" s="0" t="n">
        <v>3090.704</v>
      </c>
      <c r="D436" s="0" t="n">
        <v>10</v>
      </c>
      <c r="E436" s="0" t="n">
        <v>13</v>
      </c>
      <c r="F436" s="0" t="n">
        <v>36.29</v>
      </c>
      <c r="G436" s="0" t="n">
        <v>-1</v>
      </c>
      <c r="H436" s="0" t="n">
        <v>28</v>
      </c>
      <c r="I436" s="0" t="n">
        <v>30.2</v>
      </c>
      <c r="J436" s="0" t="n">
        <v>17.9</v>
      </c>
      <c r="K436" s="0" t="n">
        <v>0.95</v>
      </c>
      <c r="L436" s="0" t="n">
        <v>35.2</v>
      </c>
      <c r="M436" s="0" t="n">
        <v>0.5</v>
      </c>
      <c r="N436" s="0" t="n">
        <v>0.42</v>
      </c>
      <c r="O436" s="0" t="n">
        <v>0.01</v>
      </c>
      <c r="P436" s="0" t="n">
        <v>0.92</v>
      </c>
      <c r="Q436" s="0" t="n">
        <v>0.02</v>
      </c>
      <c r="R436" s="0" t="n">
        <v>0</v>
      </c>
      <c r="S436" s="0" t="n">
        <v>36.7</v>
      </c>
      <c r="T436" s="0" t="n">
        <v>0.5</v>
      </c>
      <c r="U436" s="0" t="n">
        <v>0.92</v>
      </c>
      <c r="V436" s="0" t="n">
        <v>0.02</v>
      </c>
      <c r="X436" s="0" t="n">
        <f aca="false">D436+(E436+(F436/60))/60</f>
        <v>10.2267472222222</v>
      </c>
      <c r="Y436" s="0" t="n">
        <f aca="false">X436*15</f>
        <v>153.401208333333</v>
      </c>
      <c r="Z436" s="0" t="n">
        <f aca="false">-(ABS(G436)+(H436+(I436/60))/60)</f>
        <v>-1.47505555555556</v>
      </c>
      <c r="AA436" s="0" t="n">
        <f aca="false">SQRT(($AD$2-Y436)^2+($AE$2-Z436)^2)</f>
        <v>0.178209294005859</v>
      </c>
      <c r="AF436" s="0" t="n">
        <f aca="false">AA436*$AH$1*PI()/(3600*180)</f>
        <v>7.77584734514207E-005</v>
      </c>
      <c r="AJ436" s="0" t="n">
        <v>35.2</v>
      </c>
      <c r="AK436" s="0" t="n">
        <v>7.77584734514207E-005</v>
      </c>
    </row>
    <row r="437" customFormat="false" ht="13.8" hidden="false" customHeight="false" outlineLevel="0" collapsed="false">
      <c r="A437" s="0" t="s">
        <v>202</v>
      </c>
      <c r="B437" s="0" t="s">
        <v>72</v>
      </c>
      <c r="C437" s="0" t="n">
        <v>3804.673</v>
      </c>
      <c r="D437" s="0" t="n">
        <v>10</v>
      </c>
      <c r="E437" s="0" t="n">
        <v>13</v>
      </c>
      <c r="F437" s="0" t="n">
        <v>36.29</v>
      </c>
      <c r="G437" s="0" t="n">
        <v>-1</v>
      </c>
      <c r="H437" s="0" t="n">
        <v>28</v>
      </c>
      <c r="I437" s="0" t="n">
        <v>30.2</v>
      </c>
      <c r="J437" s="0" t="n">
        <v>17.9</v>
      </c>
      <c r="K437" s="0" t="n">
        <v>0.95</v>
      </c>
      <c r="L437" s="0" t="n">
        <v>33.9</v>
      </c>
      <c r="M437" s="0" t="n">
        <v>2.2</v>
      </c>
      <c r="N437" s="0" t="n">
        <v>0.35</v>
      </c>
      <c r="O437" s="0" t="n">
        <v>0.04</v>
      </c>
      <c r="P437" s="0" t="n">
        <v>0.82</v>
      </c>
      <c r="Q437" s="0" t="n">
        <v>0.1</v>
      </c>
      <c r="X437" s="0" t="n">
        <f aca="false">D437+(E437+(F437/60))/60</f>
        <v>10.2267472222222</v>
      </c>
      <c r="Y437" s="0" t="n">
        <f aca="false">X437*15</f>
        <v>153.401208333333</v>
      </c>
      <c r="Z437" s="0" t="n">
        <f aca="false">-(ABS(G437)+(H437+(I437/60))/60)</f>
        <v>-1.47505555555556</v>
      </c>
      <c r="AA437" s="0" t="n">
        <f aca="false">SQRT(($AD$2-Y437)^2+($AE$2-Z437)^2)</f>
        <v>0.178209294005859</v>
      </c>
      <c r="AF437" s="0" t="n">
        <f aca="false">AA437*$AH$1*PI()/(3600*180)</f>
        <v>7.77584734514207E-005</v>
      </c>
      <c r="AJ437" s="0" t="n">
        <v>33.9</v>
      </c>
      <c r="AK437" s="0" t="n">
        <v>7.77584734514207E-005</v>
      </c>
    </row>
    <row r="438" customFormat="false" ht="13.8" hidden="false" customHeight="false" outlineLevel="0" collapsed="false">
      <c r="A438" s="0" t="s">
        <v>202</v>
      </c>
      <c r="B438" s="0" t="s">
        <v>72</v>
      </c>
      <c r="C438" s="0" t="n">
        <v>4124.814</v>
      </c>
      <c r="D438" s="0" t="n">
        <v>10</v>
      </c>
      <c r="E438" s="0" t="n">
        <v>13</v>
      </c>
      <c r="F438" s="0" t="n">
        <v>36.29</v>
      </c>
      <c r="G438" s="0" t="n">
        <v>-1</v>
      </c>
      <c r="H438" s="0" t="n">
        <v>28</v>
      </c>
      <c r="I438" s="0" t="n">
        <v>30.2</v>
      </c>
      <c r="J438" s="0" t="n">
        <v>17.9</v>
      </c>
      <c r="K438" s="0" t="n">
        <v>0.95</v>
      </c>
      <c r="L438" s="0" t="n">
        <v>42.5</v>
      </c>
      <c r="M438" s="0" t="n">
        <v>1</v>
      </c>
      <c r="X438" s="0" t="n">
        <f aca="false">D438+(E438+(F438/60))/60</f>
        <v>10.2267472222222</v>
      </c>
      <c r="Y438" s="0" t="n">
        <f aca="false">X438*15</f>
        <v>153.401208333333</v>
      </c>
      <c r="Z438" s="0" t="n">
        <f aca="false">-(ABS(G438)+(H438+(I438/60))/60)</f>
        <v>-1.47505555555556</v>
      </c>
      <c r="AA438" s="0" t="n">
        <f aca="false">SQRT(($AD$2-Y438)^2+($AE$2-Z438)^2)</f>
        <v>0.178209294005859</v>
      </c>
      <c r="AF438" s="0" t="n">
        <f aca="false">AA438*$AH$1*PI()/(3600*180)</f>
        <v>7.77584734514207E-005</v>
      </c>
      <c r="AJ438" s="0" t="n">
        <v>42.5</v>
      </c>
      <c r="AK438" s="0" t="n">
        <v>7.77584734514207E-005</v>
      </c>
    </row>
    <row r="439" customFormat="false" ht="13.8" hidden="false" customHeight="false" outlineLevel="0" collapsed="false">
      <c r="A439" s="0" t="s">
        <v>203</v>
      </c>
      <c r="B439" s="0" t="s">
        <v>46</v>
      </c>
      <c r="C439" s="0" t="n">
        <v>3090.704</v>
      </c>
      <c r="D439" s="0" t="n">
        <v>10</v>
      </c>
      <c r="E439" s="0" t="n">
        <v>13</v>
      </c>
      <c r="F439" s="0" t="n">
        <v>33.53</v>
      </c>
      <c r="G439" s="0" t="n">
        <v>-1</v>
      </c>
      <c r="H439" s="0" t="n">
        <v>30</v>
      </c>
      <c r="I439" s="0" t="n">
        <v>59.4</v>
      </c>
      <c r="J439" s="0" t="n">
        <v>19.35</v>
      </c>
      <c r="K439" s="0" t="n">
        <v>1.03</v>
      </c>
      <c r="L439" s="0" t="n">
        <v>223.1</v>
      </c>
      <c r="M439" s="0" t="n">
        <v>2.4</v>
      </c>
      <c r="N439" s="0" t="n">
        <v>0.44</v>
      </c>
      <c r="O439" s="0" t="n">
        <v>0.04</v>
      </c>
      <c r="P439" s="0" t="n">
        <v>0.37</v>
      </c>
      <c r="Q439" s="0" t="n">
        <v>0.09</v>
      </c>
      <c r="R439" s="0" t="n">
        <v>0.999</v>
      </c>
      <c r="S439" s="0" t="n">
        <v>222.1</v>
      </c>
      <c r="T439" s="0" t="n">
        <v>1.6</v>
      </c>
      <c r="U439" s="0" t="n">
        <v>0.34</v>
      </c>
      <c r="V439" s="0" t="n">
        <v>0.07</v>
      </c>
      <c r="X439" s="0" t="n">
        <f aca="false">D439+(E439+(F439/60))/60</f>
        <v>10.2259805555556</v>
      </c>
      <c r="Y439" s="0" t="n">
        <f aca="false">X439*15</f>
        <v>153.389708333333</v>
      </c>
      <c r="Z439" s="0" t="n">
        <f aca="false">-(ABS(G439)+(H439+(I439/60))/60)</f>
        <v>-1.5165</v>
      </c>
      <c r="AA439" s="0" t="n">
        <f aca="false">SQRT(($AD$2-Y439)^2+($AE$2-Z439)^2)</f>
        <v>0.142167386148811</v>
      </c>
      <c r="AF439" s="0" t="n">
        <f aca="false">AA439*$AH$1*PI()/(3600*180)</f>
        <v>6.20322244312732E-005</v>
      </c>
      <c r="AJ439" s="0" t="n">
        <v>223.1</v>
      </c>
      <c r="AK439" s="0" t="n">
        <v>6.20322244312732E-005</v>
      </c>
    </row>
    <row r="440" customFormat="false" ht="13.8" hidden="false" customHeight="false" outlineLevel="0" collapsed="false">
      <c r="A440" s="0" t="s">
        <v>203</v>
      </c>
      <c r="B440" s="0" t="s">
        <v>54</v>
      </c>
      <c r="C440" s="0" t="n">
        <v>3411.775</v>
      </c>
      <c r="D440" s="0" t="n">
        <v>10</v>
      </c>
      <c r="E440" s="0" t="n">
        <v>13</v>
      </c>
      <c r="F440" s="0" t="n">
        <v>33.53</v>
      </c>
      <c r="G440" s="0" t="n">
        <v>-1</v>
      </c>
      <c r="H440" s="0" t="n">
        <v>30</v>
      </c>
      <c r="I440" s="0" t="n">
        <v>59.4</v>
      </c>
      <c r="J440" s="0" t="n">
        <v>19.35</v>
      </c>
      <c r="K440" s="0" t="n">
        <v>1.03</v>
      </c>
      <c r="L440" s="0" t="n">
        <v>227.3</v>
      </c>
      <c r="M440" s="0" t="n">
        <v>7.9</v>
      </c>
      <c r="N440" s="0" t="n">
        <v>0.32</v>
      </c>
      <c r="O440" s="0" t="n">
        <v>0.05</v>
      </c>
      <c r="P440" s="0" t="n">
        <v>0.28</v>
      </c>
      <c r="Q440" s="0" t="n">
        <v>0.13</v>
      </c>
      <c r="X440" s="0" t="n">
        <f aca="false">D440+(E440+(F440/60))/60</f>
        <v>10.2259805555556</v>
      </c>
      <c r="Y440" s="0" t="n">
        <f aca="false">X440*15</f>
        <v>153.389708333333</v>
      </c>
      <c r="Z440" s="0" t="n">
        <f aca="false">-(ABS(G440)+(H440+(I440/60))/60)</f>
        <v>-1.5165</v>
      </c>
      <c r="AA440" s="0" t="n">
        <f aca="false">SQRT(($AD$2-Y440)^2+($AE$2-Z440)^2)</f>
        <v>0.142167386148811</v>
      </c>
      <c r="AF440" s="0" t="n">
        <f aca="false">AA440*$AH$1*PI()/(3600*180)</f>
        <v>6.20322244312732E-005</v>
      </c>
      <c r="AJ440" s="0" t="n">
        <v>227.3</v>
      </c>
      <c r="AK440" s="0" t="n">
        <v>6.20322244312732E-005</v>
      </c>
    </row>
    <row r="441" customFormat="false" ht="13.8" hidden="false" customHeight="false" outlineLevel="0" collapsed="false">
      <c r="A441" s="0" t="s">
        <v>203</v>
      </c>
      <c r="B441" s="0" t="s">
        <v>54</v>
      </c>
      <c r="C441" s="0" t="n">
        <v>4122.822</v>
      </c>
      <c r="D441" s="0" t="n">
        <v>10</v>
      </c>
      <c r="E441" s="0" t="n">
        <v>13</v>
      </c>
      <c r="F441" s="0" t="n">
        <v>33.53</v>
      </c>
      <c r="G441" s="0" t="n">
        <v>-1</v>
      </c>
      <c r="H441" s="0" t="n">
        <v>30</v>
      </c>
      <c r="I441" s="0" t="n">
        <v>59.4</v>
      </c>
      <c r="J441" s="0" t="n">
        <v>19.35</v>
      </c>
      <c r="K441" s="0" t="n">
        <v>1.03</v>
      </c>
      <c r="L441" s="0" t="n">
        <v>221</v>
      </c>
      <c r="M441" s="0" t="n">
        <v>2.1</v>
      </c>
      <c r="X441" s="0" t="n">
        <f aca="false">D441+(E441+(F441/60))/60</f>
        <v>10.2259805555556</v>
      </c>
      <c r="Y441" s="0" t="n">
        <f aca="false">X441*15</f>
        <v>153.389708333333</v>
      </c>
      <c r="Z441" s="0" t="n">
        <f aca="false">-(ABS(G441)+(H441+(I441/60))/60)</f>
        <v>-1.5165</v>
      </c>
      <c r="AA441" s="0" t="n">
        <f aca="false">SQRT(($AD$2-Y441)^2+($AE$2-Z441)^2)</f>
        <v>0.142167386148811</v>
      </c>
      <c r="AF441" s="0" t="n">
        <f aca="false">AA441*$AH$1*PI()/(3600*180)</f>
        <v>6.20322244312732E-005</v>
      </c>
      <c r="AJ441" s="0" t="n">
        <v>221</v>
      </c>
      <c r="AK441" s="0" t="n">
        <v>6.20322244312732E-005</v>
      </c>
    </row>
    <row r="442" customFormat="false" ht="13.8" hidden="false" customHeight="false" outlineLevel="0" collapsed="false">
      <c r="A442" s="0" t="s">
        <v>204</v>
      </c>
      <c r="B442" s="0" t="s">
        <v>46</v>
      </c>
      <c r="C442" s="0" t="n">
        <v>3090.704</v>
      </c>
      <c r="D442" s="0" t="n">
        <v>10</v>
      </c>
      <c r="E442" s="0" t="n">
        <v>13</v>
      </c>
      <c r="F442" s="0" t="n">
        <v>31.56</v>
      </c>
      <c r="G442" s="0" t="n">
        <v>-1</v>
      </c>
      <c r="H442" s="0" t="n">
        <v>28</v>
      </c>
      <c r="I442" s="0" t="n">
        <v>43</v>
      </c>
      <c r="J442" s="0" t="n">
        <v>20.12</v>
      </c>
      <c r="K442" s="0" t="n">
        <v>0.89</v>
      </c>
      <c r="L442" s="0" t="n">
        <v>225.3</v>
      </c>
      <c r="M442" s="0" t="n">
        <v>4.7</v>
      </c>
      <c r="N442" s="0" t="n">
        <v>0.42</v>
      </c>
      <c r="O442" s="0" t="n">
        <v>0.05</v>
      </c>
      <c r="P442" s="0" t="n">
        <v>0.32</v>
      </c>
      <c r="Q442" s="0" t="n">
        <v>0.12</v>
      </c>
      <c r="R442" s="0" t="n">
        <v>0.997</v>
      </c>
      <c r="S442" s="0" t="n">
        <v>223.5</v>
      </c>
      <c r="T442" s="0" t="n">
        <v>2.5</v>
      </c>
      <c r="U442" s="0" t="n">
        <v>0.41</v>
      </c>
      <c r="V442" s="0" t="n">
        <v>0.1</v>
      </c>
      <c r="X442" s="0" t="n">
        <f aca="false">D442+(E442+(F442/60))/60</f>
        <v>10.2254333333333</v>
      </c>
      <c r="Y442" s="0" t="n">
        <f aca="false">X442*15</f>
        <v>153.3815</v>
      </c>
      <c r="Z442" s="0" t="n">
        <f aca="false">-(ABS(G442)+(H442+(I442/60))/60)</f>
        <v>-1.47861111111111</v>
      </c>
      <c r="AA442" s="0" t="n">
        <f aca="false">SQRT(($AD$2-Y442)^2+($AE$2-Z442)^2)</f>
        <v>0.162251966954993</v>
      </c>
      <c r="AF442" s="0" t="n">
        <f aca="false">AA442*$AH$1*PI()/(3600*180)</f>
        <v>7.07957760300415E-005</v>
      </c>
      <c r="AJ442" s="0" t="n">
        <v>225.3</v>
      </c>
      <c r="AK442" s="0" t="n">
        <v>7.07957760300415E-005</v>
      </c>
    </row>
    <row r="443" customFormat="false" ht="13.8" hidden="false" customHeight="false" outlineLevel="0" collapsed="false">
      <c r="A443" s="0" t="s">
        <v>204</v>
      </c>
      <c r="B443" s="0" t="s">
        <v>75</v>
      </c>
      <c r="C443" s="0" t="n">
        <v>3804.673</v>
      </c>
      <c r="D443" s="0" t="n">
        <v>10</v>
      </c>
      <c r="E443" s="0" t="n">
        <v>13</v>
      </c>
      <c r="F443" s="0" t="n">
        <v>31.56</v>
      </c>
      <c r="G443" s="0" t="n">
        <v>-1</v>
      </c>
      <c r="H443" s="0" t="n">
        <v>28</v>
      </c>
      <c r="I443" s="0" t="n">
        <v>43</v>
      </c>
      <c r="J443" s="0" t="n">
        <v>20.12</v>
      </c>
      <c r="K443" s="0" t="n">
        <v>0.89</v>
      </c>
      <c r="L443" s="0" t="n">
        <v>219.7</v>
      </c>
      <c r="M443" s="0" t="n">
        <v>5.6</v>
      </c>
      <c r="N443" s="0" t="n">
        <v>0.34</v>
      </c>
      <c r="O443" s="0" t="n">
        <v>0.09</v>
      </c>
      <c r="P443" s="0" t="n">
        <v>0.59</v>
      </c>
      <c r="Q443" s="0" t="n">
        <v>0.17</v>
      </c>
      <c r="X443" s="0" t="n">
        <f aca="false">D443+(E443+(F443/60))/60</f>
        <v>10.2254333333333</v>
      </c>
      <c r="Y443" s="0" t="n">
        <f aca="false">X443*15</f>
        <v>153.3815</v>
      </c>
      <c r="Z443" s="0" t="n">
        <f aca="false">-(ABS(G443)+(H443+(I443/60))/60)</f>
        <v>-1.47861111111111</v>
      </c>
      <c r="AA443" s="0" t="n">
        <f aca="false">SQRT(($AD$2-Y443)^2+($AE$2-Z443)^2)</f>
        <v>0.162251966954993</v>
      </c>
      <c r="AF443" s="0" t="n">
        <f aca="false">AA443*$AH$1*PI()/(3600*180)</f>
        <v>7.07957760300415E-005</v>
      </c>
      <c r="AJ443" s="0" t="n">
        <v>219.7</v>
      </c>
      <c r="AK443" s="0" t="n">
        <v>7.07957760300415E-005</v>
      </c>
    </row>
    <row r="444" customFormat="false" ht="13.8" hidden="false" customHeight="false" outlineLevel="0" collapsed="false">
      <c r="A444" s="0" t="s">
        <v>204</v>
      </c>
      <c r="B444" s="0" t="s">
        <v>57</v>
      </c>
      <c r="C444" s="0" t="n">
        <v>4122.822</v>
      </c>
      <c r="D444" s="0" t="n">
        <v>10</v>
      </c>
      <c r="E444" s="0" t="n">
        <v>13</v>
      </c>
      <c r="F444" s="0" t="n">
        <v>31.56</v>
      </c>
      <c r="G444" s="0" t="n">
        <v>-1</v>
      </c>
      <c r="H444" s="0" t="n">
        <v>28</v>
      </c>
      <c r="I444" s="0" t="n">
        <v>43</v>
      </c>
      <c r="J444" s="0" t="n">
        <v>20.12</v>
      </c>
      <c r="K444" s="0" t="n">
        <v>0.89</v>
      </c>
      <c r="L444" s="0" t="n">
        <v>223.9</v>
      </c>
      <c r="M444" s="0" t="n">
        <v>3.6</v>
      </c>
      <c r="X444" s="0" t="n">
        <f aca="false">D444+(E444+(F444/60))/60</f>
        <v>10.2254333333333</v>
      </c>
      <c r="Y444" s="0" t="n">
        <f aca="false">X444*15</f>
        <v>153.3815</v>
      </c>
      <c r="Z444" s="0" t="n">
        <f aca="false">-(ABS(G444)+(H444+(I444/60))/60)</f>
        <v>-1.47861111111111</v>
      </c>
      <c r="AA444" s="0" t="n">
        <f aca="false">SQRT(($AD$2-Y444)^2+($AE$2-Z444)^2)</f>
        <v>0.162251966954993</v>
      </c>
      <c r="AF444" s="0" t="n">
        <f aca="false">AA444*$AH$1*PI()/(3600*180)</f>
        <v>7.07957760300415E-005</v>
      </c>
      <c r="AJ444" s="0" t="n">
        <v>223.9</v>
      </c>
      <c r="AK444" s="0" t="n">
        <v>7.07957760300415E-005</v>
      </c>
    </row>
    <row r="445" customFormat="false" ht="13.8" hidden="false" customHeight="false" outlineLevel="0" collapsed="false">
      <c r="A445" s="0" t="s">
        <v>205</v>
      </c>
      <c r="B445" s="0" t="s">
        <v>46</v>
      </c>
      <c r="C445" s="0" t="n">
        <v>3090.704</v>
      </c>
      <c r="D445" s="0" t="n">
        <v>10</v>
      </c>
      <c r="E445" s="0" t="n">
        <v>13</v>
      </c>
      <c r="F445" s="0" t="n">
        <v>29.52</v>
      </c>
      <c r="G445" s="0" t="n">
        <v>-1</v>
      </c>
      <c r="H445" s="0" t="n">
        <v>27</v>
      </c>
      <c r="I445" s="0" t="n">
        <v>17.1</v>
      </c>
      <c r="J445" s="0" t="n">
        <v>20.15</v>
      </c>
      <c r="K445" s="0" t="n">
        <v>99</v>
      </c>
      <c r="L445" s="0" t="n">
        <v>164.8</v>
      </c>
      <c r="M445" s="0" t="n">
        <v>3.6</v>
      </c>
      <c r="N445" s="0" t="n">
        <v>0.26</v>
      </c>
      <c r="O445" s="0" t="n">
        <v>0.05</v>
      </c>
      <c r="P445" s="0" t="n">
        <v>0.48</v>
      </c>
      <c r="Q445" s="0" t="n">
        <v>0.09</v>
      </c>
      <c r="R445" s="0" t="n">
        <v>0</v>
      </c>
      <c r="S445" s="0" t="n">
        <v>167.4</v>
      </c>
      <c r="T445" s="0" t="n">
        <v>3</v>
      </c>
      <c r="U445" s="0" t="n">
        <v>0.48</v>
      </c>
      <c r="V445" s="0" t="n">
        <v>0.09</v>
      </c>
      <c r="X445" s="0" t="n">
        <f aca="false">D445+(E445+(F445/60))/60</f>
        <v>10.2248666666667</v>
      </c>
      <c r="Y445" s="0" t="n">
        <f aca="false">X445*15</f>
        <v>153.373</v>
      </c>
      <c r="Z445" s="0" t="n">
        <f aca="false">-(ABS(G445)+(H445+(I445/60))/60)</f>
        <v>-1.45475</v>
      </c>
      <c r="AA445" s="0" t="n">
        <f aca="false">SQRT(($AD$2-Y445)^2+($AE$2-Z445)^2)</f>
        <v>0.17624458572458</v>
      </c>
      <c r="AF445" s="0" t="n">
        <f aca="false">AA445*$AH$1*PI()/(3600*180)</f>
        <v>7.69012077426828E-005</v>
      </c>
      <c r="AJ445" s="0" t="n">
        <v>164.8</v>
      </c>
      <c r="AK445" s="0" t="n">
        <v>7.69012077426828E-005</v>
      </c>
    </row>
    <row r="446" customFormat="false" ht="13.8" hidden="false" customHeight="false" outlineLevel="0" collapsed="false">
      <c r="A446" s="0" t="s">
        <v>205</v>
      </c>
      <c r="B446" s="0" t="s">
        <v>75</v>
      </c>
      <c r="C446" s="0" t="n">
        <v>4124.814</v>
      </c>
      <c r="D446" s="0" t="n">
        <v>10</v>
      </c>
      <c r="E446" s="0" t="n">
        <v>13</v>
      </c>
      <c r="F446" s="0" t="n">
        <v>29.52</v>
      </c>
      <c r="G446" s="0" t="n">
        <v>-1</v>
      </c>
      <c r="H446" s="0" t="n">
        <v>27</v>
      </c>
      <c r="I446" s="0" t="n">
        <v>17.1</v>
      </c>
      <c r="J446" s="0" t="n">
        <v>20.15</v>
      </c>
      <c r="K446" s="0" t="n">
        <v>99</v>
      </c>
      <c r="L446" s="0" t="n">
        <v>172.7</v>
      </c>
      <c r="M446" s="0" t="n">
        <v>5.2</v>
      </c>
      <c r="X446" s="0" t="n">
        <f aca="false">D446+(E446+(F446/60))/60</f>
        <v>10.2248666666667</v>
      </c>
      <c r="Y446" s="0" t="n">
        <f aca="false">X446*15</f>
        <v>153.373</v>
      </c>
      <c r="Z446" s="0" t="n">
        <f aca="false">-(ABS(G446)+(H446+(I446/60))/60)</f>
        <v>-1.45475</v>
      </c>
      <c r="AA446" s="0" t="n">
        <f aca="false">SQRT(($AD$2-Y446)^2+($AE$2-Z446)^2)</f>
        <v>0.17624458572458</v>
      </c>
      <c r="AF446" s="0" t="n">
        <f aca="false">AA446*$AH$1*PI()/(3600*180)</f>
        <v>7.69012077426828E-005</v>
      </c>
      <c r="AJ446" s="0" t="n">
        <v>172.7</v>
      </c>
      <c r="AK446" s="0" t="n">
        <v>7.69012077426828E-005</v>
      </c>
    </row>
    <row r="447" customFormat="false" ht="13.8" hidden="false" customHeight="false" outlineLevel="0" collapsed="false">
      <c r="A447" s="0" t="s">
        <v>206</v>
      </c>
      <c r="B447" s="0" t="s">
        <v>46</v>
      </c>
      <c r="C447" s="0" t="n">
        <v>3090.704</v>
      </c>
      <c r="D447" s="0" t="n">
        <v>10</v>
      </c>
      <c r="E447" s="0" t="n">
        <v>13</v>
      </c>
      <c r="F447" s="0" t="n">
        <v>22.95</v>
      </c>
      <c r="G447" s="0" t="n">
        <v>-1</v>
      </c>
      <c r="H447" s="0" t="n">
        <v>22</v>
      </c>
      <c r="I447" s="0" t="n">
        <v>27.1</v>
      </c>
      <c r="J447" s="0" t="n">
        <v>224.2</v>
      </c>
      <c r="K447" s="0" t="n">
        <v>1.3</v>
      </c>
      <c r="L447" s="0" t="n">
        <v>0.997</v>
      </c>
      <c r="M447" s="0" t="n">
        <v>226.6</v>
      </c>
      <c r="N447" s="0" t="n">
        <v>0.4</v>
      </c>
      <c r="O447" s="0" t="n">
        <v>0.4</v>
      </c>
      <c r="P447" s="0" t="n">
        <v>0.02</v>
      </c>
      <c r="X447" s="0" t="n">
        <f aca="false">D447+(E447+(F447/60))/60</f>
        <v>10.2230416666667</v>
      </c>
      <c r="Y447" s="0" t="n">
        <f aca="false">X447*15</f>
        <v>153.345625</v>
      </c>
      <c r="Z447" s="0" t="n">
        <f aca="false">-(ABS(G447)+(H447+(I447/60))/60)</f>
        <v>-1.37419444444444</v>
      </c>
      <c r="AA447" s="0" t="n">
        <f aca="false">SQRT(($AD$2-Y447)^2+($AE$2-Z447)^2)</f>
        <v>0.238145345853566</v>
      </c>
      <c r="AF447" s="0" t="n">
        <f aca="false">AA447*$AH$1*PI()/(3600*180)</f>
        <v>0.000103910509586134</v>
      </c>
      <c r="AJ447" s="0" t="n">
        <v>0.997</v>
      </c>
      <c r="AK447" s="0" t="n">
        <v>0.000103910509586134</v>
      </c>
    </row>
    <row r="448" customFormat="false" ht="13.8" hidden="false" customHeight="false" outlineLevel="0" collapsed="false">
      <c r="A448" s="0" t="s">
        <v>206</v>
      </c>
      <c r="B448" s="0" t="s">
        <v>80</v>
      </c>
      <c r="C448" s="0" t="n">
        <v>3418.704</v>
      </c>
      <c r="D448" s="0" t="n">
        <v>10</v>
      </c>
      <c r="E448" s="0" t="n">
        <v>13</v>
      </c>
      <c r="F448" s="0" t="n">
        <v>22.95</v>
      </c>
      <c r="G448" s="0" t="n">
        <v>-1</v>
      </c>
      <c r="H448" s="0" t="n">
        <v>22</v>
      </c>
      <c r="I448" s="0" t="n">
        <v>27.1</v>
      </c>
      <c r="J448" s="0" t="n">
        <v>226.8</v>
      </c>
      <c r="K448" s="0" t="n">
        <v>0.7</v>
      </c>
      <c r="L448" s="0" t="n">
        <v>0.38</v>
      </c>
      <c r="M448" s="0" t="n">
        <v>0.01</v>
      </c>
      <c r="N448" s="0" t="n">
        <v>0.39</v>
      </c>
      <c r="O448" s="0" t="n">
        <v>0.02</v>
      </c>
      <c r="X448" s="0" t="n">
        <f aca="false">D448+(E448+(F448/60))/60</f>
        <v>10.2230416666667</v>
      </c>
      <c r="Y448" s="0" t="n">
        <f aca="false">X448*15</f>
        <v>153.345625</v>
      </c>
      <c r="Z448" s="0" t="n">
        <f aca="false">-(ABS(G448)+(H448+(I448/60))/60)</f>
        <v>-1.37419444444444</v>
      </c>
      <c r="AA448" s="0" t="n">
        <f aca="false">SQRT(($AD$2-Y448)^2+($AE$2-Z448)^2)</f>
        <v>0.238145345853566</v>
      </c>
      <c r="AF448" s="0" t="n">
        <f aca="false">AA448*$AH$1*PI()/(3600*180)</f>
        <v>0.000103910509586134</v>
      </c>
      <c r="AJ448" s="0" t="n">
        <v>0.38</v>
      </c>
      <c r="AK448" s="0" t="n">
        <v>0.000103910509586134</v>
      </c>
    </row>
    <row r="449" customFormat="false" ht="13.8" hidden="false" customHeight="false" outlineLevel="0" collapsed="false">
      <c r="A449" s="0" t="s">
        <v>206</v>
      </c>
      <c r="B449" s="0" t="s">
        <v>75</v>
      </c>
      <c r="C449" s="0" t="n">
        <v>3804.673</v>
      </c>
      <c r="D449" s="0" t="n">
        <v>10</v>
      </c>
      <c r="E449" s="0" t="n">
        <v>13</v>
      </c>
      <c r="F449" s="0" t="n">
        <v>22.95</v>
      </c>
      <c r="G449" s="0" t="n">
        <v>-1</v>
      </c>
      <c r="H449" s="0" t="n">
        <v>22</v>
      </c>
      <c r="I449" s="0" t="n">
        <v>27.1</v>
      </c>
      <c r="J449" s="0" t="n">
        <v>226</v>
      </c>
      <c r="K449" s="0" t="n">
        <v>0.8</v>
      </c>
      <c r="L449" s="0" t="n">
        <v>0.38</v>
      </c>
      <c r="M449" s="0" t="n">
        <v>0.02</v>
      </c>
      <c r="N449" s="0" t="n">
        <v>0.43</v>
      </c>
      <c r="O449" s="0" t="n">
        <v>0.04</v>
      </c>
      <c r="X449" s="0" t="n">
        <f aca="false">D449+(E449+(F449/60))/60</f>
        <v>10.2230416666667</v>
      </c>
      <c r="Y449" s="0" t="n">
        <f aca="false">X449*15</f>
        <v>153.345625</v>
      </c>
      <c r="Z449" s="0" t="n">
        <f aca="false">-(ABS(G449)+(H449+(I449/60))/60)</f>
        <v>-1.37419444444444</v>
      </c>
      <c r="AA449" s="0" t="n">
        <f aca="false">SQRT(($AD$2-Y449)^2+($AE$2-Z449)^2)</f>
        <v>0.238145345853566</v>
      </c>
      <c r="AF449" s="0" t="n">
        <f aca="false">AA449*$AH$1*PI()/(3600*180)</f>
        <v>0.000103910509586134</v>
      </c>
      <c r="AJ449" s="0" t="n">
        <v>0.38</v>
      </c>
      <c r="AK449" s="0" t="n">
        <v>0.000103910509586134</v>
      </c>
    </row>
    <row r="450" customFormat="false" ht="13.8" hidden="false" customHeight="false" outlineLevel="0" collapsed="false">
      <c r="A450" s="0" t="s">
        <v>206</v>
      </c>
      <c r="B450" s="0" t="s">
        <v>75</v>
      </c>
      <c r="C450" s="0" t="n">
        <v>4124.814</v>
      </c>
      <c r="D450" s="0" t="n">
        <v>10</v>
      </c>
      <c r="E450" s="0" t="n">
        <v>13</v>
      </c>
      <c r="F450" s="0" t="n">
        <v>22.95</v>
      </c>
      <c r="G450" s="0" t="n">
        <v>-1</v>
      </c>
      <c r="H450" s="0" t="n">
        <v>22</v>
      </c>
      <c r="I450" s="0" t="n">
        <v>27.1</v>
      </c>
      <c r="J450" s="0" t="n">
        <v>228.1</v>
      </c>
      <c r="K450" s="0" t="n">
        <v>0.8</v>
      </c>
      <c r="X450" s="0" t="n">
        <f aca="false">D450+(E450+(F450/60))/60</f>
        <v>10.2230416666667</v>
      </c>
      <c r="Y450" s="0" t="n">
        <f aca="false">X450*15</f>
        <v>153.345625</v>
      </c>
      <c r="Z450" s="0" t="n">
        <f aca="false">-(ABS(G450)+(H450+(I450/60))/60)</f>
        <v>-1.37419444444444</v>
      </c>
      <c r="AA450" s="0" t="n">
        <f aca="false">SQRT(($AD$2-Y450)^2+($AE$2-Z450)^2)</f>
        <v>0.238145345853566</v>
      </c>
      <c r="AF450" s="0" t="n">
        <f aca="false">AA450*$AH$1*PI()/(3600*180)</f>
        <v>0.000103910509586134</v>
      </c>
      <c r="AK450" s="0" t="n">
        <v>0.000103910509586134</v>
      </c>
    </row>
    <row r="451" customFormat="false" ht="13.8" hidden="false" customHeight="false" outlineLevel="0" collapsed="false">
      <c r="A451" s="0" t="s">
        <v>207</v>
      </c>
      <c r="B451" s="0" t="s">
        <v>46</v>
      </c>
      <c r="C451" s="0" t="n">
        <v>3090.704</v>
      </c>
      <c r="D451" s="0" t="n">
        <v>10</v>
      </c>
      <c r="E451" s="0" t="n">
        <v>13</v>
      </c>
      <c r="F451" s="0" t="n">
        <v>28.56</v>
      </c>
      <c r="G451" s="0" t="n">
        <v>-1</v>
      </c>
      <c r="H451" s="0" t="n">
        <v>20</v>
      </c>
      <c r="I451" s="0" t="n">
        <v>57.9</v>
      </c>
      <c r="J451" s="0" t="n">
        <v>167.6</v>
      </c>
      <c r="K451" s="0" t="n">
        <v>2.2</v>
      </c>
      <c r="L451" s="0" t="n">
        <v>0.29</v>
      </c>
      <c r="M451" s="0" t="n">
        <v>0.05</v>
      </c>
      <c r="N451" s="0" t="n">
        <v>0.55</v>
      </c>
      <c r="O451" s="0" t="n">
        <v>0.1</v>
      </c>
      <c r="P451" s="0" t="n">
        <v>0</v>
      </c>
      <c r="Q451" s="0" t="n">
        <v>166</v>
      </c>
      <c r="R451" s="0" t="n">
        <v>1</v>
      </c>
      <c r="S451" s="0" t="n">
        <v>0.76</v>
      </c>
      <c r="T451" s="0" t="n">
        <v>0.05</v>
      </c>
      <c r="X451" s="0" t="n">
        <f aca="false">D451+(E451+(F451/60))/60</f>
        <v>10.2246</v>
      </c>
      <c r="Y451" s="0" t="n">
        <f aca="false">X451*15</f>
        <v>153.369</v>
      </c>
      <c r="Z451" s="0" t="n">
        <f aca="false">-(ABS(G451)+(H451+(I451/60))/60)</f>
        <v>-1.34941666666667</v>
      </c>
      <c r="AA451" s="0" t="n">
        <f aca="false">SQRT(($AD$2-Y451)^2+($AE$2-Z451)^2)</f>
        <v>0.269093306535991</v>
      </c>
      <c r="AF451" s="0" t="n">
        <f aca="false">AA451*$AH$1*PI()/(3600*180)</f>
        <v>0.000117414104853285</v>
      </c>
      <c r="AJ451" s="0" t="n">
        <v>0.29</v>
      </c>
      <c r="AK451" s="0" t="n">
        <v>0.000117414104853285</v>
      </c>
    </row>
    <row r="452" customFormat="false" ht="13.8" hidden="false" customHeight="false" outlineLevel="0" collapsed="false">
      <c r="A452" s="0" t="s">
        <v>207</v>
      </c>
      <c r="B452" s="0" t="s">
        <v>80</v>
      </c>
      <c r="C452" s="0" t="n">
        <v>3418.704</v>
      </c>
      <c r="D452" s="0" t="n">
        <v>10</v>
      </c>
      <c r="E452" s="0" t="n">
        <v>13</v>
      </c>
      <c r="F452" s="0" t="n">
        <v>28.56</v>
      </c>
      <c r="G452" s="0" t="n">
        <v>-1</v>
      </c>
      <c r="H452" s="0" t="n">
        <v>20</v>
      </c>
      <c r="I452" s="0" t="n">
        <v>57.9</v>
      </c>
      <c r="J452" s="0" t="n">
        <v>165.6</v>
      </c>
      <c r="K452" s="0" t="n">
        <v>1.1</v>
      </c>
      <c r="L452" s="0" t="n">
        <v>0.38</v>
      </c>
      <c r="M452" s="0" t="n">
        <v>0.04</v>
      </c>
      <c r="N452" s="0" t="n">
        <v>0.83</v>
      </c>
      <c r="O452" s="0" t="n">
        <v>0.06</v>
      </c>
      <c r="X452" s="0" t="n">
        <f aca="false">D452+(E452+(F452/60))/60</f>
        <v>10.2246</v>
      </c>
      <c r="Y452" s="0" t="n">
        <f aca="false">X452*15</f>
        <v>153.369</v>
      </c>
      <c r="Z452" s="0" t="n">
        <f aca="false">-(ABS(G452)+(H452+(I452/60))/60)</f>
        <v>-1.34941666666667</v>
      </c>
      <c r="AA452" s="0" t="n">
        <f aca="false">SQRT(($AD$2-Y452)^2+($AE$2-Z452)^2)</f>
        <v>0.269093306535991</v>
      </c>
      <c r="AF452" s="0" t="n">
        <f aca="false">AA452*$AH$1*PI()/(3600*180)</f>
        <v>0.000117414104853285</v>
      </c>
      <c r="AJ452" s="0" t="n">
        <v>0.38</v>
      </c>
      <c r="AK452" s="0" t="n">
        <v>0.000117414104853285</v>
      </c>
    </row>
    <row r="453" customFormat="false" ht="13.8" hidden="false" customHeight="false" outlineLevel="0" collapsed="false">
      <c r="A453" s="0" t="s">
        <v>208</v>
      </c>
      <c r="B453" s="0" t="s">
        <v>46</v>
      </c>
      <c r="C453" s="0" t="n">
        <v>3090.704</v>
      </c>
      <c r="D453" s="0" t="n">
        <v>10</v>
      </c>
      <c r="E453" s="0" t="n">
        <v>13</v>
      </c>
      <c r="F453" s="0" t="n">
        <v>32.39</v>
      </c>
      <c r="G453" s="0" t="n">
        <v>-1</v>
      </c>
      <c r="H453" s="0" t="n">
        <v>22</v>
      </c>
      <c r="I453" s="0" t="n">
        <v>12.9</v>
      </c>
      <c r="J453" s="0" t="n">
        <v>94</v>
      </c>
      <c r="K453" s="0" t="n">
        <v>3.3</v>
      </c>
      <c r="L453" s="0" t="n">
        <v>0.31</v>
      </c>
      <c r="M453" s="0" t="n">
        <v>0.03</v>
      </c>
      <c r="N453" s="0" t="n">
        <v>0.87</v>
      </c>
      <c r="O453" s="0" t="n">
        <v>0.04</v>
      </c>
      <c r="P453" s="0" t="n">
        <v>0</v>
      </c>
      <c r="Q453" s="0" t="n">
        <v>96.7</v>
      </c>
      <c r="R453" s="0" t="n">
        <v>1.5</v>
      </c>
      <c r="S453" s="0" t="n">
        <v>0.87</v>
      </c>
      <c r="T453" s="0" t="n">
        <v>0.02</v>
      </c>
      <c r="X453" s="0" t="n">
        <f aca="false">D453+(E453+(F453/60))/60</f>
        <v>10.2256638888889</v>
      </c>
      <c r="Y453" s="0" t="n">
        <f aca="false">X453*15</f>
        <v>153.384958333333</v>
      </c>
      <c r="Z453" s="0" t="n">
        <f aca="false">-(ABS(G453)+(H453+(I453/60))/60)</f>
        <v>-1.37025</v>
      </c>
      <c r="AA453" s="0" t="n">
        <f aca="false">SQRT(($AD$2-Y453)^2+($AE$2-Z453)^2)</f>
        <v>0.256012145264392</v>
      </c>
      <c r="AF453" s="0" t="n">
        <f aca="false">AA453*$AH$1*PI()/(3600*180)</f>
        <v>0.000111706371498941</v>
      </c>
      <c r="AJ453" s="0" t="n">
        <v>0.31</v>
      </c>
      <c r="AK453" s="0" t="n">
        <v>0.000111706371498941</v>
      </c>
    </row>
    <row r="454" customFormat="false" ht="13.8" hidden="false" customHeight="false" outlineLevel="0" collapsed="false">
      <c r="A454" s="0" t="s">
        <v>208</v>
      </c>
      <c r="B454" s="0" t="s">
        <v>80</v>
      </c>
      <c r="C454" s="0" t="n">
        <v>3418.704</v>
      </c>
      <c r="D454" s="0" t="n">
        <v>10</v>
      </c>
      <c r="E454" s="0" t="n">
        <v>13</v>
      </c>
      <c r="F454" s="0" t="n">
        <v>32.39</v>
      </c>
      <c r="G454" s="0" t="n">
        <v>-1</v>
      </c>
      <c r="H454" s="0" t="n">
        <v>22</v>
      </c>
      <c r="I454" s="0" t="n">
        <v>12.9</v>
      </c>
      <c r="J454" s="0" t="n">
        <v>93.3</v>
      </c>
      <c r="K454" s="0" t="n">
        <v>2.5</v>
      </c>
      <c r="L454" s="0" t="n">
        <v>0.33</v>
      </c>
      <c r="M454" s="0" t="n">
        <v>0.02</v>
      </c>
      <c r="N454" s="0" t="n">
        <v>0.88</v>
      </c>
      <c r="O454" s="0" t="n">
        <v>0.03</v>
      </c>
      <c r="X454" s="0" t="n">
        <f aca="false">D454+(E454+(F454/60))/60</f>
        <v>10.2256638888889</v>
      </c>
      <c r="Y454" s="0" t="n">
        <f aca="false">X454*15</f>
        <v>153.384958333333</v>
      </c>
      <c r="Z454" s="0" t="n">
        <f aca="false">-(ABS(G454)+(H454+(I454/60))/60)</f>
        <v>-1.37025</v>
      </c>
      <c r="AA454" s="0" t="n">
        <f aca="false">SQRT(($AD$2-Y454)^2+($AE$2-Z454)^2)</f>
        <v>0.256012145264392</v>
      </c>
      <c r="AF454" s="0" t="n">
        <f aca="false">AA454*$AH$1*PI()/(3600*180)</f>
        <v>0.000111706371498941</v>
      </c>
      <c r="AJ454" s="0" t="n">
        <v>0.33</v>
      </c>
      <c r="AK454" s="0" t="n">
        <v>0.000111706371498941</v>
      </c>
    </row>
    <row r="455" customFormat="false" ht="13.8" hidden="false" customHeight="false" outlineLevel="0" collapsed="false">
      <c r="A455" s="0" t="s">
        <v>208</v>
      </c>
      <c r="B455" s="0" t="s">
        <v>72</v>
      </c>
      <c r="C455" s="0" t="n">
        <v>3804.673</v>
      </c>
      <c r="D455" s="0" t="n">
        <v>10</v>
      </c>
      <c r="E455" s="0" t="n">
        <v>13</v>
      </c>
      <c r="F455" s="0" t="n">
        <v>32.39</v>
      </c>
      <c r="G455" s="0" t="n">
        <v>-1</v>
      </c>
      <c r="H455" s="0" t="n">
        <v>22</v>
      </c>
      <c r="I455" s="0" t="n">
        <v>12.9</v>
      </c>
      <c r="J455" s="0" t="n">
        <v>95.4</v>
      </c>
      <c r="K455" s="0" t="n">
        <v>4.8</v>
      </c>
      <c r="L455" s="0" t="n">
        <v>0.34</v>
      </c>
      <c r="M455" s="0" t="n">
        <v>0.05</v>
      </c>
      <c r="N455" s="0" t="n">
        <v>0.74</v>
      </c>
      <c r="O455" s="0" t="n">
        <v>0.1</v>
      </c>
      <c r="X455" s="0" t="n">
        <f aca="false">D455+(E455+(F455/60))/60</f>
        <v>10.2256638888889</v>
      </c>
      <c r="Y455" s="0" t="n">
        <f aca="false">X455*15</f>
        <v>153.384958333333</v>
      </c>
      <c r="Z455" s="0" t="n">
        <f aca="false">-(ABS(G455)+(H455+(I455/60))/60)</f>
        <v>-1.37025</v>
      </c>
      <c r="AA455" s="0" t="n">
        <f aca="false">SQRT(($AD$2-Y455)^2+($AE$2-Z455)^2)</f>
        <v>0.256012145264392</v>
      </c>
      <c r="AF455" s="0" t="n">
        <f aca="false">AA455*$AH$1*PI()/(3600*180)</f>
        <v>0.000111706371498941</v>
      </c>
      <c r="AJ455" s="0" t="n">
        <v>0.34</v>
      </c>
      <c r="AK455" s="0" t="n">
        <v>0.000111706371498941</v>
      </c>
    </row>
    <row r="456" customFormat="false" ht="13.8" hidden="false" customHeight="false" outlineLevel="0" collapsed="false">
      <c r="A456" s="0" t="s">
        <v>208</v>
      </c>
      <c r="B456" s="0" t="s">
        <v>72</v>
      </c>
      <c r="C456" s="0" t="n">
        <v>4124.814</v>
      </c>
      <c r="D456" s="0" t="n">
        <v>10</v>
      </c>
      <c r="E456" s="0" t="n">
        <v>13</v>
      </c>
      <c r="F456" s="0" t="n">
        <v>32.39</v>
      </c>
      <c r="G456" s="0" t="n">
        <v>-1</v>
      </c>
      <c r="H456" s="0" t="n">
        <v>22</v>
      </c>
      <c r="I456" s="0" t="n">
        <v>12.9</v>
      </c>
      <c r="J456" s="0" t="n">
        <v>103.3</v>
      </c>
      <c r="K456" s="0" t="n">
        <v>2.8</v>
      </c>
      <c r="X456" s="0" t="n">
        <f aca="false">D456+(E456+(F456/60))/60</f>
        <v>10.2256638888889</v>
      </c>
      <c r="Y456" s="0" t="n">
        <f aca="false">X456*15</f>
        <v>153.384958333333</v>
      </c>
      <c r="Z456" s="0" t="n">
        <f aca="false">-(ABS(G456)+(H456+(I456/60))/60)</f>
        <v>-1.37025</v>
      </c>
      <c r="AA456" s="0" t="n">
        <f aca="false">SQRT(($AD$2-Y456)^2+($AE$2-Z456)^2)</f>
        <v>0.256012145264392</v>
      </c>
      <c r="AF456" s="0" t="n">
        <f aca="false">AA456*$AH$1*PI()/(3600*180)</f>
        <v>0.000111706371498941</v>
      </c>
      <c r="AK456" s="0" t="n">
        <v>0.000111706371498941</v>
      </c>
    </row>
    <row r="457" customFormat="false" ht="13.8" hidden="false" customHeight="false" outlineLevel="0" collapsed="false">
      <c r="A457" s="0" t="s">
        <v>209</v>
      </c>
      <c r="B457" s="0" t="s">
        <v>162</v>
      </c>
      <c r="C457" s="0" t="n">
        <v>3090.704</v>
      </c>
      <c r="D457" s="0" t="n">
        <v>10</v>
      </c>
      <c r="E457" s="0" t="n">
        <v>13</v>
      </c>
      <c r="F457" s="0" t="n">
        <v>21.74</v>
      </c>
      <c r="G457" s="0" t="n">
        <v>-1</v>
      </c>
      <c r="H457" s="0" t="n">
        <v>26</v>
      </c>
      <c r="I457" s="0" t="n">
        <v>20.6</v>
      </c>
      <c r="J457" s="0" t="n">
        <v>18.65</v>
      </c>
      <c r="K457" s="0" t="n">
        <v>1.08</v>
      </c>
      <c r="L457" s="0" t="n">
        <v>231.3</v>
      </c>
      <c r="M457" s="0" t="n">
        <v>8</v>
      </c>
      <c r="N457" s="0" t="n">
        <v>0.37</v>
      </c>
      <c r="O457" s="0" t="n">
        <v>0.04</v>
      </c>
      <c r="P457" s="0" t="n">
        <v>0.43</v>
      </c>
      <c r="Q457" s="0" t="n">
        <v>0.09</v>
      </c>
      <c r="R457" s="0" t="n">
        <v>0.999</v>
      </c>
      <c r="S457" s="0" t="n">
        <v>229.2</v>
      </c>
      <c r="T457" s="0" t="n">
        <v>0.6</v>
      </c>
      <c r="U457" s="0" t="n">
        <v>0.39</v>
      </c>
      <c r="V457" s="0" t="n">
        <v>0.03</v>
      </c>
      <c r="X457" s="0" t="n">
        <f aca="false">D457+(E457+(F457/60))/60</f>
        <v>10.2227055555556</v>
      </c>
      <c r="Y457" s="0" t="n">
        <f aca="false">X457*15</f>
        <v>153.340583333333</v>
      </c>
      <c r="Z457" s="0" t="n">
        <f aca="false">-(ABS(G457)+(H457+(I457/60))/60)</f>
        <v>-1.43905555555556</v>
      </c>
      <c r="AA457" s="0" t="n">
        <f aca="false">SQRT(($AD$2-Y457)^2+($AE$2-Z457)^2)</f>
        <v>0.175207585108644</v>
      </c>
      <c r="AF457" s="0" t="n">
        <f aca="false">AA457*$AH$1*PI()/(3600*180)</f>
        <v>7.64487308653505E-005</v>
      </c>
      <c r="AJ457" s="0" t="n">
        <v>231.3</v>
      </c>
      <c r="AK457" s="0" t="n">
        <v>7.64487308653505E-005</v>
      </c>
    </row>
    <row r="458" customFormat="false" ht="13.8" hidden="false" customHeight="false" outlineLevel="0" collapsed="false">
      <c r="A458" s="0" t="s">
        <v>209</v>
      </c>
      <c r="B458" s="0" t="s">
        <v>70</v>
      </c>
      <c r="C458" s="0" t="n">
        <v>3410.758</v>
      </c>
      <c r="D458" s="0" t="n">
        <v>10</v>
      </c>
      <c r="E458" s="0" t="n">
        <v>13</v>
      </c>
      <c r="F458" s="0" t="n">
        <v>21.74</v>
      </c>
      <c r="G458" s="0" t="n">
        <v>-1</v>
      </c>
      <c r="H458" s="0" t="n">
        <v>26</v>
      </c>
      <c r="I458" s="0" t="n">
        <v>20.6</v>
      </c>
      <c r="J458" s="0" t="n">
        <v>18.65</v>
      </c>
      <c r="K458" s="0" t="n">
        <v>1.08</v>
      </c>
      <c r="L458" s="0" t="n">
        <v>230.1</v>
      </c>
      <c r="M458" s="0" t="n">
        <v>2.6</v>
      </c>
      <c r="N458" s="0" t="n">
        <v>0.41</v>
      </c>
      <c r="O458" s="0" t="n">
        <v>0.05</v>
      </c>
      <c r="P458" s="0" t="n">
        <v>0.31</v>
      </c>
      <c r="Q458" s="0" t="n">
        <v>0.13</v>
      </c>
      <c r="X458" s="0" t="n">
        <f aca="false">D458+(E458+(F458/60))/60</f>
        <v>10.2227055555556</v>
      </c>
      <c r="Y458" s="0" t="n">
        <f aca="false">X458*15</f>
        <v>153.340583333333</v>
      </c>
      <c r="Z458" s="0" t="n">
        <f aca="false">-(ABS(G458)+(H458+(I458/60))/60)</f>
        <v>-1.43905555555556</v>
      </c>
      <c r="AA458" s="0" t="n">
        <f aca="false">SQRT(($AD$2-Y458)^2+($AE$2-Z458)^2)</f>
        <v>0.175207585108644</v>
      </c>
      <c r="AF458" s="0" t="n">
        <f aca="false">AA458*$AH$1*PI()/(3600*180)</f>
        <v>7.64487308653505E-005</v>
      </c>
      <c r="AJ458" s="0" t="n">
        <v>230.1</v>
      </c>
      <c r="AK458" s="0" t="n">
        <v>7.64487308653505E-005</v>
      </c>
    </row>
    <row r="459" customFormat="false" ht="13.8" hidden="false" customHeight="false" outlineLevel="0" collapsed="false">
      <c r="A459" s="0" t="s">
        <v>209</v>
      </c>
      <c r="B459" s="0" t="s">
        <v>80</v>
      </c>
      <c r="C459" s="0" t="n">
        <v>3418.704</v>
      </c>
      <c r="D459" s="0" t="n">
        <v>10</v>
      </c>
      <c r="E459" s="0" t="n">
        <v>13</v>
      </c>
      <c r="F459" s="0" t="n">
        <v>21.74</v>
      </c>
      <c r="G459" s="0" t="n">
        <v>-1</v>
      </c>
      <c r="H459" s="0" t="n">
        <v>26</v>
      </c>
      <c r="I459" s="0" t="n">
        <v>20.6</v>
      </c>
      <c r="J459" s="0" t="n">
        <v>18.65</v>
      </c>
      <c r="K459" s="0" t="n">
        <v>1.08</v>
      </c>
      <c r="L459" s="0" t="n">
        <v>228.1</v>
      </c>
      <c r="M459" s="0" t="n">
        <v>1.1</v>
      </c>
      <c r="N459" s="0" t="n">
        <v>0.35</v>
      </c>
      <c r="O459" s="0" t="n">
        <v>0.02</v>
      </c>
      <c r="P459" s="0" t="n">
        <v>0.4</v>
      </c>
      <c r="Q459" s="0" t="n">
        <v>0.04</v>
      </c>
      <c r="X459" s="0" t="n">
        <f aca="false">D459+(E459+(F459/60))/60</f>
        <v>10.2227055555556</v>
      </c>
      <c r="Y459" s="0" t="n">
        <f aca="false">X459*15</f>
        <v>153.340583333333</v>
      </c>
      <c r="Z459" s="0" t="n">
        <f aca="false">-(ABS(G459)+(H459+(I459/60))/60)</f>
        <v>-1.43905555555556</v>
      </c>
      <c r="AA459" s="0" t="n">
        <f aca="false">SQRT(($AD$2-Y459)^2+($AE$2-Z459)^2)</f>
        <v>0.175207585108644</v>
      </c>
      <c r="AF459" s="0" t="n">
        <f aca="false">AA459*$AH$1*PI()/(3600*180)</f>
        <v>7.64487308653505E-005</v>
      </c>
      <c r="AJ459" s="0" t="n">
        <v>228.1</v>
      </c>
      <c r="AK459" s="0" t="n">
        <v>7.64487308653505E-005</v>
      </c>
    </row>
    <row r="460" customFormat="false" ht="13.8" hidden="false" customHeight="false" outlineLevel="0" collapsed="false">
      <c r="A460" s="0" t="s">
        <v>209</v>
      </c>
      <c r="B460" s="0" t="s">
        <v>75</v>
      </c>
      <c r="C460" s="0" t="n">
        <v>3804.673</v>
      </c>
      <c r="D460" s="0" t="n">
        <v>10</v>
      </c>
      <c r="E460" s="0" t="n">
        <v>13</v>
      </c>
      <c r="F460" s="0" t="n">
        <v>21.74</v>
      </c>
      <c r="G460" s="0" t="n">
        <v>-1</v>
      </c>
      <c r="H460" s="0" t="n">
        <v>26</v>
      </c>
      <c r="I460" s="0" t="n">
        <v>20.6</v>
      </c>
      <c r="J460" s="0" t="n">
        <v>18.65</v>
      </c>
      <c r="K460" s="0" t="n">
        <v>1.08</v>
      </c>
      <c r="L460" s="0" t="n">
        <v>229.2</v>
      </c>
      <c r="M460" s="0" t="n">
        <v>1.3</v>
      </c>
      <c r="N460" s="0" t="n">
        <v>0.39</v>
      </c>
      <c r="O460" s="0" t="n">
        <v>0.03</v>
      </c>
      <c r="P460" s="0" t="n">
        <v>0.35</v>
      </c>
      <c r="Q460" s="0" t="n">
        <v>0.08</v>
      </c>
      <c r="X460" s="0" t="n">
        <f aca="false">D460+(E460+(F460/60))/60</f>
        <v>10.2227055555556</v>
      </c>
      <c r="Y460" s="0" t="n">
        <f aca="false">X460*15</f>
        <v>153.340583333333</v>
      </c>
      <c r="Z460" s="0" t="n">
        <f aca="false">-(ABS(G460)+(H460+(I460/60))/60)</f>
        <v>-1.43905555555556</v>
      </c>
      <c r="AA460" s="0" t="n">
        <f aca="false">SQRT(($AD$2-Y460)^2+($AE$2-Z460)^2)</f>
        <v>0.175207585108644</v>
      </c>
      <c r="AF460" s="0" t="n">
        <f aca="false">AA460*$AH$1*PI()/(3600*180)</f>
        <v>7.64487308653505E-005</v>
      </c>
      <c r="AJ460" s="0" t="n">
        <v>229.2</v>
      </c>
      <c r="AK460" s="0" t="n">
        <v>7.64487308653505E-005</v>
      </c>
    </row>
    <row r="461" customFormat="false" ht="13.8" hidden="false" customHeight="false" outlineLevel="0" collapsed="false">
      <c r="A461" s="0" t="s">
        <v>209</v>
      </c>
      <c r="B461" s="0" t="s">
        <v>75</v>
      </c>
      <c r="C461" s="0" t="n">
        <v>4124.814</v>
      </c>
      <c r="D461" s="0" t="n">
        <v>10</v>
      </c>
      <c r="E461" s="0" t="n">
        <v>13</v>
      </c>
      <c r="F461" s="0" t="n">
        <v>21.74</v>
      </c>
      <c r="G461" s="0" t="n">
        <v>-1</v>
      </c>
      <c r="H461" s="0" t="n">
        <v>26</v>
      </c>
      <c r="I461" s="0" t="n">
        <v>20.6</v>
      </c>
      <c r="J461" s="0" t="n">
        <v>18.65</v>
      </c>
      <c r="K461" s="0" t="n">
        <v>1.08</v>
      </c>
      <c r="L461" s="0" t="n">
        <v>229.8</v>
      </c>
      <c r="M461" s="0" t="n">
        <v>0.9</v>
      </c>
      <c r="X461" s="0" t="n">
        <f aca="false">D461+(E461+(F461/60))/60</f>
        <v>10.2227055555556</v>
      </c>
      <c r="Y461" s="0" t="n">
        <f aca="false">X461*15</f>
        <v>153.340583333333</v>
      </c>
      <c r="Z461" s="0" t="n">
        <f aca="false">-(ABS(G461)+(H461+(I461/60))/60)</f>
        <v>-1.43905555555556</v>
      </c>
      <c r="AA461" s="0" t="n">
        <f aca="false">SQRT(($AD$2-Y461)^2+($AE$2-Z461)^2)</f>
        <v>0.175207585108644</v>
      </c>
      <c r="AF461" s="0" t="n">
        <f aca="false">AA461*$AH$1*PI()/(3600*180)</f>
        <v>7.64487308653505E-005</v>
      </c>
      <c r="AJ461" s="0" t="n">
        <v>229.8</v>
      </c>
      <c r="AK461" s="0" t="n">
        <v>7.64487308653505E-005</v>
      </c>
    </row>
    <row r="462" customFormat="false" ht="13.8" hidden="false" customHeight="false" outlineLevel="0" collapsed="false">
      <c r="A462" s="0" t="s">
        <v>210</v>
      </c>
      <c r="B462" s="0" t="s">
        <v>83</v>
      </c>
      <c r="C462" s="0" t="n">
        <v>3091.698</v>
      </c>
      <c r="D462" s="0" t="n">
        <v>10</v>
      </c>
      <c r="E462" s="0" t="n">
        <v>12</v>
      </c>
      <c r="F462" s="0" t="n">
        <v>29.46</v>
      </c>
      <c r="G462" s="0" t="n">
        <v>-1</v>
      </c>
      <c r="H462" s="0" t="n">
        <v>33</v>
      </c>
      <c r="I462" s="0" t="n">
        <v>36.9</v>
      </c>
      <c r="J462" s="0" t="n">
        <v>89.7</v>
      </c>
      <c r="K462" s="0" t="n">
        <v>5.7</v>
      </c>
      <c r="L462" s="0" t="n">
        <v>0</v>
      </c>
      <c r="X462" s="0" t="n">
        <f aca="false">D462+(E462+(F462/60))/60</f>
        <v>10.2081833333333</v>
      </c>
      <c r="Y462" s="0" t="n">
        <f aca="false">X462*15</f>
        <v>153.12275</v>
      </c>
      <c r="Z462" s="0" t="n">
        <f aca="false">-(ABS(G462)+(H462+(I462/60))/60)</f>
        <v>-1.56025</v>
      </c>
      <c r="AA462" s="0" t="n">
        <f aca="false">SQRT(($AD$2-Y462)^2+($AE$2-Z462)^2)</f>
        <v>0.158919997972815</v>
      </c>
      <c r="AF462" s="0" t="n">
        <f aca="false">AA462*$AH$1*PI()/(3600*180)</f>
        <v>6.93419302972084E-005</v>
      </c>
      <c r="AJ462" s="0" t="n">
        <v>0</v>
      </c>
      <c r="AK462" s="0" t="n">
        <v>6.93419302972084E-005</v>
      </c>
    </row>
    <row r="463" customFormat="false" ht="13.8" hidden="false" customHeight="false" outlineLevel="0" collapsed="false">
      <c r="A463" s="0" t="s">
        <v>211</v>
      </c>
      <c r="B463" s="0" t="s">
        <v>83</v>
      </c>
      <c r="C463" s="0" t="n">
        <v>3091.698</v>
      </c>
      <c r="D463" s="0" t="n">
        <v>10</v>
      </c>
      <c r="E463" s="0" t="n">
        <v>13</v>
      </c>
      <c r="F463" s="0" t="n">
        <v>6.88</v>
      </c>
      <c r="G463" s="0" t="n">
        <v>-1</v>
      </c>
      <c r="H463" s="0" t="n">
        <v>41</v>
      </c>
      <c r="I463" s="0" t="n">
        <v>51</v>
      </c>
      <c r="J463" s="0" t="n">
        <v>18.06</v>
      </c>
      <c r="K463" s="0" t="n">
        <v>1.12</v>
      </c>
      <c r="L463" s="0" t="n">
        <v>-46.9</v>
      </c>
      <c r="M463" s="0" t="n">
        <v>1.7</v>
      </c>
      <c r="N463" s="0" t="n">
        <v>0.37</v>
      </c>
      <c r="O463" s="0" t="n">
        <v>0.02</v>
      </c>
      <c r="P463" s="0" t="n">
        <v>0.91</v>
      </c>
      <c r="Q463" s="0" t="n">
        <v>0.02</v>
      </c>
      <c r="R463" s="0" t="n">
        <v>0</v>
      </c>
      <c r="S463" s="0" t="n">
        <v>-48</v>
      </c>
      <c r="T463" s="0" t="n">
        <v>1</v>
      </c>
      <c r="U463" s="0" t="n">
        <v>0.9</v>
      </c>
      <c r="V463" s="0" t="n">
        <v>0.02</v>
      </c>
      <c r="X463" s="0" t="n">
        <f aca="false">D463+(E463+(F463/60))/60</f>
        <v>10.2185777777778</v>
      </c>
      <c r="Y463" s="0" t="n">
        <f aca="false">X463*15</f>
        <v>153.278666666667</v>
      </c>
      <c r="Z463" s="0" t="n">
        <f aca="false">-(ABS(G463)+(H463+(I463/60))/60)</f>
        <v>-1.6975</v>
      </c>
      <c r="AA463" s="0" t="n">
        <f aca="false">SQRT(($AD$2-Y463)^2+($AE$2-Z463)^2)</f>
        <v>0.0955701608058462</v>
      </c>
      <c r="AF463" s="0" t="n">
        <f aca="false">AA463*$AH$1*PI()/(3600*180)</f>
        <v>4.17003493180613E-005</v>
      </c>
      <c r="AJ463" s="0" t="n">
        <v>-46.9</v>
      </c>
      <c r="AK463" s="0" t="n">
        <v>4.17003493180613E-005</v>
      </c>
    </row>
    <row r="464" customFormat="false" ht="13.8" hidden="false" customHeight="false" outlineLevel="0" collapsed="false">
      <c r="A464" s="0" t="s">
        <v>211</v>
      </c>
      <c r="B464" s="0" t="s">
        <v>85</v>
      </c>
      <c r="C464" s="0" t="n">
        <v>3416.684</v>
      </c>
      <c r="D464" s="0" t="n">
        <v>10</v>
      </c>
      <c r="E464" s="0" t="n">
        <v>13</v>
      </c>
      <c r="F464" s="0" t="n">
        <v>6.88</v>
      </c>
      <c r="G464" s="0" t="n">
        <v>-1</v>
      </c>
      <c r="H464" s="0" t="n">
        <v>41</v>
      </c>
      <c r="I464" s="0" t="n">
        <v>51</v>
      </c>
      <c r="J464" s="0" t="n">
        <v>18.06</v>
      </c>
      <c r="K464" s="0" t="n">
        <v>1.12</v>
      </c>
      <c r="L464" s="0" t="n">
        <v>-47.7</v>
      </c>
      <c r="M464" s="0" t="n">
        <v>2.2</v>
      </c>
      <c r="N464" s="0" t="n">
        <v>0.34</v>
      </c>
      <c r="O464" s="0" t="n">
        <v>0.03</v>
      </c>
      <c r="P464" s="0" t="n">
        <v>0.86</v>
      </c>
      <c r="Q464" s="0" t="n">
        <v>0.1</v>
      </c>
      <c r="X464" s="0" t="n">
        <f aca="false">D464+(E464+(F464/60))/60</f>
        <v>10.2185777777778</v>
      </c>
      <c r="Y464" s="0" t="n">
        <f aca="false">X464*15</f>
        <v>153.278666666667</v>
      </c>
      <c r="Z464" s="0" t="n">
        <f aca="false">-(ABS(G464)+(H464+(I464/60))/60)</f>
        <v>-1.6975</v>
      </c>
      <c r="AA464" s="0" t="n">
        <f aca="false">SQRT(($AD$2-Y464)^2+($AE$2-Z464)^2)</f>
        <v>0.0955701608058462</v>
      </c>
      <c r="AF464" s="0" t="n">
        <f aca="false">AA464*$AH$1*PI()/(3600*180)</f>
        <v>4.17003493180613E-005</v>
      </c>
      <c r="AJ464" s="0" t="n">
        <v>-47.7</v>
      </c>
      <c r="AK464" s="0" t="n">
        <v>4.17003493180613E-005</v>
      </c>
    </row>
    <row r="465" customFormat="false" ht="13.8" hidden="false" customHeight="false" outlineLevel="0" collapsed="false">
      <c r="A465" s="0" t="s">
        <v>211</v>
      </c>
      <c r="B465" s="0" t="s">
        <v>57</v>
      </c>
      <c r="C465" s="0" t="n">
        <v>4122.822</v>
      </c>
      <c r="D465" s="0" t="n">
        <v>10</v>
      </c>
      <c r="E465" s="0" t="n">
        <v>13</v>
      </c>
      <c r="F465" s="0" t="n">
        <v>6.88</v>
      </c>
      <c r="G465" s="0" t="n">
        <v>-1</v>
      </c>
      <c r="H465" s="0" t="n">
        <v>41</v>
      </c>
      <c r="I465" s="0" t="n">
        <v>51</v>
      </c>
      <c r="J465" s="0" t="n">
        <v>18.06</v>
      </c>
      <c r="K465" s="0" t="n">
        <v>1.12</v>
      </c>
      <c r="L465" s="0" t="n">
        <v>-48.9</v>
      </c>
      <c r="M465" s="0" t="n">
        <v>1.5</v>
      </c>
      <c r="X465" s="0" t="n">
        <f aca="false">D465+(E465+(F465/60))/60</f>
        <v>10.2185777777778</v>
      </c>
      <c r="Y465" s="0" t="n">
        <f aca="false">X465*15</f>
        <v>153.278666666667</v>
      </c>
      <c r="Z465" s="0" t="n">
        <f aca="false">-(ABS(G465)+(H465+(I465/60))/60)</f>
        <v>-1.6975</v>
      </c>
      <c r="AA465" s="0" t="n">
        <f aca="false">SQRT(($AD$2-Y465)^2+($AE$2-Z465)^2)</f>
        <v>0.0955701608058462</v>
      </c>
      <c r="AF465" s="0" t="n">
        <f aca="false">AA465*$AH$1*PI()/(3600*180)</f>
        <v>4.17003493180613E-005</v>
      </c>
      <c r="AJ465" s="0" t="n">
        <v>-48.9</v>
      </c>
      <c r="AK465" s="0" t="n">
        <v>4.17003493180613E-005</v>
      </c>
    </row>
    <row r="466" customFormat="false" ht="13.8" hidden="false" customHeight="false" outlineLevel="0" collapsed="false">
      <c r="A466" s="0" t="s">
        <v>212</v>
      </c>
      <c r="B466" s="0" t="s">
        <v>83</v>
      </c>
      <c r="C466" s="0" t="n">
        <v>3091.698</v>
      </c>
      <c r="D466" s="0" t="n">
        <v>10</v>
      </c>
      <c r="E466" s="0" t="n">
        <v>12</v>
      </c>
      <c r="F466" s="0" t="n">
        <v>43.86</v>
      </c>
      <c r="G466" s="0" t="n">
        <v>-1</v>
      </c>
      <c r="H466" s="0" t="n">
        <v>42</v>
      </c>
      <c r="I466" s="0" t="n">
        <v>3</v>
      </c>
      <c r="J466" s="0" t="n">
        <v>19.85</v>
      </c>
      <c r="K466" s="0" t="n">
        <v>0.79</v>
      </c>
      <c r="L466" s="0" t="n">
        <v>223.2</v>
      </c>
      <c r="M466" s="0" t="n">
        <v>2.6</v>
      </c>
      <c r="N466" s="0" t="n">
        <v>0.31</v>
      </c>
      <c r="O466" s="0" t="n">
        <v>0.05</v>
      </c>
      <c r="P466" s="0" t="n">
        <v>0.4</v>
      </c>
      <c r="Q466" s="0" t="n">
        <v>0.09</v>
      </c>
      <c r="R466" s="0" t="n">
        <v>0.999</v>
      </c>
      <c r="S466" s="0" t="n">
        <v>226.4</v>
      </c>
      <c r="T466" s="0" t="n">
        <v>2</v>
      </c>
      <c r="U466" s="0" t="n">
        <v>0.33</v>
      </c>
      <c r="V466" s="0" t="n">
        <v>0.06</v>
      </c>
      <c r="X466" s="0" t="n">
        <f aca="false">D466+(E466+(F466/60))/60</f>
        <v>10.2121833333333</v>
      </c>
      <c r="Y466" s="0" t="n">
        <f aca="false">X466*15</f>
        <v>153.18275</v>
      </c>
      <c r="Z466" s="0" t="n">
        <f aca="false">-(ABS(G466)+(H466+(I466/60))/60)</f>
        <v>-1.70083333333333</v>
      </c>
      <c r="AA466" s="0" t="n">
        <f aca="false">SQRT(($AD$2-Y466)^2+($AE$2-Z466)^2)</f>
        <v>0.135973670435481</v>
      </c>
      <c r="AF466" s="0" t="n">
        <f aca="false">AA466*$AH$1*PI()/(3600*180)</f>
        <v>5.93297061280202E-005</v>
      </c>
      <c r="AJ466" s="0" t="n">
        <v>223.2</v>
      </c>
      <c r="AK466" s="0" t="n">
        <v>5.93297061280202E-005</v>
      </c>
    </row>
    <row r="467" customFormat="false" ht="13.8" hidden="false" customHeight="false" outlineLevel="0" collapsed="false">
      <c r="A467" s="0" t="s">
        <v>212</v>
      </c>
      <c r="B467" s="0" t="s">
        <v>83</v>
      </c>
      <c r="C467" s="0" t="n">
        <v>3416.684</v>
      </c>
      <c r="D467" s="0" t="n">
        <v>10</v>
      </c>
      <c r="E467" s="0" t="n">
        <v>12</v>
      </c>
      <c r="F467" s="0" t="n">
        <v>43.86</v>
      </c>
      <c r="G467" s="0" t="n">
        <v>-1</v>
      </c>
      <c r="H467" s="0" t="n">
        <v>42</v>
      </c>
      <c r="I467" s="0" t="n">
        <v>3</v>
      </c>
      <c r="J467" s="0" t="n">
        <v>19.85</v>
      </c>
      <c r="K467" s="0" t="n">
        <v>0.79</v>
      </c>
      <c r="L467" s="0" t="n">
        <v>230.9</v>
      </c>
      <c r="M467" s="0" t="n">
        <v>3.1</v>
      </c>
      <c r="N467" s="0" t="n">
        <v>0.29</v>
      </c>
      <c r="O467" s="0" t="n">
        <v>0.04</v>
      </c>
      <c r="P467" s="0" t="n">
        <v>0.27</v>
      </c>
      <c r="Q467" s="0" t="n">
        <v>0.08</v>
      </c>
      <c r="X467" s="0" t="n">
        <f aca="false">D467+(E467+(F467/60))/60</f>
        <v>10.2121833333333</v>
      </c>
      <c r="Y467" s="0" t="n">
        <f aca="false">X467*15</f>
        <v>153.18275</v>
      </c>
      <c r="Z467" s="0" t="n">
        <f aca="false">-(ABS(G467)+(H467+(I467/60))/60)</f>
        <v>-1.70083333333333</v>
      </c>
      <c r="AA467" s="0" t="n">
        <f aca="false">SQRT(($AD$2-Y467)^2+($AE$2-Z467)^2)</f>
        <v>0.135973670435481</v>
      </c>
      <c r="AF467" s="0" t="n">
        <f aca="false">AA467*$AH$1*PI()/(3600*180)</f>
        <v>5.93297061280202E-005</v>
      </c>
      <c r="AJ467" s="0" t="n">
        <v>230.9</v>
      </c>
      <c r="AK467" s="0" t="n">
        <v>5.93297061280202E-005</v>
      </c>
    </row>
    <row r="468" customFormat="false" ht="13.8" hidden="false" customHeight="false" outlineLevel="0" collapsed="false">
      <c r="A468" s="0" t="s">
        <v>213</v>
      </c>
      <c r="B468" s="0" t="s">
        <v>83</v>
      </c>
      <c r="C468" s="0" t="n">
        <v>3091.698</v>
      </c>
      <c r="D468" s="0" t="n">
        <v>10</v>
      </c>
      <c r="E468" s="0" t="n">
        <v>13</v>
      </c>
      <c r="F468" s="0" t="n">
        <v>2.07</v>
      </c>
      <c r="G468" s="0" t="n">
        <v>-1</v>
      </c>
      <c r="H468" s="0" t="n">
        <v>44</v>
      </c>
      <c r="I468" s="0" t="n">
        <v>36.3</v>
      </c>
      <c r="J468" s="0" t="n">
        <v>20.18</v>
      </c>
      <c r="K468" s="0" t="n">
        <v>0.67</v>
      </c>
      <c r="L468" s="0" t="n">
        <v>222.2</v>
      </c>
      <c r="M468" s="0" t="n">
        <v>2.8</v>
      </c>
      <c r="N468" s="0" t="n">
        <v>0.29</v>
      </c>
      <c r="O468" s="0" t="n">
        <v>0.06</v>
      </c>
      <c r="P468" s="0" t="n">
        <v>0.59</v>
      </c>
      <c r="Q468" s="0" t="n">
        <v>0.09</v>
      </c>
      <c r="R468" s="0" t="n">
        <v>0.899</v>
      </c>
      <c r="S468" s="0" t="n">
        <v>226.1</v>
      </c>
      <c r="T468" s="0" t="n">
        <v>1.1</v>
      </c>
      <c r="U468" s="0" t="n">
        <v>0.6</v>
      </c>
      <c r="V468" s="0" t="n">
        <v>0.07</v>
      </c>
      <c r="X468" s="0" t="n">
        <f aca="false">D468+(E468+(F468/60))/60</f>
        <v>10.2172416666667</v>
      </c>
      <c r="Y468" s="0" t="n">
        <f aca="false">X468*15</f>
        <v>153.258625</v>
      </c>
      <c r="Z468" s="0" t="n">
        <f aca="false">-(ABS(G468)+(H468+(I468/60))/60)</f>
        <v>-1.74341666666667</v>
      </c>
      <c r="AA468" s="0" t="n">
        <f aca="false">SQRT(($AD$2-Y468)^2+($AE$2-Z468)^2)</f>
        <v>0.14252733433997</v>
      </c>
      <c r="AF468" s="0" t="n">
        <f aca="false">AA468*$AH$1*PI()/(3600*180)</f>
        <v>6.21892814580813E-005</v>
      </c>
      <c r="AJ468" s="0" t="n">
        <v>222.2</v>
      </c>
      <c r="AK468" s="0" t="n">
        <v>6.21892814580813E-005</v>
      </c>
    </row>
    <row r="469" customFormat="false" ht="13.8" hidden="false" customHeight="false" outlineLevel="0" collapsed="false">
      <c r="A469" s="0" t="s">
        <v>213</v>
      </c>
      <c r="B469" s="0" t="s">
        <v>83</v>
      </c>
      <c r="C469" s="0" t="n">
        <v>3416.684</v>
      </c>
      <c r="D469" s="0" t="n">
        <v>10</v>
      </c>
      <c r="E469" s="0" t="n">
        <v>13</v>
      </c>
      <c r="F469" s="0" t="n">
        <v>2.07</v>
      </c>
      <c r="G469" s="0" t="n">
        <v>-1</v>
      </c>
      <c r="H469" s="0" t="n">
        <v>44</v>
      </c>
      <c r="I469" s="0" t="n">
        <v>36.3</v>
      </c>
      <c r="J469" s="0" t="n">
        <v>20.18</v>
      </c>
      <c r="K469" s="0" t="n">
        <v>0.67</v>
      </c>
      <c r="L469" s="0" t="n">
        <v>230.6</v>
      </c>
      <c r="M469" s="0" t="n">
        <v>2.9</v>
      </c>
      <c r="N469" s="0" t="n">
        <v>0.3</v>
      </c>
      <c r="O469" s="0" t="n">
        <v>0.06</v>
      </c>
      <c r="P469" s="0" t="n">
        <v>0.61</v>
      </c>
      <c r="Q469" s="0" t="n">
        <v>0.1</v>
      </c>
      <c r="X469" s="0" t="n">
        <f aca="false">D469+(E469+(F469/60))/60</f>
        <v>10.2172416666667</v>
      </c>
      <c r="Y469" s="0" t="n">
        <f aca="false">X469*15</f>
        <v>153.258625</v>
      </c>
      <c r="Z469" s="0" t="n">
        <f aca="false">-(ABS(G469)+(H469+(I469/60))/60)</f>
        <v>-1.74341666666667</v>
      </c>
      <c r="AA469" s="0" t="n">
        <f aca="false">SQRT(($AD$2-Y469)^2+($AE$2-Z469)^2)</f>
        <v>0.14252733433997</v>
      </c>
      <c r="AF469" s="0" t="n">
        <f aca="false">AA469*$AH$1*PI()/(3600*180)</f>
        <v>6.21892814580813E-005</v>
      </c>
      <c r="AJ469" s="0" t="n">
        <v>230.6</v>
      </c>
      <c r="AK469" s="0" t="n">
        <v>6.21892814580813E-005</v>
      </c>
    </row>
    <row r="470" customFormat="false" ht="13.8" hidden="false" customHeight="false" outlineLevel="0" collapsed="false">
      <c r="A470" s="0" t="s">
        <v>213</v>
      </c>
      <c r="B470" s="0" t="s">
        <v>57</v>
      </c>
      <c r="C470" s="0" t="n">
        <v>4122.822</v>
      </c>
      <c r="D470" s="0" t="n">
        <v>10</v>
      </c>
      <c r="E470" s="0" t="n">
        <v>13</v>
      </c>
      <c r="F470" s="0" t="n">
        <v>2.07</v>
      </c>
      <c r="G470" s="0" t="n">
        <v>-1</v>
      </c>
      <c r="H470" s="0" t="n">
        <v>44</v>
      </c>
      <c r="I470" s="0" t="n">
        <v>36.3</v>
      </c>
      <c r="J470" s="0" t="n">
        <v>20.18</v>
      </c>
      <c r="K470" s="0" t="n">
        <v>0.67</v>
      </c>
      <c r="L470" s="0" t="n">
        <v>226.1</v>
      </c>
      <c r="M470" s="0" t="n">
        <v>1.4</v>
      </c>
      <c r="X470" s="0" t="n">
        <f aca="false">D470+(E470+(F470/60))/60</f>
        <v>10.2172416666667</v>
      </c>
      <c r="Y470" s="0" t="n">
        <f aca="false">X470*15</f>
        <v>153.258625</v>
      </c>
      <c r="Z470" s="0" t="n">
        <f aca="false">-(ABS(G470)+(H470+(I470/60))/60)</f>
        <v>-1.74341666666667</v>
      </c>
      <c r="AA470" s="0" t="n">
        <f aca="false">SQRT(($AD$2-Y470)^2+($AE$2-Z470)^2)</f>
        <v>0.14252733433997</v>
      </c>
      <c r="AF470" s="0" t="n">
        <f aca="false">AA470*$AH$1*PI()/(3600*180)</f>
        <v>6.21892814580813E-005</v>
      </c>
      <c r="AJ470" s="0" t="n">
        <v>226.1</v>
      </c>
      <c r="AK470" s="0" t="n">
        <v>6.21892814580813E-005</v>
      </c>
    </row>
    <row r="471" customFormat="false" ht="13.8" hidden="false" customHeight="false" outlineLevel="0" collapsed="false">
      <c r="A471" s="0" t="s">
        <v>214</v>
      </c>
      <c r="B471" s="0" t="s">
        <v>83</v>
      </c>
      <c r="C471" s="0" t="n">
        <v>3091.698</v>
      </c>
      <c r="D471" s="0" t="n">
        <v>10</v>
      </c>
      <c r="E471" s="0" t="n">
        <v>12</v>
      </c>
      <c r="F471" s="0" t="n">
        <v>51.56</v>
      </c>
      <c r="G471" s="0" t="n">
        <v>-1</v>
      </c>
      <c r="H471" s="0" t="n">
        <v>37</v>
      </c>
      <c r="I471" s="0" t="n">
        <v>55.3</v>
      </c>
      <c r="J471" s="0" t="n">
        <v>20.35</v>
      </c>
      <c r="K471" s="0" t="n">
        <v>0.74</v>
      </c>
      <c r="L471" s="0" t="n">
        <v>232.9</v>
      </c>
      <c r="M471" s="0" t="n">
        <v>5.8</v>
      </c>
      <c r="N471" s="0" t="n">
        <v>0.3</v>
      </c>
      <c r="O471" s="0" t="n">
        <v>0.07</v>
      </c>
      <c r="P471" s="0" t="n">
        <v>0.35</v>
      </c>
      <c r="Q471" s="0" t="n">
        <v>0.16</v>
      </c>
      <c r="R471" s="0" t="n">
        <v>1</v>
      </c>
      <c r="S471" s="0" t="n">
        <v>225.4</v>
      </c>
      <c r="T471" s="0" t="n">
        <v>2.6</v>
      </c>
      <c r="U471" s="0" t="n">
        <v>0.23</v>
      </c>
      <c r="V471" s="0" t="n">
        <v>0.07</v>
      </c>
      <c r="X471" s="0" t="n">
        <f aca="false">D471+(E471+(F471/60))/60</f>
        <v>10.2143222222222</v>
      </c>
      <c r="Y471" s="0" t="n">
        <f aca="false">X471*15</f>
        <v>153.214833333333</v>
      </c>
      <c r="Z471" s="0" t="n">
        <f aca="false">-(ABS(G471)+(H471+(I471/60))/60)</f>
        <v>-1.63202777777778</v>
      </c>
      <c r="AA471" s="0" t="n">
        <f aca="false">SQRT(($AD$2-Y471)^2+($AE$2-Z471)^2)</f>
        <v>0.0682430547788452</v>
      </c>
      <c r="AF471" s="0" t="n">
        <f aca="false">AA471*$AH$1*PI()/(3600*180)</f>
        <v>2.97766499377425E-005</v>
      </c>
      <c r="AJ471" s="0" t="n">
        <v>232.9</v>
      </c>
      <c r="AK471" s="0" t="n">
        <v>2.97766499377425E-005</v>
      </c>
    </row>
    <row r="472" customFormat="false" ht="13.8" hidden="false" customHeight="false" outlineLevel="0" collapsed="false">
      <c r="A472" s="0" t="s">
        <v>214</v>
      </c>
      <c r="B472" s="0" t="s">
        <v>57</v>
      </c>
      <c r="C472" s="0" t="n">
        <v>3411.775</v>
      </c>
      <c r="D472" s="0" t="n">
        <v>10</v>
      </c>
      <c r="E472" s="0" t="n">
        <v>12</v>
      </c>
      <c r="F472" s="0" t="n">
        <v>51.56</v>
      </c>
      <c r="G472" s="0" t="n">
        <v>-1</v>
      </c>
      <c r="H472" s="0" t="n">
        <v>37</v>
      </c>
      <c r="I472" s="0" t="n">
        <v>55.3</v>
      </c>
      <c r="J472" s="0" t="n">
        <v>20.35</v>
      </c>
      <c r="K472" s="0" t="n">
        <v>0.74</v>
      </c>
      <c r="L472" s="0" t="n">
        <v>220.6</v>
      </c>
      <c r="M472" s="0" t="n">
        <v>3.6</v>
      </c>
      <c r="N472" s="0" t="n">
        <v>0.31</v>
      </c>
      <c r="O472" s="0" t="n">
        <v>0.06</v>
      </c>
      <c r="P472" s="0" t="n">
        <v>0.34</v>
      </c>
      <c r="Q472" s="0" t="n">
        <v>0.14</v>
      </c>
      <c r="X472" s="0" t="n">
        <f aca="false">D472+(E472+(F472/60))/60</f>
        <v>10.2143222222222</v>
      </c>
      <c r="Y472" s="0" t="n">
        <f aca="false">X472*15</f>
        <v>153.214833333333</v>
      </c>
      <c r="Z472" s="0" t="n">
        <f aca="false">-(ABS(G472)+(H472+(I472/60))/60)</f>
        <v>-1.63202777777778</v>
      </c>
      <c r="AA472" s="0" t="n">
        <f aca="false">SQRT(($AD$2-Y472)^2+($AE$2-Z472)^2)</f>
        <v>0.0682430547788452</v>
      </c>
      <c r="AF472" s="0" t="n">
        <f aca="false">AA472*$AH$1*PI()/(3600*180)</f>
        <v>2.97766499377425E-005</v>
      </c>
      <c r="AJ472" s="0" t="n">
        <v>220.6</v>
      </c>
      <c r="AK472" s="0" t="n">
        <v>2.97766499377425E-005</v>
      </c>
    </row>
    <row r="473" customFormat="false" ht="13.8" hidden="false" customHeight="false" outlineLevel="0" collapsed="false">
      <c r="A473" s="0" t="s">
        <v>214</v>
      </c>
      <c r="B473" s="0" t="s">
        <v>83</v>
      </c>
      <c r="C473" s="0" t="n">
        <v>3416.684</v>
      </c>
      <c r="D473" s="0" t="n">
        <v>10</v>
      </c>
      <c r="E473" s="0" t="n">
        <v>12</v>
      </c>
      <c r="F473" s="0" t="n">
        <v>51.56</v>
      </c>
      <c r="G473" s="0" t="n">
        <v>-1</v>
      </c>
      <c r="H473" s="0" t="n">
        <v>37</v>
      </c>
      <c r="I473" s="0" t="n">
        <v>55.3</v>
      </c>
      <c r="J473" s="0" t="n">
        <v>20.35</v>
      </c>
      <c r="K473" s="0" t="n">
        <v>0.74</v>
      </c>
      <c r="L473" s="0" t="n">
        <v>228.5</v>
      </c>
      <c r="M473" s="0" t="n">
        <v>4.6</v>
      </c>
      <c r="N473" s="0" t="n">
        <v>0.3</v>
      </c>
      <c r="O473" s="0" t="n">
        <v>0.04</v>
      </c>
      <c r="P473" s="0" t="n">
        <v>0.14</v>
      </c>
      <c r="Q473" s="0" t="n">
        <v>0.1</v>
      </c>
      <c r="X473" s="0" t="n">
        <f aca="false">D473+(E473+(F473/60))/60</f>
        <v>10.2143222222222</v>
      </c>
      <c r="Y473" s="0" t="n">
        <f aca="false">X473*15</f>
        <v>153.214833333333</v>
      </c>
      <c r="Z473" s="0" t="n">
        <f aca="false">-(ABS(G473)+(H473+(I473/60))/60)</f>
        <v>-1.63202777777778</v>
      </c>
      <c r="AA473" s="0" t="n">
        <f aca="false">SQRT(($AD$2-Y473)^2+($AE$2-Z473)^2)</f>
        <v>0.0682430547788452</v>
      </c>
      <c r="AF473" s="0" t="n">
        <f aca="false">AA473*$AH$1*PI()/(3600*180)</f>
        <v>2.97766499377425E-005</v>
      </c>
      <c r="AJ473" s="0" t="n">
        <v>228.5</v>
      </c>
      <c r="AK473" s="0" t="n">
        <v>2.97766499377425E-005</v>
      </c>
    </row>
    <row r="474" customFormat="false" ht="13.8" hidden="false" customHeight="false" outlineLevel="0" collapsed="false">
      <c r="A474" s="0" t="s">
        <v>215</v>
      </c>
      <c r="B474" s="0" t="s">
        <v>83</v>
      </c>
      <c r="C474" s="0" t="n">
        <v>3091.698</v>
      </c>
      <c r="D474" s="0" t="n">
        <v>10</v>
      </c>
      <c r="E474" s="0" t="n">
        <v>13</v>
      </c>
      <c r="F474" s="0" t="n">
        <v>5.69</v>
      </c>
      <c r="G474" s="0" t="n">
        <v>-1</v>
      </c>
      <c r="H474" s="0" t="n">
        <v>40</v>
      </c>
      <c r="I474" s="0" t="n">
        <v>46.7</v>
      </c>
      <c r="J474" s="0" t="n">
        <v>20.01</v>
      </c>
      <c r="K474" s="0" t="n">
        <v>0.8</v>
      </c>
      <c r="L474" s="0" t="n">
        <v>272.2</v>
      </c>
      <c r="M474" s="0" t="n">
        <v>4</v>
      </c>
      <c r="N474" s="0" t="n">
        <v>0.26</v>
      </c>
      <c r="O474" s="0" t="n">
        <v>0.06</v>
      </c>
      <c r="P474" s="0" t="n">
        <v>1.01</v>
      </c>
      <c r="Q474" s="0" t="n">
        <v>0.05</v>
      </c>
      <c r="R474" s="0" t="n">
        <v>0</v>
      </c>
      <c r="S474" s="0" t="n">
        <v>266.1</v>
      </c>
      <c r="T474" s="0" t="n">
        <v>1.5</v>
      </c>
      <c r="U474" s="0" t="n">
        <v>0.95</v>
      </c>
      <c r="V474" s="0" t="n">
        <v>0.04</v>
      </c>
      <c r="X474" s="0" t="n">
        <f aca="false">D474+(E474+(F474/60))/60</f>
        <v>10.2182472222222</v>
      </c>
      <c r="Y474" s="0" t="n">
        <f aca="false">X474*15</f>
        <v>153.273708333333</v>
      </c>
      <c r="Z474" s="0" t="n">
        <f aca="false">-(ABS(G474)+(H474+(I474/60))/60)</f>
        <v>-1.67963888888889</v>
      </c>
      <c r="AA474" s="0" t="n">
        <f aca="false">SQRT(($AD$2-Y474)^2+($AE$2-Z474)^2)</f>
        <v>0.0777112496640974</v>
      </c>
      <c r="AF474" s="0" t="n">
        <f aca="false">AA474*$AH$1*PI()/(3600*180)</f>
        <v>3.39079293119459E-005</v>
      </c>
      <c r="AJ474" s="0" t="n">
        <v>272.2</v>
      </c>
      <c r="AK474" s="0" t="n">
        <v>3.39079293119459E-005</v>
      </c>
    </row>
    <row r="475" customFormat="false" ht="13.8" hidden="false" customHeight="false" outlineLevel="0" collapsed="false">
      <c r="A475" s="0" t="s">
        <v>215</v>
      </c>
      <c r="B475" s="0" t="s">
        <v>83</v>
      </c>
      <c r="C475" s="0" t="n">
        <v>3416.684</v>
      </c>
      <c r="D475" s="0" t="n">
        <v>10</v>
      </c>
      <c r="E475" s="0" t="n">
        <v>13</v>
      </c>
      <c r="F475" s="0" t="n">
        <v>5.69</v>
      </c>
      <c r="G475" s="0" t="n">
        <v>-1</v>
      </c>
      <c r="H475" s="0" t="n">
        <v>40</v>
      </c>
      <c r="I475" s="0" t="n">
        <v>46.7</v>
      </c>
      <c r="J475" s="0" t="n">
        <v>20.01</v>
      </c>
      <c r="K475" s="0" t="n">
        <v>0.8</v>
      </c>
      <c r="L475" s="0" t="n">
        <v>265.1</v>
      </c>
      <c r="M475" s="0" t="n">
        <v>1.6</v>
      </c>
      <c r="N475" s="0" t="n">
        <v>0.36</v>
      </c>
      <c r="O475" s="0" t="n">
        <v>0.04</v>
      </c>
      <c r="P475" s="0" t="n">
        <v>0.89</v>
      </c>
      <c r="Q475" s="0" t="n">
        <v>0.05</v>
      </c>
      <c r="X475" s="0" t="n">
        <f aca="false">D475+(E475+(F475/60))/60</f>
        <v>10.2182472222222</v>
      </c>
      <c r="Y475" s="0" t="n">
        <f aca="false">X475*15</f>
        <v>153.273708333333</v>
      </c>
      <c r="Z475" s="0" t="n">
        <f aca="false">-(ABS(G475)+(H475+(I475/60))/60)</f>
        <v>-1.67963888888889</v>
      </c>
      <c r="AA475" s="0" t="n">
        <f aca="false">SQRT(($AD$2-Y475)^2+($AE$2-Z475)^2)</f>
        <v>0.0777112496640974</v>
      </c>
      <c r="AF475" s="0" t="n">
        <f aca="false">AA475*$AH$1*PI()/(3600*180)</f>
        <v>3.39079293119459E-005</v>
      </c>
      <c r="AJ475" s="0" t="n">
        <v>265.1</v>
      </c>
      <c r="AK475" s="0" t="n">
        <v>3.39079293119459E-005</v>
      </c>
    </row>
    <row r="476" customFormat="false" ht="13.8" hidden="false" customHeight="false" outlineLevel="0" collapsed="false">
      <c r="A476" s="0" t="s">
        <v>216</v>
      </c>
      <c r="B476" s="0" t="s">
        <v>83</v>
      </c>
      <c r="C476" s="0" t="n">
        <v>3091.698</v>
      </c>
      <c r="D476" s="0" t="n">
        <v>10</v>
      </c>
      <c r="E476" s="0" t="n">
        <v>12</v>
      </c>
      <c r="F476" s="0" t="n">
        <v>53.89</v>
      </c>
      <c r="G476" s="0" t="n">
        <v>-1</v>
      </c>
      <c r="H476" s="0" t="n">
        <v>45</v>
      </c>
      <c r="I476" s="0" t="n">
        <v>27.1</v>
      </c>
      <c r="J476" s="0" t="n">
        <v>18.96</v>
      </c>
      <c r="K476" s="0" t="n">
        <v>1.02</v>
      </c>
      <c r="L476" s="0" t="n">
        <v>229.9</v>
      </c>
      <c r="M476" s="0" t="n">
        <v>1.1</v>
      </c>
      <c r="N476" s="0" t="n">
        <v>0.33</v>
      </c>
      <c r="O476" s="0" t="n">
        <v>0.03</v>
      </c>
      <c r="P476" s="0" t="n">
        <v>0.44</v>
      </c>
      <c r="Q476" s="0" t="n">
        <v>0.07</v>
      </c>
      <c r="R476" s="0" t="n">
        <v>0.999</v>
      </c>
      <c r="S476" s="0" t="n">
        <v>229.2</v>
      </c>
      <c r="T476" s="0" t="n">
        <v>0.9</v>
      </c>
      <c r="U476" s="0" t="n">
        <v>0.41</v>
      </c>
      <c r="V476" s="0" t="n">
        <v>0.05</v>
      </c>
      <c r="X476" s="0" t="n">
        <f aca="false">D476+(E476+(F476/60))/60</f>
        <v>10.2149694444444</v>
      </c>
      <c r="Y476" s="0" t="n">
        <f aca="false">X476*15</f>
        <v>153.224541666667</v>
      </c>
      <c r="Z476" s="0" t="n">
        <f aca="false">-(ABS(G476)+(H476+(I476/60))/60)</f>
        <v>-1.75752777777778</v>
      </c>
      <c r="AA476" s="0" t="n">
        <f aca="false">SQRT(($AD$2-Y476)^2+($AE$2-Z476)^2)</f>
        <v>0.163884052842486</v>
      </c>
      <c r="AF476" s="0" t="n">
        <f aca="false">AA476*$AH$1*PI()/(3600*180)</f>
        <v>7.15079078403439E-005</v>
      </c>
      <c r="AJ476" s="0" t="n">
        <v>229.9</v>
      </c>
      <c r="AK476" s="0" t="n">
        <v>7.15079078403439E-005</v>
      </c>
    </row>
    <row r="477" customFormat="false" ht="13.8" hidden="false" customHeight="false" outlineLevel="0" collapsed="false">
      <c r="A477" s="0" t="s">
        <v>216</v>
      </c>
      <c r="B477" s="0" t="s">
        <v>145</v>
      </c>
      <c r="C477" s="0" t="n">
        <v>3408.709</v>
      </c>
      <c r="D477" s="0" t="n">
        <v>10</v>
      </c>
      <c r="E477" s="0" t="n">
        <v>12</v>
      </c>
      <c r="F477" s="0" t="n">
        <v>53.89</v>
      </c>
      <c r="G477" s="0" t="n">
        <v>-1</v>
      </c>
      <c r="H477" s="0" t="n">
        <v>45</v>
      </c>
      <c r="I477" s="0" t="n">
        <v>27.1</v>
      </c>
      <c r="J477" s="0" t="n">
        <v>18.96</v>
      </c>
      <c r="K477" s="0" t="n">
        <v>1.02</v>
      </c>
      <c r="L477" s="0" t="n">
        <v>226</v>
      </c>
      <c r="M477" s="0" t="n">
        <v>2.5</v>
      </c>
      <c r="N477" s="0" t="n">
        <v>0.35</v>
      </c>
      <c r="O477" s="0" t="n">
        <v>0.02</v>
      </c>
      <c r="P477" s="0" t="n">
        <v>0.41</v>
      </c>
      <c r="Q477" s="0" t="n">
        <v>0.08</v>
      </c>
      <c r="X477" s="0" t="n">
        <f aca="false">D477+(E477+(F477/60))/60</f>
        <v>10.2149694444444</v>
      </c>
      <c r="Y477" s="0" t="n">
        <f aca="false">X477*15</f>
        <v>153.224541666667</v>
      </c>
      <c r="Z477" s="0" t="n">
        <f aca="false">-(ABS(G477)+(H477+(I477/60))/60)</f>
        <v>-1.75752777777778</v>
      </c>
      <c r="AA477" s="0" t="n">
        <f aca="false">SQRT(($AD$2-Y477)^2+($AE$2-Z477)^2)</f>
        <v>0.163884052842486</v>
      </c>
      <c r="AF477" s="0" t="n">
        <f aca="false">AA477*$AH$1*PI()/(3600*180)</f>
        <v>7.15079078403439E-005</v>
      </c>
      <c r="AJ477" s="0" t="n">
        <v>226</v>
      </c>
      <c r="AK477" s="0" t="n">
        <v>7.15079078403439E-005</v>
      </c>
    </row>
    <row r="478" customFormat="false" ht="13.8" hidden="false" customHeight="false" outlineLevel="0" collapsed="false">
      <c r="A478" s="0" t="s">
        <v>216</v>
      </c>
      <c r="B478" s="0" t="s">
        <v>85</v>
      </c>
      <c r="C478" s="0" t="n">
        <v>3416.684</v>
      </c>
      <c r="D478" s="0" t="n">
        <v>10</v>
      </c>
      <c r="E478" s="0" t="n">
        <v>12</v>
      </c>
      <c r="F478" s="0" t="n">
        <v>53.89</v>
      </c>
      <c r="G478" s="0" t="n">
        <v>-1</v>
      </c>
      <c r="H478" s="0" t="n">
        <v>45</v>
      </c>
      <c r="I478" s="0" t="n">
        <v>27.1</v>
      </c>
      <c r="J478" s="0" t="n">
        <v>18.96</v>
      </c>
      <c r="K478" s="0" t="n">
        <v>1.02</v>
      </c>
      <c r="L478" s="0" t="n">
        <v>227.7</v>
      </c>
      <c r="M478" s="0" t="n">
        <v>3.6</v>
      </c>
      <c r="N478" s="0" t="n">
        <v>0.36</v>
      </c>
      <c r="O478" s="0" t="n">
        <v>0.07</v>
      </c>
      <c r="P478" s="0" t="n">
        <v>0.33</v>
      </c>
      <c r="Q478" s="0" t="n">
        <v>0.13</v>
      </c>
      <c r="X478" s="0" t="n">
        <f aca="false">D478+(E478+(F478/60))/60</f>
        <v>10.2149694444444</v>
      </c>
      <c r="Y478" s="0" t="n">
        <f aca="false">X478*15</f>
        <v>153.224541666667</v>
      </c>
      <c r="Z478" s="0" t="n">
        <f aca="false">-(ABS(G478)+(H478+(I478/60))/60)</f>
        <v>-1.75752777777778</v>
      </c>
      <c r="AA478" s="0" t="n">
        <f aca="false">SQRT(($AD$2-Y478)^2+($AE$2-Z478)^2)</f>
        <v>0.163884052842486</v>
      </c>
      <c r="AF478" s="0" t="n">
        <f aca="false">AA478*$AH$1*PI()/(3600*180)</f>
        <v>7.15079078403439E-005</v>
      </c>
      <c r="AJ478" s="0" t="n">
        <v>227.7</v>
      </c>
      <c r="AK478" s="0" t="n">
        <v>7.15079078403439E-005</v>
      </c>
    </row>
    <row r="479" customFormat="false" ht="13.8" hidden="false" customHeight="false" outlineLevel="0" collapsed="false">
      <c r="A479" s="0" t="s">
        <v>217</v>
      </c>
      <c r="B479" s="0" t="s">
        <v>83</v>
      </c>
      <c r="C479" s="0" t="n">
        <v>3091.698</v>
      </c>
      <c r="D479" s="0" t="n">
        <v>10</v>
      </c>
      <c r="E479" s="0" t="n">
        <v>12</v>
      </c>
      <c r="F479" s="0" t="n">
        <v>53.72</v>
      </c>
      <c r="G479" s="0" t="n">
        <v>-1</v>
      </c>
      <c r="H479" s="0" t="n">
        <v>45</v>
      </c>
      <c r="I479" s="0" t="n">
        <v>2.9</v>
      </c>
      <c r="J479" s="0" t="n">
        <v>19.76</v>
      </c>
      <c r="K479" s="0" t="n">
        <v>0.95</v>
      </c>
      <c r="L479" s="0" t="n">
        <v>225.9</v>
      </c>
      <c r="M479" s="0" t="n">
        <v>1.5</v>
      </c>
      <c r="N479" s="0" t="n">
        <v>0.43</v>
      </c>
      <c r="O479" s="0" t="n">
        <v>0.05</v>
      </c>
      <c r="P479" s="0" t="n">
        <v>0.46</v>
      </c>
      <c r="Q479" s="0" t="n">
        <v>0.16</v>
      </c>
      <c r="R479" s="0" t="n">
        <v>0.986</v>
      </c>
      <c r="S479" s="0" t="n">
        <v>228.2</v>
      </c>
      <c r="T479" s="0" t="n">
        <v>1.3</v>
      </c>
      <c r="U479" s="0" t="n">
        <v>0.59</v>
      </c>
      <c r="V479" s="0" t="n">
        <v>0.13</v>
      </c>
      <c r="X479" s="0" t="n">
        <f aca="false">D479+(E479+(F479/60))/60</f>
        <v>10.2149222222222</v>
      </c>
      <c r="Y479" s="0" t="n">
        <f aca="false">X479*15</f>
        <v>153.223833333333</v>
      </c>
      <c r="Z479" s="0" t="n">
        <f aca="false">-(ABS(G479)+(H479+(I479/60))/60)</f>
        <v>-1.75080555555556</v>
      </c>
      <c r="AA479" s="0" t="n">
        <f aca="false">SQRT(($AD$2-Y479)^2+($AE$2-Z479)^2)</f>
        <v>0.157750584162599</v>
      </c>
      <c r="AF479" s="0" t="n">
        <f aca="false">AA479*$AH$1*PI()/(3600*180)</f>
        <v>6.88316772645444E-005</v>
      </c>
      <c r="AJ479" s="0" t="n">
        <v>225.9</v>
      </c>
      <c r="AK479" s="0" t="n">
        <v>6.88316772645444E-005</v>
      </c>
    </row>
    <row r="480" customFormat="false" ht="13.8" hidden="false" customHeight="false" outlineLevel="0" collapsed="false">
      <c r="A480" s="0" t="s">
        <v>217</v>
      </c>
      <c r="B480" s="0" t="s">
        <v>54</v>
      </c>
      <c r="C480" s="0" t="n">
        <v>3411.775</v>
      </c>
      <c r="D480" s="0" t="n">
        <v>10</v>
      </c>
      <c r="E480" s="0" t="n">
        <v>12</v>
      </c>
      <c r="F480" s="0" t="n">
        <v>53.72</v>
      </c>
      <c r="G480" s="0" t="n">
        <v>-1</v>
      </c>
      <c r="H480" s="0" t="n">
        <v>45</v>
      </c>
      <c r="I480" s="0" t="n">
        <v>2.9</v>
      </c>
      <c r="J480" s="0" t="n">
        <v>19.76</v>
      </c>
      <c r="K480" s="0" t="n">
        <v>0.95</v>
      </c>
      <c r="L480" s="0" t="n">
        <v>226.1</v>
      </c>
      <c r="M480" s="0" t="n">
        <v>9.8</v>
      </c>
      <c r="N480" s="0" t="n">
        <v>0.58</v>
      </c>
      <c r="O480" s="0" t="n">
        <v>0.17</v>
      </c>
      <c r="P480" s="0" t="n">
        <v>0.88</v>
      </c>
      <c r="Q480" s="0" t="n">
        <v>0.23</v>
      </c>
      <c r="X480" s="0" t="n">
        <f aca="false">D480+(E480+(F480/60))/60</f>
        <v>10.2149222222222</v>
      </c>
      <c r="Y480" s="0" t="n">
        <f aca="false">X480*15</f>
        <v>153.223833333333</v>
      </c>
      <c r="Z480" s="0" t="n">
        <f aca="false">-(ABS(G480)+(H480+(I480/60))/60)</f>
        <v>-1.75080555555556</v>
      </c>
      <c r="AA480" s="0" t="n">
        <f aca="false">SQRT(($AD$2-Y480)^2+($AE$2-Z480)^2)</f>
        <v>0.157750584162599</v>
      </c>
      <c r="AF480" s="0" t="n">
        <f aca="false">AA480*$AH$1*PI()/(3600*180)</f>
        <v>6.88316772645444E-005</v>
      </c>
      <c r="AJ480" s="0" t="n">
        <v>226.1</v>
      </c>
      <c r="AK480" s="0" t="n">
        <v>6.88316772645444E-005</v>
      </c>
    </row>
    <row r="481" customFormat="false" ht="13.8" hidden="false" customHeight="false" outlineLevel="0" collapsed="false">
      <c r="A481" s="0" t="s">
        <v>217</v>
      </c>
      <c r="B481" s="0" t="s">
        <v>57</v>
      </c>
      <c r="C481" s="0" t="n">
        <v>4122.822</v>
      </c>
      <c r="D481" s="0" t="n">
        <v>10</v>
      </c>
      <c r="E481" s="0" t="n">
        <v>12</v>
      </c>
      <c r="F481" s="0" t="n">
        <v>53.72</v>
      </c>
      <c r="G481" s="0" t="n">
        <v>-1</v>
      </c>
      <c r="H481" s="0" t="n">
        <v>45</v>
      </c>
      <c r="I481" s="0" t="n">
        <v>2.9</v>
      </c>
      <c r="J481" s="0" t="n">
        <v>19.76</v>
      </c>
      <c r="K481" s="0" t="n">
        <v>0.95</v>
      </c>
      <c r="L481" s="0" t="n">
        <v>238.1</v>
      </c>
      <c r="M481" s="0" t="n">
        <v>3</v>
      </c>
      <c r="X481" s="0" t="n">
        <f aca="false">D481+(E481+(F481/60))/60</f>
        <v>10.2149222222222</v>
      </c>
      <c r="Y481" s="0" t="n">
        <f aca="false">X481*15</f>
        <v>153.223833333333</v>
      </c>
      <c r="Z481" s="0" t="n">
        <f aca="false">-(ABS(G481)+(H481+(I481/60))/60)</f>
        <v>-1.75080555555556</v>
      </c>
      <c r="AA481" s="0" t="n">
        <f aca="false">SQRT(($AD$2-Y481)^2+($AE$2-Z481)^2)</f>
        <v>0.157750584162599</v>
      </c>
      <c r="AF481" s="0" t="n">
        <f aca="false">AA481*$AH$1*PI()/(3600*180)</f>
        <v>6.88316772645444E-005</v>
      </c>
      <c r="AJ481" s="0" t="n">
        <v>238.1</v>
      </c>
      <c r="AK481" s="0" t="n">
        <v>6.88316772645444E-005</v>
      </c>
    </row>
    <row r="482" customFormat="false" ht="13.8" hidden="false" customHeight="false" outlineLevel="0" collapsed="false">
      <c r="A482" s="0" t="s">
        <v>218</v>
      </c>
      <c r="B482" s="0" t="s">
        <v>83</v>
      </c>
      <c r="C482" s="0" t="n">
        <v>3091.698</v>
      </c>
      <c r="D482" s="0" t="n">
        <v>10</v>
      </c>
      <c r="E482" s="0" t="n">
        <v>12</v>
      </c>
      <c r="F482" s="0" t="n">
        <v>48.61</v>
      </c>
      <c r="G482" s="0" t="n">
        <v>-1</v>
      </c>
      <c r="H482" s="0" t="n">
        <v>36</v>
      </c>
      <c r="I482" s="0" t="n">
        <v>56.5</v>
      </c>
      <c r="J482" s="0" t="n">
        <v>18.68</v>
      </c>
      <c r="K482" s="0" t="n">
        <v>1.11</v>
      </c>
      <c r="L482" s="0" t="n">
        <v>226.3</v>
      </c>
      <c r="M482" s="0" t="n">
        <v>2</v>
      </c>
      <c r="N482" s="0" t="n">
        <v>0.38</v>
      </c>
      <c r="O482" s="0" t="n">
        <v>0.03</v>
      </c>
      <c r="P482" s="0" t="n">
        <v>0.44</v>
      </c>
      <c r="Q482" s="0" t="n">
        <v>0.07</v>
      </c>
      <c r="R482" s="0" t="n">
        <v>0.999</v>
      </c>
      <c r="S482" s="0" t="n">
        <v>227.3</v>
      </c>
      <c r="T482" s="0" t="n">
        <v>0.5</v>
      </c>
      <c r="U482" s="0" t="n">
        <v>0.42</v>
      </c>
      <c r="V482" s="0" t="n">
        <v>0.05</v>
      </c>
      <c r="X482" s="0" t="n">
        <f aca="false">D482+(E482+(F482/60))/60</f>
        <v>10.2135027777778</v>
      </c>
      <c r="Y482" s="0" t="n">
        <f aca="false">X482*15</f>
        <v>153.202541666667</v>
      </c>
      <c r="Z482" s="0" t="n">
        <f aca="false">-(ABS(G482)+(H482+(I482/60))/60)</f>
        <v>-1.61569444444444</v>
      </c>
      <c r="AA482" s="0" t="n">
        <f aca="false">SQRT(($AD$2-Y482)^2+($AE$2-Z482)^2)</f>
        <v>0.074826368081104</v>
      </c>
      <c r="AF482" s="0" t="n">
        <f aca="false">AA482*$AH$1*PI()/(3600*180)</f>
        <v>3.26491622581114E-005</v>
      </c>
      <c r="AJ482" s="0" t="n">
        <v>226.3</v>
      </c>
      <c r="AK482" s="0" t="n">
        <v>3.26491622581114E-005</v>
      </c>
    </row>
    <row r="483" customFormat="false" ht="13.8" hidden="false" customHeight="false" outlineLevel="0" collapsed="false">
      <c r="A483" s="0" t="s">
        <v>218</v>
      </c>
      <c r="B483" s="0" t="s">
        <v>70</v>
      </c>
      <c r="C483" s="0" t="n">
        <v>3410.758</v>
      </c>
      <c r="D483" s="0" t="n">
        <v>10</v>
      </c>
      <c r="E483" s="0" t="n">
        <v>12</v>
      </c>
      <c r="F483" s="0" t="n">
        <v>48.61</v>
      </c>
      <c r="G483" s="0" t="n">
        <v>-1</v>
      </c>
      <c r="H483" s="0" t="n">
        <v>36</v>
      </c>
      <c r="I483" s="0" t="n">
        <v>56.5</v>
      </c>
      <c r="J483" s="0" t="n">
        <v>18.68</v>
      </c>
      <c r="K483" s="0" t="n">
        <v>1.11</v>
      </c>
      <c r="L483" s="0" t="n">
        <v>225.9</v>
      </c>
      <c r="M483" s="0" t="n">
        <v>3.6</v>
      </c>
      <c r="N483" s="0" t="n">
        <v>0.27</v>
      </c>
      <c r="O483" s="0" t="n">
        <v>0.09</v>
      </c>
      <c r="P483" s="0" t="n">
        <v>0.43</v>
      </c>
      <c r="Q483" s="0" t="n">
        <v>0.14</v>
      </c>
      <c r="X483" s="0" t="n">
        <f aca="false">D483+(E483+(F483/60))/60</f>
        <v>10.2135027777778</v>
      </c>
      <c r="Y483" s="0" t="n">
        <f aca="false">X483*15</f>
        <v>153.202541666667</v>
      </c>
      <c r="Z483" s="0" t="n">
        <f aca="false">-(ABS(G483)+(H483+(I483/60))/60)</f>
        <v>-1.61569444444444</v>
      </c>
      <c r="AA483" s="0" t="n">
        <f aca="false">SQRT(($AD$2-Y483)^2+($AE$2-Z483)^2)</f>
        <v>0.074826368081104</v>
      </c>
      <c r="AF483" s="0" t="n">
        <f aca="false">AA483*$AH$1*PI()/(3600*180)</f>
        <v>3.26491622581114E-005</v>
      </c>
      <c r="AJ483" s="0" t="n">
        <v>225.9</v>
      </c>
      <c r="AK483" s="0" t="n">
        <v>3.26491622581114E-005</v>
      </c>
    </row>
    <row r="484" customFormat="false" ht="13.8" hidden="false" customHeight="false" outlineLevel="0" collapsed="false">
      <c r="A484" s="0" t="s">
        <v>218</v>
      </c>
      <c r="B484" s="0" t="s">
        <v>54</v>
      </c>
      <c r="C484" s="0" t="n">
        <v>3411.775</v>
      </c>
      <c r="D484" s="0" t="n">
        <v>10</v>
      </c>
      <c r="E484" s="0" t="n">
        <v>12</v>
      </c>
      <c r="F484" s="0" t="n">
        <v>48.61</v>
      </c>
      <c r="G484" s="0" t="n">
        <v>-1</v>
      </c>
      <c r="H484" s="0" t="n">
        <v>36</v>
      </c>
      <c r="I484" s="0" t="n">
        <v>56.5</v>
      </c>
      <c r="J484" s="0" t="n">
        <v>18.68</v>
      </c>
      <c r="K484" s="0" t="n">
        <v>1.11</v>
      </c>
      <c r="L484" s="0" t="n">
        <v>225.5</v>
      </c>
      <c r="M484" s="0" t="n">
        <v>2.2</v>
      </c>
      <c r="N484" s="0" t="n">
        <v>0.36</v>
      </c>
      <c r="O484" s="0" t="n">
        <v>0.03</v>
      </c>
      <c r="P484" s="0" t="n">
        <v>0.4</v>
      </c>
      <c r="Q484" s="0" t="n">
        <v>0.09</v>
      </c>
      <c r="X484" s="0" t="n">
        <f aca="false">D484+(E484+(F484/60))/60</f>
        <v>10.2135027777778</v>
      </c>
      <c r="Y484" s="0" t="n">
        <f aca="false">X484*15</f>
        <v>153.202541666667</v>
      </c>
      <c r="Z484" s="0" t="n">
        <f aca="false">-(ABS(G484)+(H484+(I484/60))/60)</f>
        <v>-1.61569444444444</v>
      </c>
      <c r="AA484" s="0" t="n">
        <f aca="false">SQRT(($AD$2-Y484)^2+($AE$2-Z484)^2)</f>
        <v>0.074826368081104</v>
      </c>
      <c r="AF484" s="0" t="n">
        <f aca="false">AA484*$AH$1*PI()/(3600*180)</f>
        <v>3.26491622581114E-005</v>
      </c>
      <c r="AJ484" s="0" t="n">
        <v>225.5</v>
      </c>
      <c r="AK484" s="0" t="n">
        <v>3.26491622581114E-005</v>
      </c>
    </row>
    <row r="485" customFormat="false" ht="13.8" hidden="false" customHeight="false" outlineLevel="0" collapsed="false">
      <c r="A485" s="0" t="s">
        <v>218</v>
      </c>
      <c r="B485" s="0" t="s">
        <v>85</v>
      </c>
      <c r="C485" s="0" t="n">
        <v>3416.684</v>
      </c>
      <c r="D485" s="0" t="n">
        <v>10</v>
      </c>
      <c r="E485" s="0" t="n">
        <v>12</v>
      </c>
      <c r="F485" s="0" t="n">
        <v>48.61</v>
      </c>
      <c r="G485" s="0" t="n">
        <v>-1</v>
      </c>
      <c r="H485" s="0" t="n">
        <v>36</v>
      </c>
      <c r="I485" s="0" t="n">
        <v>56.5</v>
      </c>
      <c r="J485" s="0" t="n">
        <v>18.68</v>
      </c>
      <c r="K485" s="0" t="n">
        <v>1.11</v>
      </c>
      <c r="L485" s="0" t="n">
        <v>226.2</v>
      </c>
      <c r="M485" s="0" t="n">
        <v>3.7</v>
      </c>
      <c r="N485" s="0" t="n">
        <v>0.43</v>
      </c>
      <c r="O485" s="0" t="n">
        <v>0.03</v>
      </c>
      <c r="P485" s="0" t="n">
        <v>0.4</v>
      </c>
      <c r="Q485" s="0" t="n">
        <v>0.09</v>
      </c>
      <c r="X485" s="0" t="n">
        <f aca="false">D485+(E485+(F485/60))/60</f>
        <v>10.2135027777778</v>
      </c>
      <c r="Y485" s="0" t="n">
        <f aca="false">X485*15</f>
        <v>153.202541666667</v>
      </c>
      <c r="Z485" s="0" t="n">
        <f aca="false">-(ABS(G485)+(H485+(I485/60))/60)</f>
        <v>-1.61569444444444</v>
      </c>
      <c r="AA485" s="0" t="n">
        <f aca="false">SQRT(($AD$2-Y485)^2+($AE$2-Z485)^2)</f>
        <v>0.074826368081104</v>
      </c>
      <c r="AF485" s="0" t="n">
        <f aca="false">AA485*$AH$1*PI()/(3600*180)</f>
        <v>3.26491622581114E-005</v>
      </c>
      <c r="AJ485" s="0" t="n">
        <v>226.2</v>
      </c>
      <c r="AK485" s="0" t="n">
        <v>3.26491622581114E-005</v>
      </c>
    </row>
    <row r="486" customFormat="false" ht="13.8" hidden="false" customHeight="false" outlineLevel="0" collapsed="false">
      <c r="A486" s="0" t="s">
        <v>218</v>
      </c>
      <c r="B486" s="0" t="s">
        <v>57</v>
      </c>
      <c r="C486" s="0" t="n">
        <v>4122.822</v>
      </c>
      <c r="D486" s="0" t="n">
        <v>10</v>
      </c>
      <c r="E486" s="0" t="n">
        <v>12</v>
      </c>
      <c r="F486" s="0" t="n">
        <v>48.61</v>
      </c>
      <c r="G486" s="0" t="n">
        <v>-1</v>
      </c>
      <c r="H486" s="0" t="n">
        <v>36</v>
      </c>
      <c r="I486" s="0" t="n">
        <v>56.5</v>
      </c>
      <c r="J486" s="0" t="n">
        <v>18.68</v>
      </c>
      <c r="K486" s="0" t="n">
        <v>1.11</v>
      </c>
      <c r="L486" s="0" t="n">
        <v>227.5</v>
      </c>
      <c r="M486" s="0" t="n">
        <v>0.6</v>
      </c>
      <c r="X486" s="0" t="n">
        <f aca="false">D486+(E486+(F486/60))/60</f>
        <v>10.2135027777778</v>
      </c>
      <c r="Y486" s="0" t="n">
        <f aca="false">X486*15</f>
        <v>153.202541666667</v>
      </c>
      <c r="Z486" s="0" t="n">
        <f aca="false">-(ABS(G486)+(H486+(I486/60))/60)</f>
        <v>-1.61569444444444</v>
      </c>
      <c r="AA486" s="0" t="n">
        <f aca="false">SQRT(($AD$2-Y486)^2+($AE$2-Z486)^2)</f>
        <v>0.074826368081104</v>
      </c>
      <c r="AF486" s="0" t="n">
        <f aca="false">AA486*$AH$1*PI()/(3600*180)</f>
        <v>3.26491622581114E-005</v>
      </c>
      <c r="AJ486" s="0" t="n">
        <v>227.5</v>
      </c>
      <c r="AK486" s="0" t="n">
        <v>3.26491622581114E-005</v>
      </c>
    </row>
    <row r="487" customFormat="false" ht="13.8" hidden="false" customHeight="false" outlineLevel="0" collapsed="false">
      <c r="A487" s="0" t="s">
        <v>219</v>
      </c>
      <c r="B487" s="0" t="s">
        <v>83</v>
      </c>
      <c r="C487" s="0" t="n">
        <v>3091.698</v>
      </c>
      <c r="D487" s="0" t="n">
        <v>10</v>
      </c>
      <c r="E487" s="0" t="n">
        <v>12</v>
      </c>
      <c r="F487" s="0" t="n">
        <v>43.51</v>
      </c>
      <c r="G487" s="0" t="n">
        <v>-1</v>
      </c>
      <c r="H487" s="0" t="n">
        <v>43</v>
      </c>
      <c r="I487" s="0" t="n">
        <v>6.6</v>
      </c>
      <c r="J487" s="0" t="n">
        <v>18.81</v>
      </c>
      <c r="K487" s="0" t="n">
        <v>1.05</v>
      </c>
      <c r="L487" s="0" t="n">
        <v>220.8</v>
      </c>
      <c r="M487" s="0" t="n">
        <v>1</v>
      </c>
      <c r="N487" s="0" t="n">
        <v>0.36</v>
      </c>
      <c r="O487" s="0" t="n">
        <v>0.02</v>
      </c>
      <c r="P487" s="0" t="n">
        <v>0.39</v>
      </c>
      <c r="Q487" s="0" t="n">
        <v>0.04</v>
      </c>
      <c r="R487" s="0" t="n">
        <v>0.999</v>
      </c>
      <c r="S487" s="0" t="n">
        <v>220.8</v>
      </c>
      <c r="T487" s="0" t="n">
        <v>0.9</v>
      </c>
      <c r="U487" s="0" t="n">
        <v>0.38</v>
      </c>
      <c r="V487" s="0" t="n">
        <v>0.04</v>
      </c>
      <c r="X487" s="0" t="n">
        <f aca="false">D487+(E487+(F487/60))/60</f>
        <v>10.2120861111111</v>
      </c>
      <c r="Y487" s="0" t="n">
        <f aca="false">X487*15</f>
        <v>153.181291666667</v>
      </c>
      <c r="Z487" s="0" t="n">
        <f aca="false">-(ABS(G487)+(H487+(I487/60))/60)</f>
        <v>-1.7185</v>
      </c>
      <c r="AA487" s="0" t="n">
        <f aca="false">SQRT(($AD$2-Y487)^2+($AE$2-Z487)^2)</f>
        <v>0.150228860237723</v>
      </c>
      <c r="AF487" s="0" t="n">
        <f aca="false">AA487*$AH$1*PI()/(3600*180)</f>
        <v>6.55497060666663E-005</v>
      </c>
      <c r="AJ487" s="0" t="n">
        <v>220.8</v>
      </c>
      <c r="AK487" s="0" t="n">
        <v>6.55497060666663E-005</v>
      </c>
    </row>
    <row r="488" customFormat="false" ht="13.8" hidden="false" customHeight="false" outlineLevel="0" collapsed="false">
      <c r="A488" s="0" t="s">
        <v>219</v>
      </c>
      <c r="B488" s="0" t="s">
        <v>85</v>
      </c>
      <c r="C488" s="0" t="n">
        <v>3416.684</v>
      </c>
      <c r="D488" s="0" t="n">
        <v>10</v>
      </c>
      <c r="E488" s="0" t="n">
        <v>12</v>
      </c>
      <c r="F488" s="0" t="n">
        <v>43.51</v>
      </c>
      <c r="G488" s="0" t="n">
        <v>-1</v>
      </c>
      <c r="H488" s="0" t="n">
        <v>43</v>
      </c>
      <c r="I488" s="0" t="n">
        <v>6.6</v>
      </c>
      <c r="J488" s="0" t="n">
        <v>18.81</v>
      </c>
      <c r="K488" s="0" t="n">
        <v>1.05</v>
      </c>
      <c r="L488" s="0" t="n">
        <v>216.4</v>
      </c>
      <c r="M488" s="0" t="n">
        <v>4.4</v>
      </c>
      <c r="N488" s="0" t="n">
        <v>0.35</v>
      </c>
      <c r="O488" s="0" t="n">
        <v>0.04</v>
      </c>
      <c r="P488" s="0" t="n">
        <v>0.32</v>
      </c>
      <c r="Q488" s="0" t="n">
        <v>0.1</v>
      </c>
      <c r="X488" s="0" t="n">
        <f aca="false">D488+(E488+(F488/60))/60</f>
        <v>10.2120861111111</v>
      </c>
      <c r="Y488" s="0" t="n">
        <f aca="false">X488*15</f>
        <v>153.181291666667</v>
      </c>
      <c r="Z488" s="0" t="n">
        <f aca="false">-(ABS(G488)+(H488+(I488/60))/60)</f>
        <v>-1.7185</v>
      </c>
      <c r="AA488" s="0" t="n">
        <f aca="false">SQRT(($AD$2-Y488)^2+($AE$2-Z488)^2)</f>
        <v>0.150228860237723</v>
      </c>
      <c r="AF488" s="0" t="n">
        <f aca="false">AA488*$AH$1*PI()/(3600*180)</f>
        <v>6.55497060666663E-005</v>
      </c>
      <c r="AJ488" s="0" t="n">
        <v>216.4</v>
      </c>
      <c r="AK488" s="0" t="n">
        <v>6.55497060666663E-005</v>
      </c>
    </row>
    <row r="489" customFormat="false" ht="13.8" hidden="false" customHeight="false" outlineLevel="0" collapsed="false">
      <c r="A489" s="0" t="s">
        <v>219</v>
      </c>
      <c r="B489" s="0" t="s">
        <v>54</v>
      </c>
      <c r="C489" s="0" t="n">
        <v>4122.822</v>
      </c>
      <c r="D489" s="0" t="n">
        <v>10</v>
      </c>
      <c r="E489" s="0" t="n">
        <v>12</v>
      </c>
      <c r="F489" s="0" t="n">
        <v>43.51</v>
      </c>
      <c r="G489" s="0" t="n">
        <v>-1</v>
      </c>
      <c r="H489" s="0" t="n">
        <v>43</v>
      </c>
      <c r="I489" s="0" t="n">
        <v>6.6</v>
      </c>
      <c r="J489" s="0" t="n">
        <v>18.81</v>
      </c>
      <c r="K489" s="0" t="n">
        <v>1.05</v>
      </c>
      <c r="L489" s="0" t="n">
        <v>226</v>
      </c>
      <c r="M489" s="0" t="n">
        <v>6.6</v>
      </c>
      <c r="X489" s="0" t="n">
        <f aca="false">D489+(E489+(F489/60))/60</f>
        <v>10.2120861111111</v>
      </c>
      <c r="Y489" s="0" t="n">
        <f aca="false">X489*15</f>
        <v>153.181291666667</v>
      </c>
      <c r="Z489" s="0" t="n">
        <f aca="false">-(ABS(G489)+(H489+(I489/60))/60)</f>
        <v>-1.7185</v>
      </c>
      <c r="AA489" s="0" t="n">
        <f aca="false">SQRT(($AD$2-Y489)^2+($AE$2-Z489)^2)</f>
        <v>0.150228860237723</v>
      </c>
      <c r="AF489" s="0" t="n">
        <f aca="false">AA489*$AH$1*PI()/(3600*180)</f>
        <v>6.55497060666663E-005</v>
      </c>
      <c r="AJ489" s="0" t="n">
        <v>226</v>
      </c>
      <c r="AK489" s="0" t="n">
        <v>6.55497060666663E-005</v>
      </c>
    </row>
    <row r="490" customFormat="false" ht="13.8" hidden="false" customHeight="false" outlineLevel="0" collapsed="false">
      <c r="A490" s="0" t="s">
        <v>220</v>
      </c>
      <c r="B490" s="0" t="s">
        <v>83</v>
      </c>
      <c r="C490" s="0" t="n">
        <v>3091.698</v>
      </c>
      <c r="D490" s="0" t="n">
        <v>10</v>
      </c>
      <c r="E490" s="0" t="n">
        <v>12</v>
      </c>
      <c r="F490" s="0" t="n">
        <v>44.7</v>
      </c>
      <c r="G490" s="0" t="n">
        <v>-1</v>
      </c>
      <c r="H490" s="0" t="n">
        <v>42</v>
      </c>
      <c r="I490" s="0" t="n">
        <v>48.9</v>
      </c>
      <c r="J490" s="0" t="n">
        <v>18.93</v>
      </c>
      <c r="K490" s="0" t="n">
        <v>1.17</v>
      </c>
      <c r="L490" s="0" t="n">
        <v>234.4</v>
      </c>
      <c r="M490" s="0" t="n">
        <v>4.5</v>
      </c>
      <c r="N490" s="0" t="n">
        <v>0.28</v>
      </c>
      <c r="O490" s="0" t="n">
        <v>0.04</v>
      </c>
      <c r="P490" s="0" t="n">
        <v>0</v>
      </c>
      <c r="Q490" s="0" t="n">
        <v>0.09</v>
      </c>
      <c r="R490" s="0" t="n">
        <v>0.986</v>
      </c>
      <c r="S490" s="0" t="n">
        <v>233.4</v>
      </c>
      <c r="T490" s="0" t="n">
        <v>3</v>
      </c>
      <c r="U490" s="0" t="n">
        <v>0</v>
      </c>
      <c r="V490" s="0" t="n">
        <v>0.09</v>
      </c>
      <c r="X490" s="0" t="n">
        <f aca="false">D490+(E490+(F490/60))/60</f>
        <v>10.2124166666667</v>
      </c>
      <c r="Y490" s="0" t="n">
        <f aca="false">X490*15</f>
        <v>153.18625</v>
      </c>
      <c r="Z490" s="0" t="n">
        <f aca="false">-(ABS(G490)+(H490+(I490/60))/60)</f>
        <v>-1.71358333333333</v>
      </c>
      <c r="AA490" s="0" t="n">
        <f aca="false">SQRT(($AD$2-Y490)^2+($AE$2-Z490)^2)</f>
        <v>0.14328774189584</v>
      </c>
      <c r="AF490" s="0" t="n">
        <f aca="false">AA490*$AH$1*PI()/(3600*180)</f>
        <v>6.25210718457555E-005</v>
      </c>
      <c r="AJ490" s="0" t="n">
        <v>234.4</v>
      </c>
      <c r="AK490" s="0" t="n">
        <v>6.25210718457555E-005</v>
      </c>
    </row>
    <row r="491" customFormat="false" ht="13.8" hidden="false" customHeight="false" outlineLevel="0" collapsed="false">
      <c r="A491" s="0" t="s">
        <v>220</v>
      </c>
      <c r="B491" s="0" t="s">
        <v>57</v>
      </c>
      <c r="C491" s="0" t="n">
        <v>4122.822</v>
      </c>
      <c r="D491" s="0" t="n">
        <v>10</v>
      </c>
      <c r="E491" s="0" t="n">
        <v>12</v>
      </c>
      <c r="F491" s="0" t="n">
        <v>44.7</v>
      </c>
      <c r="G491" s="0" t="n">
        <v>-1</v>
      </c>
      <c r="H491" s="0" t="n">
        <v>42</v>
      </c>
      <c r="I491" s="0" t="n">
        <v>48.9</v>
      </c>
      <c r="J491" s="0" t="n">
        <v>18.93</v>
      </c>
      <c r="K491" s="0" t="n">
        <v>1.17</v>
      </c>
      <c r="L491" s="0" t="n">
        <v>232.6</v>
      </c>
      <c r="M491" s="0" t="n">
        <v>4</v>
      </c>
      <c r="X491" s="0" t="n">
        <f aca="false">D491+(E491+(F491/60))/60</f>
        <v>10.2124166666667</v>
      </c>
      <c r="Y491" s="0" t="n">
        <f aca="false">X491*15</f>
        <v>153.18625</v>
      </c>
      <c r="Z491" s="0" t="n">
        <f aca="false">-(ABS(G491)+(H491+(I491/60))/60)</f>
        <v>-1.71358333333333</v>
      </c>
      <c r="AA491" s="0" t="n">
        <f aca="false">SQRT(($AD$2-Y491)^2+($AE$2-Z491)^2)</f>
        <v>0.14328774189584</v>
      </c>
      <c r="AF491" s="0" t="n">
        <f aca="false">AA491*$AH$1*PI()/(3600*180)</f>
        <v>6.25210718457555E-005</v>
      </c>
      <c r="AJ491" s="0" t="n">
        <v>232.6</v>
      </c>
      <c r="AK491" s="0" t="n">
        <v>6.25210718457555E-005</v>
      </c>
    </row>
    <row r="492" customFormat="false" ht="13.8" hidden="false" customHeight="false" outlineLevel="0" collapsed="false">
      <c r="A492" s="0" t="s">
        <v>221</v>
      </c>
      <c r="B492" s="0" t="s">
        <v>83</v>
      </c>
      <c r="C492" s="0" t="n">
        <v>3091.698</v>
      </c>
      <c r="D492" s="0" t="n">
        <v>10</v>
      </c>
      <c r="E492" s="0" t="n">
        <v>12</v>
      </c>
      <c r="F492" s="0" t="n">
        <v>37.04</v>
      </c>
      <c r="G492" s="0" t="n">
        <v>-1</v>
      </c>
      <c r="H492" s="0" t="n">
        <v>45</v>
      </c>
      <c r="I492" s="0" t="n">
        <v>26.9</v>
      </c>
      <c r="J492" s="0" t="n">
        <v>18.52</v>
      </c>
      <c r="K492" s="0" t="n">
        <v>1.27</v>
      </c>
      <c r="L492" s="0" t="n">
        <v>22.4</v>
      </c>
      <c r="M492" s="0" t="n">
        <v>2.4</v>
      </c>
      <c r="N492" s="0" t="n">
        <v>0.41</v>
      </c>
      <c r="O492" s="0" t="n">
        <v>0.03</v>
      </c>
      <c r="P492" s="0" t="n">
        <v>0.76</v>
      </c>
      <c r="Q492" s="0" t="n">
        <v>0.06</v>
      </c>
      <c r="R492" s="0" t="n">
        <v>0</v>
      </c>
      <c r="S492" s="0" t="n">
        <v>22.5</v>
      </c>
      <c r="T492" s="0" t="n">
        <v>2.1</v>
      </c>
      <c r="U492" s="0" t="n">
        <v>0.77</v>
      </c>
      <c r="V492" s="0" t="n">
        <v>0.05</v>
      </c>
      <c r="X492" s="0" t="n">
        <f aca="false">D492+(E492+(F492/60))/60</f>
        <v>10.2102888888889</v>
      </c>
      <c r="Y492" s="0" t="n">
        <f aca="false">X492*15</f>
        <v>153.154333333333</v>
      </c>
      <c r="Z492" s="0" t="n">
        <f aca="false">-(ABS(G492)+(H492+(I492/60))/60)</f>
        <v>-1.75747222222222</v>
      </c>
      <c r="AA492" s="0" t="n">
        <f aca="false">SQRT(($AD$2-Y492)^2+($AE$2-Z492)^2)</f>
        <v>0.197507516047176</v>
      </c>
      <c r="AF492" s="0" t="n">
        <f aca="false">AA492*$AH$1*PI()/(3600*180)</f>
        <v>8.61789113114689E-005</v>
      </c>
      <c r="AJ492" s="0" t="n">
        <v>22.4</v>
      </c>
      <c r="AK492" s="0" t="n">
        <v>8.61789113114689E-005</v>
      </c>
    </row>
    <row r="493" customFormat="false" ht="13.8" hidden="false" customHeight="false" outlineLevel="0" collapsed="false">
      <c r="A493" s="0" t="s">
        <v>221</v>
      </c>
      <c r="B493" s="0" t="s">
        <v>85</v>
      </c>
      <c r="C493" s="0" t="n">
        <v>3416.684</v>
      </c>
      <c r="D493" s="0" t="n">
        <v>10</v>
      </c>
      <c r="E493" s="0" t="n">
        <v>12</v>
      </c>
      <c r="F493" s="0" t="n">
        <v>37.04</v>
      </c>
      <c r="G493" s="0" t="n">
        <v>-1</v>
      </c>
      <c r="H493" s="0" t="n">
        <v>45</v>
      </c>
      <c r="I493" s="0" t="n">
        <v>26.9</v>
      </c>
      <c r="J493" s="0" t="n">
        <v>18.52</v>
      </c>
      <c r="K493" s="0" t="n">
        <v>1.27</v>
      </c>
      <c r="L493" s="0" t="n">
        <v>22.9</v>
      </c>
      <c r="M493" s="0" t="n">
        <v>4.5</v>
      </c>
      <c r="N493" s="0" t="n">
        <v>0.37</v>
      </c>
      <c r="O493" s="0" t="n">
        <v>0.04</v>
      </c>
      <c r="P493" s="0" t="n">
        <v>0.82</v>
      </c>
      <c r="Q493" s="0" t="n">
        <v>0.1</v>
      </c>
      <c r="X493" s="0" t="n">
        <f aca="false">D493+(E493+(F493/60))/60</f>
        <v>10.2102888888889</v>
      </c>
      <c r="Y493" s="0" t="n">
        <f aca="false">X493*15</f>
        <v>153.154333333333</v>
      </c>
      <c r="Z493" s="0" t="n">
        <f aca="false">-(ABS(G493)+(H493+(I493/60))/60)</f>
        <v>-1.75747222222222</v>
      </c>
      <c r="AA493" s="0" t="n">
        <f aca="false">SQRT(($AD$2-Y493)^2+($AE$2-Z493)^2)</f>
        <v>0.197507516047176</v>
      </c>
      <c r="AF493" s="0" t="n">
        <f aca="false">AA493*$AH$1*PI()/(3600*180)</f>
        <v>8.61789113114689E-005</v>
      </c>
      <c r="AJ493" s="0" t="n">
        <v>22.9</v>
      </c>
      <c r="AK493" s="0" t="n">
        <v>8.61789113114689E-005</v>
      </c>
    </row>
    <row r="494" customFormat="false" ht="13.8" hidden="false" customHeight="false" outlineLevel="0" collapsed="false">
      <c r="A494" s="0" t="s">
        <v>222</v>
      </c>
      <c r="B494" s="0" t="s">
        <v>83</v>
      </c>
      <c r="C494" s="0" t="n">
        <v>3091.698</v>
      </c>
      <c r="D494" s="0" t="n">
        <v>10</v>
      </c>
      <c r="E494" s="0" t="n">
        <v>12</v>
      </c>
      <c r="F494" s="0" t="n">
        <v>37.72</v>
      </c>
      <c r="G494" s="0" t="n">
        <v>-1</v>
      </c>
      <c r="H494" s="0" t="n">
        <v>44</v>
      </c>
      <c r="I494" s="0" t="n">
        <v>15</v>
      </c>
      <c r="J494" s="0" t="n">
        <v>19.81</v>
      </c>
      <c r="K494" s="0" t="n">
        <v>0.98</v>
      </c>
      <c r="L494" s="0" t="n">
        <v>225.9</v>
      </c>
      <c r="M494" s="0" t="n">
        <v>3.1</v>
      </c>
      <c r="N494" s="0" t="n">
        <v>0.33</v>
      </c>
      <c r="O494" s="0" t="n">
        <v>0.04</v>
      </c>
      <c r="P494" s="0" t="n">
        <v>0.25</v>
      </c>
      <c r="Q494" s="0" t="n">
        <v>0.11</v>
      </c>
      <c r="R494" s="0" t="n">
        <v>0.999</v>
      </c>
      <c r="S494" s="0" t="n">
        <v>226.1</v>
      </c>
      <c r="T494" s="0" t="n">
        <v>2.5</v>
      </c>
      <c r="U494" s="0" t="n">
        <v>0.3</v>
      </c>
      <c r="V494" s="0" t="n">
        <v>0.07</v>
      </c>
      <c r="X494" s="0" t="n">
        <f aca="false">D494+(E494+(F494/60))/60</f>
        <v>10.2104777777778</v>
      </c>
      <c r="Y494" s="0" t="n">
        <f aca="false">X494*15</f>
        <v>153.157166666667</v>
      </c>
      <c r="Z494" s="0" t="n">
        <f aca="false">-(ABS(G494)+(H494+(I494/60))/60)</f>
        <v>-1.7375</v>
      </c>
      <c r="AA494" s="0" t="n">
        <f aca="false">SQRT(($AD$2-Y494)^2+($AE$2-Z494)^2)</f>
        <v>0.18031767661125</v>
      </c>
      <c r="AF494" s="0" t="n">
        <f aca="false">AA494*$AH$1*PI()/(3600*180)</f>
        <v>7.8678428910317E-005</v>
      </c>
      <c r="AJ494" s="0" t="n">
        <v>225.9</v>
      </c>
      <c r="AK494" s="0" t="n">
        <v>7.8678428910317E-005</v>
      </c>
    </row>
    <row r="495" customFormat="false" ht="13.8" hidden="false" customHeight="false" outlineLevel="0" collapsed="false">
      <c r="A495" s="0" t="s">
        <v>222</v>
      </c>
      <c r="B495" s="0" t="s">
        <v>83</v>
      </c>
      <c r="C495" s="0" t="n">
        <v>3416.684</v>
      </c>
      <c r="D495" s="0" t="n">
        <v>10</v>
      </c>
      <c r="E495" s="0" t="n">
        <v>12</v>
      </c>
      <c r="F495" s="0" t="n">
        <v>37.72</v>
      </c>
      <c r="G495" s="0" t="n">
        <v>-1</v>
      </c>
      <c r="H495" s="0" t="n">
        <v>44</v>
      </c>
      <c r="I495" s="0" t="n">
        <v>15</v>
      </c>
      <c r="J495" s="0" t="n">
        <v>19.81</v>
      </c>
      <c r="K495" s="0" t="n">
        <v>0.98</v>
      </c>
      <c r="L495" s="0" t="n">
        <v>226.3</v>
      </c>
      <c r="M495" s="0" t="n">
        <v>4.3</v>
      </c>
      <c r="N495" s="0" t="n">
        <v>0.27</v>
      </c>
      <c r="O495" s="0" t="n">
        <v>0.04</v>
      </c>
      <c r="P495" s="0" t="n">
        <v>0.34</v>
      </c>
      <c r="Q495" s="0" t="n">
        <v>0.09</v>
      </c>
      <c r="X495" s="0" t="n">
        <f aca="false">D495+(E495+(F495/60))/60</f>
        <v>10.2104777777778</v>
      </c>
      <c r="Y495" s="0" t="n">
        <f aca="false">X495*15</f>
        <v>153.157166666667</v>
      </c>
      <c r="Z495" s="0" t="n">
        <f aca="false">-(ABS(G495)+(H495+(I495/60))/60)</f>
        <v>-1.7375</v>
      </c>
      <c r="AA495" s="0" t="n">
        <f aca="false">SQRT(($AD$2-Y495)^2+($AE$2-Z495)^2)</f>
        <v>0.18031767661125</v>
      </c>
      <c r="AF495" s="0" t="n">
        <f aca="false">AA495*$AH$1*PI()/(3600*180)</f>
        <v>7.8678428910317E-005</v>
      </c>
      <c r="AJ495" s="0" t="n">
        <v>226.3</v>
      </c>
      <c r="AK495" s="0" t="n">
        <v>7.8678428910317E-005</v>
      </c>
    </row>
    <row r="496" customFormat="false" ht="13.8" hidden="false" customHeight="false" outlineLevel="0" collapsed="false">
      <c r="A496" s="0" t="s">
        <v>223</v>
      </c>
      <c r="B496" s="0" t="s">
        <v>83</v>
      </c>
      <c r="C496" s="0" t="n">
        <v>3091.698</v>
      </c>
      <c r="D496" s="0" t="n">
        <v>10</v>
      </c>
      <c r="E496" s="0" t="n">
        <v>12</v>
      </c>
      <c r="F496" s="0" t="n">
        <v>40.27</v>
      </c>
      <c r="G496" s="0" t="n">
        <v>-1</v>
      </c>
      <c r="H496" s="0" t="n">
        <v>41</v>
      </c>
      <c r="I496" s="0" t="n">
        <v>46.1</v>
      </c>
      <c r="J496" s="0" t="n">
        <v>18.74</v>
      </c>
      <c r="K496" s="0" t="n">
        <v>0.77</v>
      </c>
      <c r="L496" s="0" t="n">
        <v>66.7</v>
      </c>
      <c r="M496" s="0" t="n">
        <v>0.5</v>
      </c>
      <c r="N496" s="0" t="n">
        <v>0.36</v>
      </c>
      <c r="O496" s="0" t="n">
        <v>0.02</v>
      </c>
      <c r="P496" s="0" t="n">
        <v>0.75</v>
      </c>
      <c r="Q496" s="0" t="n">
        <v>0.03</v>
      </c>
      <c r="R496" s="0" t="n">
        <v>0</v>
      </c>
      <c r="S496" s="0" t="n">
        <v>66.8</v>
      </c>
      <c r="T496" s="0" t="n">
        <v>0.4</v>
      </c>
      <c r="U496" s="0" t="n">
        <v>0.74</v>
      </c>
      <c r="V496" s="0" t="n">
        <v>0.03</v>
      </c>
      <c r="X496" s="0" t="n">
        <f aca="false">D496+(E496+(F496/60))/60</f>
        <v>10.2111861111111</v>
      </c>
      <c r="Y496" s="0" t="n">
        <f aca="false">X496*15</f>
        <v>153.167791666667</v>
      </c>
      <c r="Z496" s="0" t="n">
        <f aca="false">-(ABS(G496)+(H496+(I496/60))/60)</f>
        <v>-1.69613888888889</v>
      </c>
      <c r="AA496" s="0" t="n">
        <f aca="false">SQRT(($AD$2-Y496)^2+($AE$2-Z496)^2)</f>
        <v>0.14352354167874</v>
      </c>
      <c r="AF496" s="0" t="n">
        <f aca="false">AA496*$AH$1*PI()/(3600*180)</f>
        <v>6.26239589104331E-005</v>
      </c>
      <c r="AJ496" s="0" t="n">
        <v>66.7</v>
      </c>
      <c r="AK496" s="0" t="n">
        <v>6.26239589104331E-005</v>
      </c>
    </row>
    <row r="497" customFormat="false" ht="13.8" hidden="false" customHeight="false" outlineLevel="0" collapsed="false">
      <c r="A497" s="0" t="s">
        <v>223</v>
      </c>
      <c r="B497" s="0" t="s">
        <v>54</v>
      </c>
      <c r="C497" s="0" t="n">
        <v>3411.775</v>
      </c>
      <c r="D497" s="0" t="n">
        <v>10</v>
      </c>
      <c r="E497" s="0" t="n">
        <v>12</v>
      </c>
      <c r="F497" s="0" t="n">
        <v>40.27</v>
      </c>
      <c r="G497" s="0" t="n">
        <v>-1</v>
      </c>
      <c r="H497" s="0" t="n">
        <v>41</v>
      </c>
      <c r="I497" s="0" t="n">
        <v>46.1</v>
      </c>
      <c r="J497" s="0" t="n">
        <v>18.74</v>
      </c>
      <c r="K497" s="0" t="n">
        <v>0.77</v>
      </c>
      <c r="L497" s="0" t="n">
        <v>68.3</v>
      </c>
      <c r="M497" s="0" t="n">
        <v>1.9</v>
      </c>
      <c r="N497" s="0" t="n">
        <v>0.37</v>
      </c>
      <c r="O497" s="0" t="n">
        <v>0.06</v>
      </c>
      <c r="P497" s="0" t="n">
        <v>0.67</v>
      </c>
      <c r="Q497" s="0" t="n">
        <v>0.11</v>
      </c>
      <c r="X497" s="0" t="n">
        <f aca="false">D497+(E497+(F497/60))/60</f>
        <v>10.2111861111111</v>
      </c>
      <c r="Y497" s="0" t="n">
        <f aca="false">X497*15</f>
        <v>153.167791666667</v>
      </c>
      <c r="Z497" s="0" t="n">
        <f aca="false">-(ABS(G497)+(H497+(I497/60))/60)</f>
        <v>-1.69613888888889</v>
      </c>
      <c r="AA497" s="0" t="n">
        <f aca="false">SQRT(($AD$2-Y497)^2+($AE$2-Z497)^2)</f>
        <v>0.14352354167874</v>
      </c>
      <c r="AF497" s="0" t="n">
        <f aca="false">AA497*$AH$1*PI()/(3600*180)</f>
        <v>6.26239589104331E-005</v>
      </c>
      <c r="AJ497" s="0" t="n">
        <v>68.3</v>
      </c>
      <c r="AK497" s="0" t="n">
        <v>6.26239589104331E-005</v>
      </c>
    </row>
    <row r="498" customFormat="false" ht="13.8" hidden="false" customHeight="false" outlineLevel="0" collapsed="false">
      <c r="A498" s="0" t="s">
        <v>223</v>
      </c>
      <c r="B498" s="0" t="s">
        <v>85</v>
      </c>
      <c r="C498" s="0" t="n">
        <v>3416.684</v>
      </c>
      <c r="D498" s="0" t="n">
        <v>10</v>
      </c>
      <c r="E498" s="0" t="n">
        <v>12</v>
      </c>
      <c r="F498" s="0" t="n">
        <v>40.27</v>
      </c>
      <c r="G498" s="0" t="n">
        <v>-1</v>
      </c>
      <c r="H498" s="0" t="n">
        <v>41</v>
      </c>
      <c r="I498" s="0" t="n">
        <v>46.1</v>
      </c>
      <c r="J498" s="0" t="n">
        <v>18.74</v>
      </c>
      <c r="K498" s="0" t="n">
        <v>0.77</v>
      </c>
      <c r="L498" s="0" t="n">
        <v>64.5</v>
      </c>
      <c r="M498" s="0" t="n">
        <v>1.6</v>
      </c>
      <c r="N498" s="0" t="n">
        <v>0.37</v>
      </c>
      <c r="O498" s="0" t="n">
        <v>0.03</v>
      </c>
      <c r="P498" s="0" t="n">
        <v>0.69</v>
      </c>
      <c r="Q498" s="0" t="n">
        <v>0.09</v>
      </c>
      <c r="X498" s="0" t="n">
        <f aca="false">D498+(E498+(F498/60))/60</f>
        <v>10.2111861111111</v>
      </c>
      <c r="Y498" s="0" t="n">
        <f aca="false">X498*15</f>
        <v>153.167791666667</v>
      </c>
      <c r="Z498" s="0" t="n">
        <f aca="false">-(ABS(G498)+(H498+(I498/60))/60)</f>
        <v>-1.69613888888889</v>
      </c>
      <c r="AA498" s="0" t="n">
        <f aca="false">SQRT(($AD$2-Y498)^2+($AE$2-Z498)^2)</f>
        <v>0.14352354167874</v>
      </c>
      <c r="AF498" s="0" t="n">
        <f aca="false">AA498*$AH$1*PI()/(3600*180)</f>
        <v>6.26239589104331E-005</v>
      </c>
      <c r="AJ498" s="0" t="n">
        <v>64.5</v>
      </c>
      <c r="AK498" s="0" t="n">
        <v>6.26239589104331E-005</v>
      </c>
    </row>
    <row r="499" customFormat="false" ht="13.8" hidden="false" customHeight="false" outlineLevel="0" collapsed="false">
      <c r="A499" s="0" t="s">
        <v>223</v>
      </c>
      <c r="B499" s="0" t="s">
        <v>54</v>
      </c>
      <c r="C499" s="0" t="n">
        <v>4122.822</v>
      </c>
      <c r="D499" s="0" t="n">
        <v>10</v>
      </c>
      <c r="E499" s="0" t="n">
        <v>12</v>
      </c>
      <c r="F499" s="0" t="n">
        <v>40.27</v>
      </c>
      <c r="G499" s="0" t="n">
        <v>-1</v>
      </c>
      <c r="H499" s="0" t="n">
        <v>41</v>
      </c>
      <c r="I499" s="0" t="n">
        <v>46.1</v>
      </c>
      <c r="J499" s="0" t="n">
        <v>18.74</v>
      </c>
      <c r="K499" s="0" t="n">
        <v>0.77</v>
      </c>
      <c r="L499" s="0" t="n">
        <v>67.5</v>
      </c>
      <c r="M499" s="0" t="n">
        <v>1</v>
      </c>
      <c r="X499" s="0" t="n">
        <f aca="false">D499+(E499+(F499/60))/60</f>
        <v>10.2111861111111</v>
      </c>
      <c r="Y499" s="0" t="n">
        <f aca="false">X499*15</f>
        <v>153.167791666667</v>
      </c>
      <c r="Z499" s="0" t="n">
        <f aca="false">-(ABS(G499)+(H499+(I499/60))/60)</f>
        <v>-1.69613888888889</v>
      </c>
      <c r="AA499" s="0" t="n">
        <f aca="false">SQRT(($AD$2-Y499)^2+($AE$2-Z499)^2)</f>
        <v>0.14352354167874</v>
      </c>
      <c r="AF499" s="0" t="n">
        <f aca="false">AA499*$AH$1*PI()/(3600*180)</f>
        <v>6.26239589104331E-005</v>
      </c>
      <c r="AJ499" s="0" t="n">
        <v>67.5</v>
      </c>
      <c r="AK499" s="0" t="n">
        <v>6.26239589104331E-005</v>
      </c>
    </row>
    <row r="500" customFormat="false" ht="13.8" hidden="false" customHeight="false" outlineLevel="0" collapsed="false">
      <c r="A500" s="0" t="s">
        <v>224</v>
      </c>
      <c r="B500" s="0" t="s">
        <v>83</v>
      </c>
      <c r="C500" s="0" t="n">
        <v>3091.698</v>
      </c>
      <c r="D500" s="0" t="n">
        <v>10</v>
      </c>
      <c r="E500" s="0" t="n">
        <v>12</v>
      </c>
      <c r="F500" s="0" t="n">
        <v>38.87</v>
      </c>
      <c r="G500" s="0" t="n">
        <v>-1</v>
      </c>
      <c r="H500" s="0" t="n">
        <v>41</v>
      </c>
      <c r="I500" s="0" t="n">
        <v>45</v>
      </c>
      <c r="J500" s="0" t="n">
        <v>19.2</v>
      </c>
      <c r="K500" s="0" t="n">
        <v>1</v>
      </c>
      <c r="L500" s="0" t="n">
        <v>226.8</v>
      </c>
      <c r="M500" s="0" t="n">
        <v>2.1</v>
      </c>
      <c r="N500" s="0" t="n">
        <v>0.34</v>
      </c>
      <c r="O500" s="0" t="n">
        <v>0.04</v>
      </c>
      <c r="P500" s="0" t="n">
        <v>0.34</v>
      </c>
      <c r="Q500" s="0" t="n">
        <v>0.08</v>
      </c>
      <c r="R500" s="0" t="n">
        <v>0.999</v>
      </c>
      <c r="S500" s="0" t="n">
        <v>228.2</v>
      </c>
      <c r="T500" s="0" t="n">
        <v>1.7</v>
      </c>
      <c r="U500" s="0" t="n">
        <v>0.34</v>
      </c>
      <c r="V500" s="0" t="n">
        <v>0.07</v>
      </c>
      <c r="X500" s="0" t="n">
        <f aca="false">D500+(E500+(F500/60))/60</f>
        <v>10.2107972222222</v>
      </c>
      <c r="Y500" s="0" t="n">
        <f aca="false">X500*15</f>
        <v>153.161958333333</v>
      </c>
      <c r="Z500" s="0" t="n">
        <f aca="false">-(ABS(G500)+(H500+(I500/60))/60)</f>
        <v>-1.69583333333333</v>
      </c>
      <c r="AA500" s="0" t="n">
        <f aca="false">SQRT(($AD$2-Y500)^2+($AE$2-Z500)^2)</f>
        <v>0.147780735935776</v>
      </c>
      <c r="AF500" s="0" t="n">
        <f aca="false">AA500*$AH$1*PI()/(3600*180)</f>
        <v>6.448151032749E-005</v>
      </c>
      <c r="AJ500" s="0" t="n">
        <v>226.8</v>
      </c>
      <c r="AK500" s="0" t="n">
        <v>6.448151032749E-005</v>
      </c>
    </row>
    <row r="501" customFormat="false" ht="13.8" hidden="false" customHeight="false" outlineLevel="0" collapsed="false">
      <c r="A501" s="0" t="s">
        <v>224</v>
      </c>
      <c r="B501" s="0" t="s">
        <v>54</v>
      </c>
      <c r="C501" s="0" t="n">
        <v>3411.775</v>
      </c>
      <c r="D501" s="0" t="n">
        <v>10</v>
      </c>
      <c r="E501" s="0" t="n">
        <v>12</v>
      </c>
      <c r="F501" s="0" t="n">
        <v>38.87</v>
      </c>
      <c r="G501" s="0" t="n">
        <v>-1</v>
      </c>
      <c r="H501" s="0" t="n">
        <v>41</v>
      </c>
      <c r="I501" s="0" t="n">
        <v>45</v>
      </c>
      <c r="J501" s="0" t="n">
        <v>19.2</v>
      </c>
      <c r="K501" s="0" t="n">
        <v>1</v>
      </c>
      <c r="L501" s="0" t="n">
        <v>232</v>
      </c>
      <c r="M501" s="0" t="n">
        <v>6.6</v>
      </c>
      <c r="N501" s="0" t="n">
        <v>0.3</v>
      </c>
      <c r="O501" s="0" t="n">
        <v>0.05</v>
      </c>
      <c r="P501" s="0" t="n">
        <v>0.33</v>
      </c>
      <c r="Q501" s="0" t="n">
        <v>0.11</v>
      </c>
      <c r="X501" s="0" t="n">
        <f aca="false">D501+(E501+(F501/60))/60</f>
        <v>10.2107972222222</v>
      </c>
      <c r="Y501" s="0" t="n">
        <f aca="false">X501*15</f>
        <v>153.161958333333</v>
      </c>
      <c r="Z501" s="0" t="n">
        <f aca="false">-(ABS(G501)+(H501+(I501/60))/60)</f>
        <v>-1.69583333333333</v>
      </c>
      <c r="AA501" s="0" t="n">
        <f aca="false">SQRT(($AD$2-Y501)^2+($AE$2-Z501)^2)</f>
        <v>0.147780735935776</v>
      </c>
      <c r="AF501" s="0" t="n">
        <f aca="false">AA501*$AH$1*PI()/(3600*180)</f>
        <v>6.448151032749E-005</v>
      </c>
      <c r="AJ501" s="0" t="n">
        <v>232</v>
      </c>
      <c r="AK501" s="0" t="n">
        <v>6.448151032749E-005</v>
      </c>
    </row>
    <row r="502" customFormat="false" ht="13.8" hidden="false" customHeight="false" outlineLevel="0" collapsed="false">
      <c r="A502" s="0" t="s">
        <v>224</v>
      </c>
      <c r="B502" s="0" t="s">
        <v>54</v>
      </c>
      <c r="C502" s="0" t="n">
        <v>4122.822</v>
      </c>
      <c r="D502" s="0" t="n">
        <v>10</v>
      </c>
      <c r="E502" s="0" t="n">
        <v>12</v>
      </c>
      <c r="F502" s="0" t="n">
        <v>38.87</v>
      </c>
      <c r="G502" s="0" t="n">
        <v>-1</v>
      </c>
      <c r="H502" s="0" t="n">
        <v>41</v>
      </c>
      <c r="I502" s="0" t="n">
        <v>45</v>
      </c>
      <c r="J502" s="0" t="n">
        <v>19.2</v>
      </c>
      <c r="K502" s="0" t="n">
        <v>1</v>
      </c>
      <c r="L502" s="0" t="n">
        <v>230.4</v>
      </c>
      <c r="M502" s="0" t="n">
        <v>3.2</v>
      </c>
      <c r="X502" s="0" t="n">
        <f aca="false">D502+(E502+(F502/60))/60</f>
        <v>10.2107972222222</v>
      </c>
      <c r="Y502" s="0" t="n">
        <f aca="false">X502*15</f>
        <v>153.161958333333</v>
      </c>
      <c r="Z502" s="0" t="n">
        <f aca="false">-(ABS(G502)+(H502+(I502/60))/60)</f>
        <v>-1.69583333333333</v>
      </c>
      <c r="AA502" s="0" t="n">
        <f aca="false">SQRT(($AD$2-Y502)^2+($AE$2-Z502)^2)</f>
        <v>0.147780735935776</v>
      </c>
      <c r="AF502" s="0" t="n">
        <f aca="false">AA502*$AH$1*PI()/(3600*180)</f>
        <v>6.448151032749E-005</v>
      </c>
      <c r="AJ502" s="0" t="n">
        <v>230.4</v>
      </c>
      <c r="AK502" s="0" t="n">
        <v>6.448151032749E-005</v>
      </c>
    </row>
    <row r="503" customFormat="false" ht="13.8" hidden="false" customHeight="false" outlineLevel="0" collapsed="false">
      <c r="A503" s="0" t="s">
        <v>225</v>
      </c>
      <c r="B503" s="0" t="s">
        <v>83</v>
      </c>
      <c r="C503" s="0" t="n">
        <v>3091.698</v>
      </c>
      <c r="D503" s="0" t="n">
        <v>10</v>
      </c>
      <c r="E503" s="0" t="n">
        <v>12</v>
      </c>
      <c r="F503" s="0" t="n">
        <v>35.91</v>
      </c>
      <c r="G503" s="0" t="n">
        <v>-1</v>
      </c>
      <c r="H503" s="0" t="n">
        <v>41</v>
      </c>
      <c r="I503" s="0" t="n">
        <v>15.2</v>
      </c>
      <c r="J503" s="0" t="n">
        <v>18.66</v>
      </c>
      <c r="K503" s="0" t="n">
        <v>1.14</v>
      </c>
      <c r="L503" s="0" t="n">
        <v>219.3</v>
      </c>
      <c r="M503" s="0" t="n">
        <v>0.9</v>
      </c>
      <c r="N503" s="0" t="n">
        <v>0.41</v>
      </c>
      <c r="O503" s="0" t="n">
        <v>0.02</v>
      </c>
      <c r="P503" s="0" t="n">
        <v>0.38</v>
      </c>
      <c r="Q503" s="0" t="n">
        <v>0.05</v>
      </c>
      <c r="R503" s="0" t="n">
        <v>0.999</v>
      </c>
      <c r="S503" s="0" t="n">
        <v>219.1</v>
      </c>
      <c r="T503" s="0" t="n">
        <v>0.8</v>
      </c>
      <c r="U503" s="0" t="n">
        <v>0.4</v>
      </c>
      <c r="V503" s="0" t="n">
        <v>0.04</v>
      </c>
      <c r="X503" s="0" t="n">
        <f aca="false">D503+(E503+(F503/60))/60</f>
        <v>10.209975</v>
      </c>
      <c r="Y503" s="0" t="n">
        <f aca="false">X503*15</f>
        <v>153.149625</v>
      </c>
      <c r="Z503" s="0" t="n">
        <f aca="false">-(ABS(G503)+(H503+(I503/60))/60)</f>
        <v>-1.68755555555556</v>
      </c>
      <c r="AA503" s="0" t="n">
        <f aca="false">SQRT(($AD$2-Y503)^2+($AE$2-Z503)^2)</f>
        <v>0.152712672524348</v>
      </c>
      <c r="AF503" s="0" t="n">
        <f aca="false">AA503*$AH$1*PI()/(3600*180)</f>
        <v>6.66334736267438E-005</v>
      </c>
      <c r="AJ503" s="0" t="n">
        <v>219.3</v>
      </c>
      <c r="AK503" s="0" t="n">
        <v>6.66334736267438E-005</v>
      </c>
    </row>
    <row r="504" customFormat="false" ht="13.8" hidden="false" customHeight="false" outlineLevel="0" collapsed="false">
      <c r="A504" s="0" t="s">
        <v>225</v>
      </c>
      <c r="B504" s="0" t="s">
        <v>85</v>
      </c>
      <c r="C504" s="0" t="n">
        <v>3416.684</v>
      </c>
      <c r="D504" s="0" t="n">
        <v>10</v>
      </c>
      <c r="E504" s="0" t="n">
        <v>12</v>
      </c>
      <c r="F504" s="0" t="n">
        <v>35.91</v>
      </c>
      <c r="G504" s="0" t="n">
        <v>-1</v>
      </c>
      <c r="H504" s="0" t="n">
        <v>41</v>
      </c>
      <c r="I504" s="0" t="n">
        <v>15.2</v>
      </c>
      <c r="J504" s="0" t="n">
        <v>18.66</v>
      </c>
      <c r="K504" s="0" t="n">
        <v>1.14</v>
      </c>
      <c r="L504" s="0" t="n">
        <v>217.2</v>
      </c>
      <c r="M504" s="0" t="n">
        <v>2.8</v>
      </c>
      <c r="N504" s="0" t="n">
        <v>0.42</v>
      </c>
      <c r="O504" s="0" t="n">
        <v>0.04</v>
      </c>
      <c r="P504" s="0" t="n">
        <v>0.49</v>
      </c>
      <c r="Q504" s="0" t="n">
        <v>0.09</v>
      </c>
      <c r="X504" s="0" t="n">
        <f aca="false">D504+(E504+(F504/60))/60</f>
        <v>10.209975</v>
      </c>
      <c r="Y504" s="0" t="n">
        <f aca="false">X504*15</f>
        <v>153.149625</v>
      </c>
      <c r="Z504" s="0" t="n">
        <f aca="false">-(ABS(G504)+(H504+(I504/60))/60)</f>
        <v>-1.68755555555556</v>
      </c>
      <c r="AA504" s="0" t="n">
        <f aca="false">SQRT(($AD$2-Y504)^2+($AE$2-Z504)^2)</f>
        <v>0.152712672524348</v>
      </c>
      <c r="AF504" s="0" t="n">
        <f aca="false">AA504*$AH$1*PI()/(3600*180)</f>
        <v>6.66334736267438E-005</v>
      </c>
      <c r="AJ504" s="0" t="n">
        <v>217.2</v>
      </c>
      <c r="AK504" s="0" t="n">
        <v>6.66334736267438E-005</v>
      </c>
    </row>
    <row r="505" customFormat="false" ht="13.8" hidden="false" customHeight="false" outlineLevel="0" collapsed="false">
      <c r="A505" s="0" t="s">
        <v>226</v>
      </c>
      <c r="B505" s="0" t="s">
        <v>83</v>
      </c>
      <c r="C505" s="0" t="n">
        <v>3091.698</v>
      </c>
      <c r="D505" s="0" t="n">
        <v>10</v>
      </c>
      <c r="E505" s="0" t="n">
        <v>12</v>
      </c>
      <c r="F505" s="0" t="n">
        <v>27.77</v>
      </c>
      <c r="G505" s="0" t="n">
        <v>-1</v>
      </c>
      <c r="H505" s="0" t="n">
        <v>39</v>
      </c>
      <c r="I505" s="0" t="n">
        <v>27.2</v>
      </c>
      <c r="J505" s="0" t="n">
        <v>20.17</v>
      </c>
      <c r="K505" s="0" t="n">
        <v>0.6</v>
      </c>
      <c r="L505" s="0" t="n">
        <v>195.8</v>
      </c>
      <c r="M505" s="0" t="n">
        <v>3.9</v>
      </c>
      <c r="N505" s="0" t="n">
        <v>0.27</v>
      </c>
      <c r="O505" s="0" t="n">
        <v>0.09</v>
      </c>
      <c r="P505" s="0" t="n">
        <v>0.43</v>
      </c>
      <c r="Q505" s="0" t="n">
        <v>0.19</v>
      </c>
      <c r="R505" s="0" t="n">
        <v>0.455</v>
      </c>
      <c r="X505" s="0" t="n">
        <f aca="false">D505+(E505+(F505/60))/60</f>
        <v>10.2077138888889</v>
      </c>
      <c r="Y505" s="0" t="n">
        <f aca="false">X505*15</f>
        <v>153.115708333333</v>
      </c>
      <c r="Z505" s="0" t="n">
        <f aca="false">-(ABS(G505)+(H505+(I505/60))/60)</f>
        <v>-1.65755555555556</v>
      </c>
      <c r="AA505" s="0" t="n">
        <f aca="false">SQRT(($AD$2-Y505)^2+($AE$2-Z505)^2)</f>
        <v>0.169750068425961</v>
      </c>
      <c r="AF505" s="0" t="n">
        <f aca="false">AA505*$AH$1*PI()/(3600*180)</f>
        <v>7.40674399879672E-005</v>
      </c>
      <c r="AJ505" s="0" t="n">
        <v>195.8</v>
      </c>
      <c r="AK505" s="0" t="n">
        <v>7.40674399879672E-005</v>
      </c>
    </row>
    <row r="506" customFormat="false" ht="13.8" hidden="false" customHeight="false" outlineLevel="0" collapsed="false">
      <c r="A506" s="0" t="s">
        <v>227</v>
      </c>
      <c r="B506" s="0" t="s">
        <v>83</v>
      </c>
      <c r="C506" s="0" t="n">
        <v>3091.698</v>
      </c>
      <c r="D506" s="0" t="n">
        <v>10</v>
      </c>
      <c r="E506" s="0" t="n">
        <v>12</v>
      </c>
      <c r="F506" s="0" t="n">
        <v>41.56</v>
      </c>
      <c r="G506" s="0" t="n">
        <v>-1</v>
      </c>
      <c r="H506" s="0" t="n">
        <v>31</v>
      </c>
      <c r="I506" s="0" t="n">
        <v>57.1</v>
      </c>
      <c r="J506" s="0" t="n">
        <v>18.46</v>
      </c>
      <c r="K506" s="0" t="n">
        <v>1.12</v>
      </c>
      <c r="L506" s="0" t="n">
        <v>219</v>
      </c>
      <c r="M506" s="0" t="n">
        <v>3</v>
      </c>
      <c r="N506" s="0" t="n">
        <v>0.34</v>
      </c>
      <c r="O506" s="0" t="n">
        <v>0.04</v>
      </c>
      <c r="P506" s="0" t="n">
        <v>0.41</v>
      </c>
      <c r="Q506" s="0" t="n">
        <v>0.09</v>
      </c>
      <c r="R506" s="0" t="n">
        <v>0.999</v>
      </c>
      <c r="S506" s="0" t="n">
        <v>221.6</v>
      </c>
      <c r="T506" s="0" t="n">
        <v>1.8</v>
      </c>
      <c r="U506" s="0" t="n">
        <v>0.41</v>
      </c>
      <c r="V506" s="0" t="n">
        <v>0.09</v>
      </c>
      <c r="X506" s="0" t="n">
        <f aca="false">D506+(E506+(F506/60))/60</f>
        <v>10.2115444444444</v>
      </c>
      <c r="Y506" s="0" t="n">
        <f aca="false">X506*15</f>
        <v>153.173166666667</v>
      </c>
      <c r="Z506" s="0" t="n">
        <f aca="false">-(ABS(G506)+(H506+(I506/60))/60)</f>
        <v>-1.53252777777778</v>
      </c>
      <c r="AA506" s="0" t="n">
        <f aca="false">SQRT(($AD$2-Y506)^2+($AE$2-Z506)^2)</f>
        <v>0.12416203785797</v>
      </c>
      <c r="AF506" s="0" t="n">
        <f aca="false">AA506*$AH$1*PI()/(3600*180)</f>
        <v>5.41759091651858E-005</v>
      </c>
      <c r="AJ506" s="0" t="n">
        <v>219</v>
      </c>
      <c r="AK506" s="0" t="n">
        <v>5.41759091651858E-005</v>
      </c>
    </row>
    <row r="507" customFormat="false" ht="13.8" hidden="false" customHeight="false" outlineLevel="0" collapsed="false">
      <c r="A507" s="0" t="s">
        <v>227</v>
      </c>
      <c r="B507" s="0" t="s">
        <v>54</v>
      </c>
      <c r="C507" s="0" t="n">
        <v>4122.822</v>
      </c>
      <c r="D507" s="0" t="n">
        <v>10</v>
      </c>
      <c r="E507" s="0" t="n">
        <v>12</v>
      </c>
      <c r="F507" s="0" t="n">
        <v>41.56</v>
      </c>
      <c r="G507" s="0" t="n">
        <v>-1</v>
      </c>
      <c r="H507" s="0" t="n">
        <v>31</v>
      </c>
      <c r="I507" s="0" t="n">
        <v>57.1</v>
      </c>
      <c r="J507" s="0" t="n">
        <v>18.46</v>
      </c>
      <c r="K507" s="0" t="n">
        <v>1.12</v>
      </c>
      <c r="L507" s="0" t="n">
        <v>219.1</v>
      </c>
      <c r="M507" s="0" t="n">
        <v>4.1</v>
      </c>
      <c r="X507" s="0" t="n">
        <f aca="false">D507+(E507+(F507/60))/60</f>
        <v>10.2115444444444</v>
      </c>
      <c r="Y507" s="0" t="n">
        <f aca="false">X507*15</f>
        <v>153.173166666667</v>
      </c>
      <c r="Z507" s="0" t="n">
        <f aca="false">-(ABS(G507)+(H507+(I507/60))/60)</f>
        <v>-1.53252777777778</v>
      </c>
      <c r="AA507" s="0" t="n">
        <f aca="false">SQRT(($AD$2-Y507)^2+($AE$2-Z507)^2)</f>
        <v>0.12416203785797</v>
      </c>
      <c r="AF507" s="0" t="n">
        <f aca="false">AA507*$AH$1*PI()/(3600*180)</f>
        <v>5.41759091651858E-005</v>
      </c>
      <c r="AJ507" s="0" t="n">
        <v>219.1</v>
      </c>
      <c r="AK507" s="0" t="n">
        <v>5.41759091651858E-005</v>
      </c>
    </row>
    <row r="508" customFormat="false" ht="13.8" hidden="false" customHeight="false" outlineLevel="0" collapsed="false">
      <c r="A508" s="0" t="s">
        <v>227</v>
      </c>
      <c r="B508" s="0" t="s">
        <v>72</v>
      </c>
      <c r="C508" s="0" t="n">
        <v>4124.814</v>
      </c>
      <c r="D508" s="0" t="n">
        <v>10</v>
      </c>
      <c r="E508" s="0" t="n">
        <v>12</v>
      </c>
      <c r="F508" s="0" t="n">
        <v>41.56</v>
      </c>
      <c r="G508" s="0" t="n">
        <v>-1</v>
      </c>
      <c r="H508" s="0" t="n">
        <v>31</v>
      </c>
      <c r="I508" s="0" t="n">
        <v>57.1</v>
      </c>
      <c r="J508" s="0" t="n">
        <v>18.46</v>
      </c>
      <c r="K508" s="0" t="n">
        <v>1.12</v>
      </c>
      <c r="L508" s="0" t="n">
        <v>224.6</v>
      </c>
      <c r="M508" s="0" t="n">
        <v>2.6</v>
      </c>
      <c r="X508" s="0" t="n">
        <f aca="false">D508+(E508+(F508/60))/60</f>
        <v>10.2115444444444</v>
      </c>
      <c r="Y508" s="0" t="n">
        <f aca="false">X508*15</f>
        <v>153.173166666667</v>
      </c>
      <c r="Z508" s="0" t="n">
        <f aca="false">-(ABS(G508)+(H508+(I508/60))/60)</f>
        <v>-1.53252777777778</v>
      </c>
      <c r="AA508" s="0" t="n">
        <f aca="false">SQRT(($AD$2-Y508)^2+($AE$2-Z508)^2)</f>
        <v>0.12416203785797</v>
      </c>
      <c r="AF508" s="0" t="n">
        <f aca="false">AA508*$AH$1*PI()/(3600*180)</f>
        <v>5.41759091651858E-005</v>
      </c>
      <c r="AJ508" s="0" t="n">
        <v>224.6</v>
      </c>
      <c r="AK508" s="0" t="n">
        <v>5.41759091651858E-005</v>
      </c>
    </row>
    <row r="509" customFormat="false" ht="13.8" hidden="false" customHeight="false" outlineLevel="0" collapsed="false">
      <c r="A509" s="0" t="s">
        <v>228</v>
      </c>
      <c r="B509" s="0" t="s">
        <v>83</v>
      </c>
      <c r="C509" s="0" t="n">
        <v>3091.698</v>
      </c>
      <c r="D509" s="0" t="n">
        <v>10</v>
      </c>
      <c r="E509" s="0" t="n">
        <v>12</v>
      </c>
      <c r="F509" s="0" t="n">
        <v>35.13</v>
      </c>
      <c r="G509" s="0" t="n">
        <v>-1</v>
      </c>
      <c r="H509" s="0" t="n">
        <v>39</v>
      </c>
      <c r="I509" s="0" t="n">
        <v>40.2</v>
      </c>
      <c r="J509" s="0" t="n">
        <v>19.11</v>
      </c>
      <c r="K509" s="0" t="n">
        <v>0.93</v>
      </c>
      <c r="L509" s="0" t="n">
        <v>228.9</v>
      </c>
      <c r="M509" s="0" t="n">
        <v>5.5</v>
      </c>
      <c r="N509" s="0" t="n">
        <v>0.29</v>
      </c>
      <c r="O509" s="0" t="n">
        <v>0.05</v>
      </c>
      <c r="P509" s="0" t="n">
        <v>0.39</v>
      </c>
      <c r="Q509" s="0" t="n">
        <v>0.09</v>
      </c>
      <c r="R509" s="0" t="n">
        <v>0.998</v>
      </c>
      <c r="X509" s="0" t="n">
        <f aca="false">D509+(E509+(F509/60))/60</f>
        <v>10.2097583333333</v>
      </c>
      <c r="Y509" s="0" t="n">
        <f aca="false">X509*15</f>
        <v>153.146375</v>
      </c>
      <c r="Z509" s="0" t="n">
        <f aca="false">-(ABS(G509)+(H509+(I509/60))/60)</f>
        <v>-1.66116666666667</v>
      </c>
      <c r="AA509" s="0" t="n">
        <f aca="false">SQRT(($AD$2-Y509)^2+($AE$2-Z509)^2)</f>
        <v>0.142593323007761</v>
      </c>
      <c r="AF509" s="0" t="n">
        <f aca="false">AA509*$AH$1*PI()/(3600*180)</f>
        <v>6.22180744461303E-005</v>
      </c>
      <c r="AJ509" s="0" t="n">
        <v>228.9</v>
      </c>
      <c r="AK509" s="0" t="n">
        <v>6.22180744461303E-005</v>
      </c>
    </row>
    <row r="510" customFormat="false" ht="13.8" hidden="false" customHeight="false" outlineLevel="0" collapsed="false">
      <c r="A510" s="0" t="s">
        <v>229</v>
      </c>
      <c r="B510" s="0" t="s">
        <v>83</v>
      </c>
      <c r="C510" s="0" t="n">
        <v>3091.698</v>
      </c>
      <c r="D510" s="0" t="n">
        <v>10</v>
      </c>
      <c r="E510" s="0" t="n">
        <v>12</v>
      </c>
      <c r="F510" s="0" t="n">
        <v>26.79</v>
      </c>
      <c r="G510" s="0" t="n">
        <v>-1</v>
      </c>
      <c r="H510" s="0" t="n">
        <v>45</v>
      </c>
      <c r="I510" s="0" t="n">
        <v>5.1</v>
      </c>
      <c r="J510" s="0" t="n">
        <v>19.68</v>
      </c>
      <c r="K510" s="0" t="n">
        <v>1.1</v>
      </c>
      <c r="L510" s="0" t="n">
        <v>256.8</v>
      </c>
      <c r="M510" s="0" t="n">
        <v>3.2</v>
      </c>
      <c r="N510" s="0" t="n">
        <v>0.21</v>
      </c>
      <c r="O510" s="0" t="n">
        <v>0.11</v>
      </c>
      <c r="P510" s="0" t="n">
        <v>1.11</v>
      </c>
      <c r="Q510" s="0" t="n">
        <v>0.06</v>
      </c>
      <c r="R510" s="0" t="n">
        <v>0</v>
      </c>
      <c r="X510" s="0" t="n">
        <f aca="false">D510+(E510+(F510/60))/60</f>
        <v>10.2074416666667</v>
      </c>
      <c r="Y510" s="0" t="n">
        <f aca="false">X510*15</f>
        <v>153.111625</v>
      </c>
      <c r="Z510" s="0" t="n">
        <f aca="false">-(ABS(G510)+(H510+(I510/60))/60)</f>
        <v>-1.75141666666667</v>
      </c>
      <c r="AA510" s="0" t="n">
        <f aca="false">SQRT(($AD$2-Y510)^2+($AE$2-Z510)^2)</f>
        <v>0.222232339261663</v>
      </c>
      <c r="AF510" s="0" t="n">
        <f aca="false">AA510*$AH$1*PI()/(3600*180)</f>
        <v>9.69671506131273E-005</v>
      </c>
      <c r="AJ510" s="0" t="n">
        <v>256.8</v>
      </c>
      <c r="AK510" s="0" t="n">
        <v>9.69671506131273E-005</v>
      </c>
    </row>
    <row r="511" customFormat="false" ht="13.8" hidden="false" customHeight="false" outlineLevel="0" collapsed="false">
      <c r="A511" s="0" t="s">
        <v>230</v>
      </c>
      <c r="B511" s="0" t="s">
        <v>83</v>
      </c>
      <c r="C511" s="0" t="n">
        <v>3091.698</v>
      </c>
      <c r="D511" s="0" t="n">
        <v>10</v>
      </c>
      <c r="E511" s="0" t="n">
        <v>12</v>
      </c>
      <c r="F511" s="0" t="n">
        <v>26.94</v>
      </c>
      <c r="G511" s="0" t="n">
        <v>-1</v>
      </c>
      <c r="H511" s="0" t="n">
        <v>44</v>
      </c>
      <c r="I511" s="0" t="n">
        <v>31.7</v>
      </c>
      <c r="J511" s="0" t="n">
        <v>19.23</v>
      </c>
      <c r="K511" s="0" t="n">
        <v>0.97</v>
      </c>
      <c r="L511" s="0" t="n">
        <v>215.4</v>
      </c>
      <c r="M511" s="0" t="n">
        <v>4.8</v>
      </c>
      <c r="N511" s="0" t="n">
        <v>0.28</v>
      </c>
      <c r="O511" s="0" t="n">
        <v>0.04</v>
      </c>
      <c r="P511" s="0" t="n">
        <v>0.14</v>
      </c>
      <c r="Q511" s="0" t="n">
        <v>0.1</v>
      </c>
      <c r="R511" s="0" t="n">
        <v>0.997</v>
      </c>
      <c r="X511" s="0" t="n">
        <f aca="false">D511+(E511+(F511/60))/60</f>
        <v>10.2074833333333</v>
      </c>
      <c r="Y511" s="0" t="n">
        <f aca="false">X511*15</f>
        <v>153.11225</v>
      </c>
      <c r="Z511" s="0" t="n">
        <f aca="false">-(ABS(G511)+(H511+(I511/60))/60)</f>
        <v>-1.74213888888889</v>
      </c>
      <c r="AA511" s="0" t="n">
        <f aca="false">SQRT(($AD$2-Y511)^2+($AE$2-Z511)^2)</f>
        <v>0.215626805883163</v>
      </c>
      <c r="AF511" s="0" t="n">
        <f aca="false">AA511*$AH$1*PI()/(3600*180)</f>
        <v>9.40849429554971E-005</v>
      </c>
      <c r="AJ511" s="0" t="n">
        <v>215.4</v>
      </c>
      <c r="AK511" s="0" t="n">
        <v>9.40849429554971E-005</v>
      </c>
    </row>
    <row r="512" customFormat="false" ht="13.8" hidden="false" customHeight="false" outlineLevel="0" collapsed="false">
      <c r="A512" s="0" t="s">
        <v>231</v>
      </c>
      <c r="B512" s="0" t="s">
        <v>83</v>
      </c>
      <c r="C512" s="0" t="n">
        <v>3091.698</v>
      </c>
      <c r="D512" s="0" t="n">
        <v>10</v>
      </c>
      <c r="E512" s="0" t="n">
        <v>12</v>
      </c>
      <c r="F512" s="0" t="n">
        <v>26.09</v>
      </c>
      <c r="G512" s="0" t="n">
        <v>-1</v>
      </c>
      <c r="H512" s="0" t="n">
        <v>43</v>
      </c>
      <c r="I512" s="0" t="n">
        <v>31.1</v>
      </c>
      <c r="J512" s="0" t="n">
        <v>19.95</v>
      </c>
      <c r="K512" s="0" t="n">
        <v>0.84</v>
      </c>
      <c r="L512" s="0" t="n">
        <v>221</v>
      </c>
      <c r="M512" s="0" t="n">
        <v>3</v>
      </c>
      <c r="N512" s="0" t="n">
        <v>0.37</v>
      </c>
      <c r="O512" s="0" t="n">
        <v>0.05</v>
      </c>
      <c r="P512" s="0" t="n">
        <v>0.52</v>
      </c>
      <c r="Q512" s="0" t="n">
        <v>0.11</v>
      </c>
      <c r="R512" s="0" t="n">
        <v>0.998</v>
      </c>
      <c r="S512" s="0" t="n">
        <v>222.2</v>
      </c>
      <c r="T512" s="0" t="n">
        <v>1.1</v>
      </c>
      <c r="U512" s="0" t="n">
        <v>0.41</v>
      </c>
      <c r="V512" s="0" t="n">
        <v>0.05</v>
      </c>
      <c r="X512" s="0" t="n">
        <f aca="false">D512+(E512+(F512/60))/60</f>
        <v>10.2072472222222</v>
      </c>
      <c r="Y512" s="0" t="n">
        <f aca="false">X512*15</f>
        <v>153.108708333333</v>
      </c>
      <c r="Z512" s="0" t="n">
        <f aca="false">-(ABS(G512)+(H512+(I512/60))/60)</f>
        <v>-1.72530555555556</v>
      </c>
      <c r="AA512" s="0" t="n">
        <f aca="false">SQRT(($AD$2-Y512)^2+($AE$2-Z512)^2)</f>
        <v>0.207923549129032</v>
      </c>
      <c r="AF512" s="0" t="n">
        <f aca="false">AA512*$AH$1*PI()/(3600*180)</f>
        <v>9.07237631183449E-005</v>
      </c>
      <c r="AJ512" s="0" t="n">
        <v>221</v>
      </c>
      <c r="AK512" s="0" t="n">
        <v>9.07237631183449E-005</v>
      </c>
    </row>
    <row r="513" customFormat="false" ht="13.8" hidden="false" customHeight="false" outlineLevel="0" collapsed="false">
      <c r="A513" s="0" t="s">
        <v>231</v>
      </c>
      <c r="B513" s="0" t="s">
        <v>83</v>
      </c>
      <c r="C513" s="0" t="n">
        <v>3416.684</v>
      </c>
      <c r="D513" s="0" t="n">
        <v>10</v>
      </c>
      <c r="E513" s="0" t="n">
        <v>12</v>
      </c>
      <c r="F513" s="0" t="n">
        <v>26.09</v>
      </c>
      <c r="G513" s="0" t="n">
        <v>-1</v>
      </c>
      <c r="H513" s="0" t="n">
        <v>43</v>
      </c>
      <c r="I513" s="0" t="n">
        <v>31.1</v>
      </c>
      <c r="J513" s="0" t="n">
        <v>19.95</v>
      </c>
      <c r="K513" s="0" t="n">
        <v>0.84</v>
      </c>
      <c r="L513" s="0" t="n">
        <v>223.4</v>
      </c>
      <c r="M513" s="0" t="n">
        <v>1.3</v>
      </c>
      <c r="N513" s="0" t="n">
        <v>0.34</v>
      </c>
      <c r="O513" s="0" t="n">
        <v>0.03</v>
      </c>
      <c r="P513" s="0" t="n">
        <v>0.29</v>
      </c>
      <c r="Q513" s="0" t="n">
        <v>0.07</v>
      </c>
      <c r="X513" s="0" t="n">
        <f aca="false">D513+(E513+(F513/60))/60</f>
        <v>10.2072472222222</v>
      </c>
      <c r="Y513" s="0" t="n">
        <f aca="false">X513*15</f>
        <v>153.108708333333</v>
      </c>
      <c r="Z513" s="0" t="n">
        <f aca="false">-(ABS(G513)+(H513+(I513/60))/60)</f>
        <v>-1.72530555555556</v>
      </c>
      <c r="AA513" s="0" t="n">
        <f aca="false">SQRT(($AD$2-Y513)^2+($AE$2-Z513)^2)</f>
        <v>0.207923549129032</v>
      </c>
      <c r="AF513" s="0" t="n">
        <f aca="false">AA513*$AH$1*PI()/(3600*180)</f>
        <v>9.07237631183449E-005</v>
      </c>
      <c r="AJ513" s="0" t="n">
        <v>223.4</v>
      </c>
      <c r="AK513" s="0" t="n">
        <v>9.07237631183449E-005</v>
      </c>
    </row>
    <row r="514" customFormat="false" ht="13.8" hidden="false" customHeight="false" outlineLevel="0" collapsed="false">
      <c r="A514" s="0" t="s">
        <v>231</v>
      </c>
      <c r="B514" s="0" t="s">
        <v>232</v>
      </c>
      <c r="C514" s="0" t="n">
        <v>3416.837</v>
      </c>
      <c r="D514" s="0" t="n">
        <v>10</v>
      </c>
      <c r="E514" s="0" t="n">
        <v>12</v>
      </c>
      <c r="F514" s="0" t="n">
        <v>26.09</v>
      </c>
      <c r="G514" s="0" t="n">
        <v>-1</v>
      </c>
      <c r="H514" s="0" t="n">
        <v>43</v>
      </c>
      <c r="I514" s="0" t="n">
        <v>31.1</v>
      </c>
      <c r="J514" s="0" t="n">
        <v>19.95</v>
      </c>
      <c r="K514" s="0" t="n">
        <v>0.84</v>
      </c>
      <c r="L514" s="0" t="n">
        <v>217.4</v>
      </c>
      <c r="M514" s="0" t="n">
        <v>3</v>
      </c>
      <c r="N514" s="0" t="n">
        <v>0.43</v>
      </c>
      <c r="O514" s="0" t="n">
        <v>0.04</v>
      </c>
      <c r="P514" s="0" t="n">
        <v>0.52</v>
      </c>
      <c r="Q514" s="0" t="n">
        <v>0.08</v>
      </c>
      <c r="X514" s="0" t="n">
        <f aca="false">D514+(E514+(F514/60))/60</f>
        <v>10.2072472222222</v>
      </c>
      <c r="Y514" s="0" t="n">
        <f aca="false">X514*15</f>
        <v>153.108708333333</v>
      </c>
      <c r="Z514" s="0" t="n">
        <f aca="false">-(ABS(G514)+(H514+(I514/60))/60)</f>
        <v>-1.72530555555556</v>
      </c>
      <c r="AA514" s="0" t="n">
        <f aca="false">SQRT(($AD$2-Y514)^2+($AE$2-Z514)^2)</f>
        <v>0.207923549129032</v>
      </c>
      <c r="AF514" s="0" t="n">
        <f aca="false">AA514*$AH$1*PI()/(3600*180)</f>
        <v>9.07237631183449E-005</v>
      </c>
      <c r="AJ514" s="0" t="n">
        <v>217.4</v>
      </c>
      <c r="AK514" s="0" t="n">
        <v>9.07237631183449E-005</v>
      </c>
    </row>
    <row r="515" customFormat="false" ht="13.8" hidden="false" customHeight="false" outlineLevel="0" collapsed="false">
      <c r="A515" s="0" t="s">
        <v>233</v>
      </c>
      <c r="B515" s="0" t="s">
        <v>83</v>
      </c>
      <c r="C515" s="0" t="n">
        <v>3091.698</v>
      </c>
      <c r="D515" s="0" t="n">
        <v>10</v>
      </c>
      <c r="E515" s="0" t="n">
        <v>12</v>
      </c>
      <c r="F515" s="0" t="n">
        <v>30.71</v>
      </c>
      <c r="G515" s="0" t="n">
        <v>-1</v>
      </c>
      <c r="H515" s="0" t="n">
        <v>42</v>
      </c>
      <c r="I515" s="0" t="n">
        <v>7.5</v>
      </c>
      <c r="J515" s="0" t="n">
        <v>19.8</v>
      </c>
      <c r="K515" s="0" t="n">
        <v>0.97</v>
      </c>
      <c r="L515" s="0" t="n">
        <v>227.7</v>
      </c>
      <c r="M515" s="0" t="n">
        <v>3.9</v>
      </c>
      <c r="N515" s="0" t="n">
        <v>0.41</v>
      </c>
      <c r="O515" s="0" t="n">
        <v>0.06</v>
      </c>
      <c r="P515" s="0" t="n">
        <v>0.38</v>
      </c>
      <c r="Q515" s="0" t="n">
        <v>0.15</v>
      </c>
      <c r="R515" s="0" t="n">
        <v>0.993</v>
      </c>
      <c r="S515" s="0" t="n">
        <v>226</v>
      </c>
      <c r="T515" s="0" t="n">
        <v>0.8</v>
      </c>
      <c r="U515" s="0" t="n">
        <v>0.47</v>
      </c>
      <c r="V515" s="0" t="n">
        <v>0.05</v>
      </c>
      <c r="X515" s="0" t="n">
        <f aca="false">D515+(E515+(F515/60))/60</f>
        <v>10.2085305555556</v>
      </c>
      <c r="Y515" s="0" t="n">
        <f aca="false">X515*15</f>
        <v>153.127958333333</v>
      </c>
      <c r="Z515" s="0" t="n">
        <f aca="false">-(ABS(G515)+(H515+(I515/60))/60)</f>
        <v>-1.70208333333333</v>
      </c>
      <c r="AA515" s="0" t="n">
        <f aca="false">SQRT(($AD$2-Y515)^2+($AE$2-Z515)^2)</f>
        <v>0.178798876728049</v>
      </c>
      <c r="AF515" s="0" t="n">
        <f aca="false">AA515*$AH$1*PI()/(3600*180)</f>
        <v>7.80157274442978E-005</v>
      </c>
      <c r="AJ515" s="0" t="n">
        <v>227.7</v>
      </c>
      <c r="AK515" s="0" t="n">
        <v>7.80157274442978E-005</v>
      </c>
    </row>
    <row r="516" customFormat="false" ht="13.8" hidden="false" customHeight="false" outlineLevel="0" collapsed="false">
      <c r="A516" s="0" t="s">
        <v>233</v>
      </c>
      <c r="B516" s="0" t="s">
        <v>83</v>
      </c>
      <c r="C516" s="0" t="n">
        <v>3416.684</v>
      </c>
      <c r="D516" s="0" t="n">
        <v>10</v>
      </c>
      <c r="E516" s="0" t="n">
        <v>12</v>
      </c>
      <c r="F516" s="0" t="n">
        <v>30.71</v>
      </c>
      <c r="G516" s="0" t="n">
        <v>-1</v>
      </c>
      <c r="H516" s="0" t="n">
        <v>42</v>
      </c>
      <c r="I516" s="0" t="n">
        <v>7.5</v>
      </c>
      <c r="J516" s="0" t="n">
        <v>19.8</v>
      </c>
      <c r="K516" s="0" t="n">
        <v>0.97</v>
      </c>
      <c r="L516" s="0" t="n">
        <v>225.9</v>
      </c>
      <c r="M516" s="0" t="n">
        <v>0.8</v>
      </c>
      <c r="N516" s="0" t="n">
        <v>0.35</v>
      </c>
      <c r="O516" s="0" t="n">
        <v>0.03</v>
      </c>
      <c r="P516" s="0" t="n">
        <v>0.48</v>
      </c>
      <c r="Q516" s="0" t="n">
        <v>0.05</v>
      </c>
      <c r="X516" s="0" t="n">
        <f aca="false">D516+(E516+(F516/60))/60</f>
        <v>10.2085305555556</v>
      </c>
      <c r="Y516" s="0" t="n">
        <f aca="false">X516*15</f>
        <v>153.127958333333</v>
      </c>
      <c r="Z516" s="0" t="n">
        <f aca="false">-(ABS(G516)+(H516+(I516/60))/60)</f>
        <v>-1.70208333333333</v>
      </c>
      <c r="AA516" s="0" t="n">
        <f aca="false">SQRT(($AD$2-Y516)^2+($AE$2-Z516)^2)</f>
        <v>0.178798876728049</v>
      </c>
      <c r="AF516" s="0" t="n">
        <f aca="false">AA516*$AH$1*PI()/(3600*180)</f>
        <v>7.80157274442978E-005</v>
      </c>
      <c r="AJ516" s="0" t="n">
        <v>225.9</v>
      </c>
      <c r="AK516" s="0" t="n">
        <v>7.80157274442978E-005</v>
      </c>
    </row>
    <row r="517" customFormat="false" ht="13.8" hidden="false" customHeight="false" outlineLevel="0" collapsed="false">
      <c r="A517" s="0" t="s">
        <v>234</v>
      </c>
      <c r="B517" s="0" t="s">
        <v>83</v>
      </c>
      <c r="C517" s="0" t="n">
        <v>3091.698</v>
      </c>
      <c r="D517" s="0" t="n">
        <v>10</v>
      </c>
      <c r="E517" s="0" t="n">
        <v>12</v>
      </c>
      <c r="F517" s="0" t="n">
        <v>16.15</v>
      </c>
      <c r="G517" s="0" t="n">
        <v>-1</v>
      </c>
      <c r="H517" s="0" t="n">
        <v>45</v>
      </c>
      <c r="I517" s="0" t="n">
        <v>48.1</v>
      </c>
      <c r="J517" s="0" t="n">
        <v>17.65</v>
      </c>
      <c r="K517" s="0" t="n">
        <v>1.29</v>
      </c>
      <c r="L517" s="0" t="n">
        <v>221.9</v>
      </c>
      <c r="M517" s="0" t="n">
        <v>0.8</v>
      </c>
      <c r="N517" s="0" t="n">
        <v>0.44</v>
      </c>
      <c r="O517" s="0" t="n">
        <v>0.01</v>
      </c>
      <c r="P517" s="0" t="n">
        <v>0.37</v>
      </c>
      <c r="Q517" s="0" t="n">
        <v>0.03</v>
      </c>
      <c r="R517" s="0" t="n">
        <v>0.998</v>
      </c>
      <c r="S517" s="0" t="n">
        <v>221</v>
      </c>
      <c r="T517" s="0" t="n">
        <v>0.4</v>
      </c>
      <c r="U517" s="0" t="n">
        <v>0.38</v>
      </c>
      <c r="V517" s="0" t="n">
        <v>0.02</v>
      </c>
      <c r="X517" s="0" t="n">
        <f aca="false">D517+(E517+(F517/60))/60</f>
        <v>10.2044861111111</v>
      </c>
      <c r="Y517" s="0" t="n">
        <f aca="false">X517*15</f>
        <v>153.067291666667</v>
      </c>
      <c r="Z517" s="0" t="n">
        <f aca="false">-(ABS(G517)+(H517+(I517/60))/60)</f>
        <v>-1.76336111111111</v>
      </c>
      <c r="AA517" s="0" t="n">
        <f aca="false">SQRT(($AD$2-Y517)^2+($AE$2-Z517)^2)</f>
        <v>0.263910610457982</v>
      </c>
      <c r="AF517" s="0" t="n">
        <f aca="false">AA517*$AH$1*PI()/(3600*180)</f>
        <v>0.000115152727085999</v>
      </c>
      <c r="AJ517" s="0" t="n">
        <v>221.9</v>
      </c>
      <c r="AK517" s="0" t="n">
        <v>0.000115152727085999</v>
      </c>
    </row>
    <row r="518" customFormat="false" ht="13.8" hidden="false" customHeight="false" outlineLevel="0" collapsed="false">
      <c r="A518" s="0" t="s">
        <v>234</v>
      </c>
      <c r="B518" s="0" t="s">
        <v>235</v>
      </c>
      <c r="C518" s="0" t="n">
        <v>3409.774</v>
      </c>
      <c r="D518" s="0" t="n">
        <v>10</v>
      </c>
      <c r="E518" s="0" t="n">
        <v>12</v>
      </c>
      <c r="F518" s="0" t="n">
        <v>16.15</v>
      </c>
      <c r="G518" s="0" t="n">
        <v>-1</v>
      </c>
      <c r="H518" s="0" t="n">
        <v>45</v>
      </c>
      <c r="I518" s="0" t="n">
        <v>48.1</v>
      </c>
      <c r="J518" s="0" t="n">
        <v>17.65</v>
      </c>
      <c r="K518" s="0" t="n">
        <v>1.29</v>
      </c>
      <c r="L518" s="0" t="n">
        <v>220.7</v>
      </c>
      <c r="M518" s="0" t="n">
        <v>0.6</v>
      </c>
      <c r="N518" s="0" t="n">
        <v>0.43</v>
      </c>
      <c r="O518" s="0" t="n">
        <v>0.01</v>
      </c>
      <c r="P518" s="0" t="n">
        <v>0.38</v>
      </c>
      <c r="Q518" s="0" t="n">
        <v>0.03</v>
      </c>
      <c r="X518" s="0" t="n">
        <f aca="false">D518+(E518+(F518/60))/60</f>
        <v>10.2044861111111</v>
      </c>
      <c r="Y518" s="0" t="n">
        <f aca="false">X518*15</f>
        <v>153.067291666667</v>
      </c>
      <c r="Z518" s="0" t="n">
        <f aca="false">-(ABS(G518)+(H518+(I518/60))/60)</f>
        <v>-1.76336111111111</v>
      </c>
      <c r="AA518" s="0" t="n">
        <f aca="false">SQRT(($AD$2-Y518)^2+($AE$2-Z518)^2)</f>
        <v>0.263910610457982</v>
      </c>
      <c r="AF518" s="0" t="n">
        <f aca="false">AA518*$AH$1*PI()/(3600*180)</f>
        <v>0.000115152727085999</v>
      </c>
      <c r="AJ518" s="0" t="n">
        <v>220.7</v>
      </c>
      <c r="AK518" s="0" t="n">
        <v>0.000115152727085999</v>
      </c>
    </row>
    <row r="519" customFormat="false" ht="13.8" hidden="false" customHeight="false" outlineLevel="0" collapsed="false">
      <c r="A519" s="0" t="s">
        <v>234</v>
      </c>
      <c r="B519" s="0" t="s">
        <v>85</v>
      </c>
      <c r="C519" s="0" t="n">
        <v>3416.684</v>
      </c>
      <c r="D519" s="0" t="n">
        <v>10</v>
      </c>
      <c r="E519" s="0" t="n">
        <v>12</v>
      </c>
      <c r="F519" s="0" t="n">
        <v>16.15</v>
      </c>
      <c r="G519" s="0" t="n">
        <v>-1</v>
      </c>
      <c r="H519" s="0" t="n">
        <v>45</v>
      </c>
      <c r="I519" s="0" t="n">
        <v>48.1</v>
      </c>
      <c r="J519" s="0" t="n">
        <v>17.65</v>
      </c>
      <c r="K519" s="0" t="n">
        <v>1.29</v>
      </c>
      <c r="L519" s="0" t="n">
        <v>220</v>
      </c>
      <c r="M519" s="0" t="n">
        <v>1.6</v>
      </c>
      <c r="N519" s="0" t="n">
        <v>0.4</v>
      </c>
      <c r="O519" s="0" t="n">
        <v>0.02</v>
      </c>
      <c r="P519" s="0" t="n">
        <v>0.37</v>
      </c>
      <c r="Q519" s="0" t="n">
        <v>0.08</v>
      </c>
      <c r="X519" s="0" t="n">
        <f aca="false">D519+(E519+(F519/60))/60</f>
        <v>10.2044861111111</v>
      </c>
      <c r="Y519" s="0" t="n">
        <f aca="false">X519*15</f>
        <v>153.067291666667</v>
      </c>
      <c r="Z519" s="0" t="n">
        <f aca="false">-(ABS(G519)+(H519+(I519/60))/60)</f>
        <v>-1.76336111111111</v>
      </c>
      <c r="AA519" s="0" t="n">
        <f aca="false">SQRT(($AD$2-Y519)^2+($AE$2-Z519)^2)</f>
        <v>0.263910610457982</v>
      </c>
      <c r="AF519" s="0" t="n">
        <f aca="false">AA519*$AH$1*PI()/(3600*180)</f>
        <v>0.000115152727085999</v>
      </c>
      <c r="AJ519" s="0" t="n">
        <v>220</v>
      </c>
      <c r="AK519" s="0" t="n">
        <v>0.000115152727085999</v>
      </c>
    </row>
    <row r="520" customFormat="false" ht="13.8" hidden="false" customHeight="false" outlineLevel="0" collapsed="false">
      <c r="A520" s="0" t="s">
        <v>234</v>
      </c>
      <c r="B520" s="0" t="s">
        <v>236</v>
      </c>
      <c r="C520" s="0" t="n">
        <v>3416.837</v>
      </c>
      <c r="D520" s="0" t="n">
        <v>10</v>
      </c>
      <c r="E520" s="0" t="n">
        <v>12</v>
      </c>
      <c r="F520" s="0" t="n">
        <v>16.15</v>
      </c>
      <c r="G520" s="0" t="n">
        <v>-1</v>
      </c>
      <c r="H520" s="0" t="n">
        <v>45</v>
      </c>
      <c r="I520" s="0" t="n">
        <v>48.1</v>
      </c>
      <c r="J520" s="0" t="n">
        <v>17.65</v>
      </c>
      <c r="K520" s="0" t="n">
        <v>1.29</v>
      </c>
      <c r="L520" s="0" t="n">
        <v>220.6</v>
      </c>
      <c r="M520" s="0" t="n">
        <v>1.3</v>
      </c>
      <c r="N520" s="0" t="n">
        <v>0.4</v>
      </c>
      <c r="O520" s="0" t="n">
        <v>0.02</v>
      </c>
      <c r="P520" s="0" t="n">
        <v>0.45</v>
      </c>
      <c r="Q520" s="0" t="n">
        <v>0.08</v>
      </c>
      <c r="X520" s="0" t="n">
        <f aca="false">D520+(E520+(F520/60))/60</f>
        <v>10.2044861111111</v>
      </c>
      <c r="Y520" s="0" t="n">
        <f aca="false">X520*15</f>
        <v>153.067291666667</v>
      </c>
      <c r="Z520" s="0" t="n">
        <f aca="false">-(ABS(G520)+(H520+(I520/60))/60)</f>
        <v>-1.76336111111111</v>
      </c>
      <c r="AA520" s="0" t="n">
        <f aca="false">SQRT(($AD$2-Y520)^2+($AE$2-Z520)^2)</f>
        <v>0.263910610457982</v>
      </c>
      <c r="AF520" s="0" t="n">
        <f aca="false">AA520*$AH$1*PI()/(3600*180)</f>
        <v>0.000115152727085999</v>
      </c>
      <c r="AJ520" s="0" t="n">
        <v>220.6</v>
      </c>
      <c r="AK520" s="0" t="n">
        <v>0.000115152727085999</v>
      </c>
    </row>
    <row r="521" customFormat="false" ht="13.8" hidden="false" customHeight="false" outlineLevel="0" collapsed="false">
      <c r="A521" s="0" t="s">
        <v>237</v>
      </c>
      <c r="B521" s="0" t="s">
        <v>83</v>
      </c>
      <c r="C521" s="0" t="n">
        <v>3091.698</v>
      </c>
      <c r="D521" s="0" t="n">
        <v>10</v>
      </c>
      <c r="E521" s="0" t="n">
        <v>12</v>
      </c>
      <c r="F521" s="0" t="n">
        <v>16.23</v>
      </c>
      <c r="G521" s="0" t="n">
        <v>-1</v>
      </c>
      <c r="H521" s="0" t="n">
        <v>44</v>
      </c>
      <c r="I521" s="0" t="n">
        <v>45.4</v>
      </c>
      <c r="J521" s="0" t="n">
        <v>18.12</v>
      </c>
      <c r="K521" s="0" t="n">
        <v>1.09</v>
      </c>
      <c r="L521" s="0" t="n">
        <v>211.5</v>
      </c>
      <c r="M521" s="0" t="n">
        <v>1.9</v>
      </c>
      <c r="N521" s="0" t="n">
        <v>0.28</v>
      </c>
      <c r="O521" s="0" t="n">
        <v>0.02</v>
      </c>
      <c r="P521" s="0" t="n">
        <v>0.21</v>
      </c>
      <c r="Q521" s="0" t="n">
        <v>0.04</v>
      </c>
      <c r="R521" s="0" t="n">
        <v>0.992</v>
      </c>
      <c r="S521" s="0" t="n">
        <v>210</v>
      </c>
      <c r="T521" s="0" t="n">
        <v>0.8</v>
      </c>
      <c r="U521" s="0" t="n">
        <v>0.29</v>
      </c>
      <c r="V521" s="0" t="n">
        <v>0.02</v>
      </c>
      <c r="X521" s="0" t="n">
        <f aca="false">D521+(E521+(F521/60))/60</f>
        <v>10.2045083333333</v>
      </c>
      <c r="Y521" s="0" t="n">
        <f aca="false">X521*15</f>
        <v>153.067625</v>
      </c>
      <c r="Z521" s="0" t="n">
        <f aca="false">-(ABS(G521)+(H521+(I521/60))/60)</f>
        <v>-1.74594444444444</v>
      </c>
      <c r="AA521" s="0" t="n">
        <f aca="false">SQRT(($AD$2-Y521)^2+($AE$2-Z521)^2)</f>
        <v>0.253359569603464</v>
      </c>
      <c r="AF521" s="0" t="n">
        <f aca="false">AA521*$AH$1*PI()/(3600*180)</f>
        <v>0.000110548967025405</v>
      </c>
      <c r="AJ521" s="0" t="n">
        <v>211.5</v>
      </c>
      <c r="AK521" s="0" t="n">
        <v>0.000110548967025405</v>
      </c>
    </row>
    <row r="522" customFormat="false" ht="13.8" hidden="false" customHeight="false" outlineLevel="0" collapsed="false">
      <c r="A522" s="0" t="s">
        <v>237</v>
      </c>
      <c r="B522" s="0" t="s">
        <v>235</v>
      </c>
      <c r="C522" s="0" t="n">
        <v>3409.774</v>
      </c>
      <c r="D522" s="0" t="n">
        <v>10</v>
      </c>
      <c r="E522" s="0" t="n">
        <v>12</v>
      </c>
      <c r="F522" s="0" t="n">
        <v>16.23</v>
      </c>
      <c r="G522" s="0" t="n">
        <v>-1</v>
      </c>
      <c r="H522" s="0" t="n">
        <v>44</v>
      </c>
      <c r="I522" s="0" t="n">
        <v>45.4</v>
      </c>
      <c r="J522" s="0" t="n">
        <v>18.12</v>
      </c>
      <c r="K522" s="0" t="n">
        <v>1.09</v>
      </c>
      <c r="L522" s="0" t="n">
        <v>209.3</v>
      </c>
      <c r="M522" s="0" t="n">
        <v>1</v>
      </c>
      <c r="N522" s="0" t="n">
        <v>0.31</v>
      </c>
      <c r="O522" s="0" t="n">
        <v>0.01</v>
      </c>
      <c r="P522" s="0" t="n">
        <v>0.29</v>
      </c>
      <c r="Q522" s="0" t="n">
        <v>0.03</v>
      </c>
      <c r="X522" s="0" t="n">
        <f aca="false">D522+(E522+(F522/60))/60</f>
        <v>10.2045083333333</v>
      </c>
      <c r="Y522" s="0" t="n">
        <f aca="false">X522*15</f>
        <v>153.067625</v>
      </c>
      <c r="Z522" s="0" t="n">
        <f aca="false">-(ABS(G522)+(H522+(I522/60))/60)</f>
        <v>-1.74594444444444</v>
      </c>
      <c r="AA522" s="0" t="n">
        <f aca="false">SQRT(($AD$2-Y522)^2+($AE$2-Z522)^2)</f>
        <v>0.253359569603464</v>
      </c>
      <c r="AF522" s="0" t="n">
        <f aca="false">AA522*$AH$1*PI()/(3600*180)</f>
        <v>0.000110548967025405</v>
      </c>
      <c r="AJ522" s="0" t="n">
        <v>209.3</v>
      </c>
      <c r="AK522" s="0" t="n">
        <v>0.000110548967025405</v>
      </c>
    </row>
    <row r="523" customFormat="false" ht="13.8" hidden="false" customHeight="false" outlineLevel="0" collapsed="false">
      <c r="A523" s="0" t="s">
        <v>237</v>
      </c>
      <c r="B523" s="0" t="s">
        <v>85</v>
      </c>
      <c r="C523" s="0" t="n">
        <v>3416.684</v>
      </c>
      <c r="D523" s="0" t="n">
        <v>10</v>
      </c>
      <c r="E523" s="0" t="n">
        <v>12</v>
      </c>
      <c r="F523" s="0" t="n">
        <v>16.23</v>
      </c>
      <c r="G523" s="0" t="n">
        <v>-1</v>
      </c>
      <c r="H523" s="0" t="n">
        <v>44</v>
      </c>
      <c r="I523" s="0" t="n">
        <v>45.4</v>
      </c>
      <c r="J523" s="0" t="n">
        <v>18.12</v>
      </c>
      <c r="K523" s="0" t="n">
        <v>1.09</v>
      </c>
      <c r="L523" s="0" t="n">
        <v>210.9</v>
      </c>
      <c r="M523" s="0" t="n">
        <v>2.6</v>
      </c>
      <c r="N523" s="0" t="n">
        <v>0.33</v>
      </c>
      <c r="O523" s="0" t="n">
        <v>0.03</v>
      </c>
      <c r="P523" s="0" t="n">
        <v>0.29</v>
      </c>
      <c r="Q523" s="0" t="n">
        <v>0.09</v>
      </c>
      <c r="X523" s="0" t="n">
        <f aca="false">D523+(E523+(F523/60))/60</f>
        <v>10.2045083333333</v>
      </c>
      <c r="Y523" s="0" t="n">
        <f aca="false">X523*15</f>
        <v>153.067625</v>
      </c>
      <c r="Z523" s="0" t="n">
        <f aca="false">-(ABS(G523)+(H523+(I523/60))/60)</f>
        <v>-1.74594444444444</v>
      </c>
      <c r="AA523" s="0" t="n">
        <f aca="false">SQRT(($AD$2-Y523)^2+($AE$2-Z523)^2)</f>
        <v>0.253359569603464</v>
      </c>
      <c r="AF523" s="0" t="n">
        <f aca="false">AA523*$AH$1*PI()/(3600*180)</f>
        <v>0.000110548967025405</v>
      </c>
      <c r="AJ523" s="0" t="n">
        <v>210.9</v>
      </c>
      <c r="AK523" s="0" t="n">
        <v>0.000110548967025405</v>
      </c>
    </row>
    <row r="524" customFormat="false" ht="13.8" hidden="false" customHeight="false" outlineLevel="0" collapsed="false">
      <c r="A524" s="0" t="s">
        <v>237</v>
      </c>
      <c r="B524" s="0" t="s">
        <v>232</v>
      </c>
      <c r="C524" s="0" t="n">
        <v>3416.837</v>
      </c>
      <c r="D524" s="0" t="n">
        <v>10</v>
      </c>
      <c r="E524" s="0" t="n">
        <v>12</v>
      </c>
      <c r="F524" s="0" t="n">
        <v>16.23</v>
      </c>
      <c r="G524" s="0" t="n">
        <v>-1</v>
      </c>
      <c r="H524" s="0" t="n">
        <v>44</v>
      </c>
      <c r="I524" s="0" t="n">
        <v>45.4</v>
      </c>
      <c r="J524" s="0" t="n">
        <v>18.12</v>
      </c>
      <c r="K524" s="0" t="n">
        <v>1.09</v>
      </c>
      <c r="L524" s="0" t="n">
        <v>212</v>
      </c>
      <c r="M524" s="0" t="n">
        <v>3.7</v>
      </c>
      <c r="N524" s="0" t="n">
        <v>0.22</v>
      </c>
      <c r="O524" s="0" t="n">
        <v>0.02</v>
      </c>
      <c r="P524" s="0" t="n">
        <v>0.39</v>
      </c>
      <c r="Q524" s="0" t="n">
        <v>0.05</v>
      </c>
      <c r="X524" s="0" t="n">
        <f aca="false">D524+(E524+(F524/60))/60</f>
        <v>10.2045083333333</v>
      </c>
      <c r="Y524" s="0" t="n">
        <f aca="false">X524*15</f>
        <v>153.067625</v>
      </c>
      <c r="Z524" s="0" t="n">
        <f aca="false">-(ABS(G524)+(H524+(I524/60))/60)</f>
        <v>-1.74594444444444</v>
      </c>
      <c r="AA524" s="0" t="n">
        <f aca="false">SQRT(($AD$2-Y524)^2+($AE$2-Z524)^2)</f>
        <v>0.253359569603464</v>
      </c>
      <c r="AF524" s="0" t="n">
        <f aca="false">AA524*$AH$1*PI()/(3600*180)</f>
        <v>0.000110548967025405</v>
      </c>
      <c r="AJ524" s="0" t="n">
        <v>212</v>
      </c>
      <c r="AK524" s="0" t="n">
        <v>0.000110548967025405</v>
      </c>
    </row>
    <row r="525" customFormat="false" ht="13.8" hidden="false" customHeight="false" outlineLevel="0" collapsed="false">
      <c r="A525" s="0" t="s">
        <v>238</v>
      </c>
      <c r="B525" s="0" t="s">
        <v>83</v>
      </c>
      <c r="C525" s="0" t="n">
        <v>3091.698</v>
      </c>
      <c r="D525" s="0" t="n">
        <v>10</v>
      </c>
      <c r="E525" s="0" t="n">
        <v>12</v>
      </c>
      <c r="F525" s="0" t="n">
        <v>21.23</v>
      </c>
      <c r="G525" s="0" t="n">
        <v>-1</v>
      </c>
      <c r="H525" s="0" t="n">
        <v>42</v>
      </c>
      <c r="I525" s="0" t="n">
        <v>46</v>
      </c>
      <c r="J525" s="0" t="n">
        <v>17.81</v>
      </c>
      <c r="K525" s="0" t="n">
        <v>0.88</v>
      </c>
      <c r="L525" s="0" t="n">
        <v>19</v>
      </c>
      <c r="M525" s="0" t="n">
        <v>0.5</v>
      </c>
      <c r="N525" s="0" t="n">
        <v>0.42</v>
      </c>
      <c r="O525" s="0" t="n">
        <v>0.01</v>
      </c>
      <c r="P525" s="0" t="n">
        <v>0.95</v>
      </c>
      <c r="Q525" s="0" t="n">
        <v>0.02</v>
      </c>
      <c r="R525" s="0" t="n">
        <v>0</v>
      </c>
      <c r="S525" s="0" t="n">
        <v>22.7</v>
      </c>
      <c r="T525" s="0" t="n">
        <v>0.4</v>
      </c>
      <c r="U525" s="0" t="n">
        <v>0.94</v>
      </c>
      <c r="V525" s="0" t="n">
        <v>0.01</v>
      </c>
      <c r="X525" s="0" t="n">
        <f aca="false">D525+(E525+(F525/60))/60</f>
        <v>10.2058972222222</v>
      </c>
      <c r="Y525" s="0" t="n">
        <f aca="false">X525*15</f>
        <v>153.088458333333</v>
      </c>
      <c r="Z525" s="0" t="n">
        <f aca="false">-(ABS(G525)+(H525+(I525/60))/60)</f>
        <v>-1.71277777777778</v>
      </c>
      <c r="AA525" s="0" t="n">
        <f aca="false">SQRT(($AD$2-Y525)^2+($AE$2-Z525)^2)</f>
        <v>0.21791762716526</v>
      </c>
      <c r="AF525" s="0" t="n">
        <f aca="false">AA525*$AH$1*PI()/(3600*180)</f>
        <v>9.50845023041805E-005</v>
      </c>
      <c r="AJ525" s="0" t="n">
        <v>19</v>
      </c>
      <c r="AK525" s="0" t="n">
        <v>9.50845023041805E-005</v>
      </c>
    </row>
    <row r="526" customFormat="false" ht="13.8" hidden="false" customHeight="false" outlineLevel="0" collapsed="false">
      <c r="A526" s="0" t="s">
        <v>238</v>
      </c>
      <c r="B526" s="0" t="s">
        <v>85</v>
      </c>
      <c r="C526" s="0" t="n">
        <v>3416.684</v>
      </c>
      <c r="D526" s="0" t="n">
        <v>10</v>
      </c>
      <c r="E526" s="0" t="n">
        <v>12</v>
      </c>
      <c r="F526" s="0" t="n">
        <v>21.23</v>
      </c>
      <c r="G526" s="0" t="n">
        <v>-1</v>
      </c>
      <c r="H526" s="0" t="n">
        <v>42</v>
      </c>
      <c r="I526" s="0" t="n">
        <v>46</v>
      </c>
      <c r="J526" s="0" t="n">
        <v>17.81</v>
      </c>
      <c r="K526" s="0" t="n">
        <v>0.88</v>
      </c>
      <c r="L526" s="0" t="n">
        <v>34.1</v>
      </c>
      <c r="M526" s="0" t="n">
        <v>1.9</v>
      </c>
      <c r="N526" s="0" t="n">
        <v>0.35</v>
      </c>
      <c r="O526" s="0" t="n">
        <v>0.02</v>
      </c>
      <c r="P526" s="0" t="n">
        <v>0.79</v>
      </c>
      <c r="Q526" s="0" t="n">
        <v>0.09</v>
      </c>
      <c r="X526" s="0" t="n">
        <f aca="false">D526+(E526+(F526/60))/60</f>
        <v>10.2058972222222</v>
      </c>
      <c r="Y526" s="0" t="n">
        <f aca="false">X526*15</f>
        <v>153.088458333333</v>
      </c>
      <c r="Z526" s="0" t="n">
        <f aca="false">-(ABS(G526)+(H526+(I526/60))/60)</f>
        <v>-1.71277777777778</v>
      </c>
      <c r="AA526" s="0" t="n">
        <f aca="false">SQRT(($AD$2-Y526)^2+($AE$2-Z526)^2)</f>
        <v>0.21791762716526</v>
      </c>
      <c r="AF526" s="0" t="n">
        <f aca="false">AA526*$AH$1*PI()/(3600*180)</f>
        <v>9.50845023041805E-005</v>
      </c>
      <c r="AJ526" s="0" t="n">
        <v>34.1</v>
      </c>
      <c r="AK526" s="0" t="n">
        <v>9.50845023041805E-005</v>
      </c>
    </row>
    <row r="527" customFormat="false" ht="13.8" hidden="false" customHeight="false" outlineLevel="0" collapsed="false">
      <c r="A527" s="0" t="s">
        <v>238</v>
      </c>
      <c r="B527" s="0" t="s">
        <v>232</v>
      </c>
      <c r="C527" s="0" t="n">
        <v>3416.837</v>
      </c>
      <c r="D527" s="0" t="n">
        <v>10</v>
      </c>
      <c r="E527" s="0" t="n">
        <v>12</v>
      </c>
      <c r="F527" s="0" t="n">
        <v>21.23</v>
      </c>
      <c r="G527" s="0" t="n">
        <v>-1</v>
      </c>
      <c r="H527" s="0" t="n">
        <v>42</v>
      </c>
      <c r="I527" s="0" t="n">
        <v>46</v>
      </c>
      <c r="J527" s="0" t="n">
        <v>17.81</v>
      </c>
      <c r="K527" s="0" t="n">
        <v>0.88</v>
      </c>
      <c r="L527" s="0" t="n">
        <v>28.3</v>
      </c>
      <c r="M527" s="0" t="n">
        <v>0.8</v>
      </c>
      <c r="N527" s="0" t="n">
        <v>0.41</v>
      </c>
      <c r="O527" s="0" t="n">
        <v>0.01</v>
      </c>
      <c r="P527" s="0" t="n">
        <v>0.93</v>
      </c>
      <c r="Q527" s="0" t="n">
        <v>0.02</v>
      </c>
      <c r="X527" s="0" t="n">
        <f aca="false">D527+(E527+(F527/60))/60</f>
        <v>10.2058972222222</v>
      </c>
      <c r="Y527" s="0" t="n">
        <f aca="false">X527*15</f>
        <v>153.088458333333</v>
      </c>
      <c r="Z527" s="0" t="n">
        <f aca="false">-(ABS(G527)+(H527+(I527/60))/60)</f>
        <v>-1.71277777777778</v>
      </c>
      <c r="AA527" s="0" t="n">
        <f aca="false">SQRT(($AD$2-Y527)^2+($AE$2-Z527)^2)</f>
        <v>0.21791762716526</v>
      </c>
      <c r="AF527" s="0" t="n">
        <f aca="false">AA527*$AH$1*PI()/(3600*180)</f>
        <v>9.50845023041805E-005</v>
      </c>
      <c r="AJ527" s="0" t="n">
        <v>28.3</v>
      </c>
      <c r="AK527" s="0" t="n">
        <v>9.50845023041805E-005</v>
      </c>
    </row>
    <row r="528" customFormat="false" ht="13.8" hidden="false" customHeight="false" outlineLevel="0" collapsed="false">
      <c r="A528" s="0" t="s">
        <v>239</v>
      </c>
      <c r="B528" s="0" t="s">
        <v>83</v>
      </c>
      <c r="C528" s="0" t="n">
        <v>3091.698</v>
      </c>
      <c r="D528" s="0" t="n">
        <v>10</v>
      </c>
      <c r="E528" s="0" t="n">
        <v>12</v>
      </c>
      <c r="F528" s="0" t="n">
        <v>25.05</v>
      </c>
      <c r="G528" s="0" t="n">
        <v>-1</v>
      </c>
      <c r="H528" s="0" t="n">
        <v>42</v>
      </c>
      <c r="I528" s="0" t="n">
        <v>31.2</v>
      </c>
      <c r="J528" s="0" t="n">
        <v>19.24</v>
      </c>
      <c r="K528" s="0" t="n">
        <v>1.03</v>
      </c>
      <c r="L528" s="0" t="n">
        <v>251.8</v>
      </c>
      <c r="M528" s="0" t="n">
        <v>2.6</v>
      </c>
      <c r="N528" s="0" t="n">
        <v>0.34</v>
      </c>
      <c r="O528" s="0" t="n">
        <v>0.04</v>
      </c>
      <c r="P528" s="0" t="n">
        <v>0.21</v>
      </c>
      <c r="Q528" s="0" t="n">
        <v>0.1</v>
      </c>
      <c r="R528" s="0" t="n">
        <v>0.799</v>
      </c>
      <c r="S528" s="0" t="n">
        <v>252.4</v>
      </c>
      <c r="T528" s="0" t="n">
        <v>2.3</v>
      </c>
      <c r="U528" s="0" t="n">
        <v>0.27</v>
      </c>
      <c r="V528" s="0" t="n">
        <v>0.06</v>
      </c>
      <c r="X528" s="0" t="n">
        <f aca="false">D528+(E528+(F528/60))/60</f>
        <v>10.2069583333333</v>
      </c>
      <c r="Y528" s="0" t="n">
        <f aca="false">X528*15</f>
        <v>153.104375</v>
      </c>
      <c r="Z528" s="0" t="n">
        <f aca="false">-(ABS(G528)+(H528+(I528/60))/60)</f>
        <v>-1.70866666666667</v>
      </c>
      <c r="AA528" s="0" t="n">
        <f aca="false">SQRT(($AD$2-Y528)^2+($AE$2-Z528)^2)</f>
        <v>0.202173240151207</v>
      </c>
      <c r="AF528" s="0" t="n">
        <f aca="false">AA528*$AH$1*PI()/(3600*180)</f>
        <v>8.8214717501594E-005</v>
      </c>
      <c r="AJ528" s="0" t="n">
        <v>251.8</v>
      </c>
      <c r="AK528" s="0" t="n">
        <v>8.8214717501594E-005</v>
      </c>
    </row>
    <row r="529" customFormat="false" ht="13.8" hidden="false" customHeight="false" outlineLevel="0" collapsed="false">
      <c r="A529" s="0" t="s">
        <v>239</v>
      </c>
      <c r="B529" s="0" t="s">
        <v>232</v>
      </c>
      <c r="C529" s="0" t="n">
        <v>3416.837</v>
      </c>
      <c r="D529" s="0" t="n">
        <v>10</v>
      </c>
      <c r="E529" s="0" t="n">
        <v>12</v>
      </c>
      <c r="F529" s="0" t="n">
        <v>25.05</v>
      </c>
      <c r="G529" s="0" t="n">
        <v>-1</v>
      </c>
      <c r="H529" s="0" t="n">
        <v>42</v>
      </c>
      <c r="I529" s="0" t="n">
        <v>31.2</v>
      </c>
      <c r="J529" s="0" t="n">
        <v>19.24</v>
      </c>
      <c r="K529" s="0" t="n">
        <v>1.03</v>
      </c>
      <c r="L529" s="0" t="n">
        <v>254.8</v>
      </c>
      <c r="M529" s="0" t="n">
        <v>5.1</v>
      </c>
      <c r="N529" s="0" t="n">
        <v>0.31</v>
      </c>
      <c r="O529" s="0" t="n">
        <v>0.03</v>
      </c>
      <c r="P529" s="0" t="n">
        <v>0.3</v>
      </c>
      <c r="Q529" s="0" t="n">
        <v>0.08</v>
      </c>
      <c r="X529" s="0" t="n">
        <f aca="false">D529+(E529+(F529/60))/60</f>
        <v>10.2069583333333</v>
      </c>
      <c r="Y529" s="0" t="n">
        <f aca="false">X529*15</f>
        <v>153.104375</v>
      </c>
      <c r="Z529" s="0" t="n">
        <f aca="false">-(ABS(G529)+(H529+(I529/60))/60)</f>
        <v>-1.70866666666667</v>
      </c>
      <c r="AA529" s="0" t="n">
        <f aca="false">SQRT(($AD$2-Y529)^2+($AE$2-Z529)^2)</f>
        <v>0.202173240151207</v>
      </c>
      <c r="AF529" s="0" t="n">
        <f aca="false">AA529*$AH$1*PI()/(3600*180)</f>
        <v>8.8214717501594E-005</v>
      </c>
      <c r="AJ529" s="0" t="n">
        <v>254.8</v>
      </c>
      <c r="AK529" s="0" t="n">
        <v>8.8214717501594E-005</v>
      </c>
    </row>
    <row r="530" customFormat="false" ht="13.8" hidden="false" customHeight="false" outlineLevel="0" collapsed="false">
      <c r="A530" s="0" t="s">
        <v>240</v>
      </c>
      <c r="B530" s="0" t="s">
        <v>83</v>
      </c>
      <c r="C530" s="0" t="n">
        <v>3091.698</v>
      </c>
      <c r="D530" s="0" t="n">
        <v>10</v>
      </c>
      <c r="E530" s="0" t="n">
        <v>12</v>
      </c>
      <c r="F530" s="0" t="n">
        <v>30.19</v>
      </c>
      <c r="G530" s="0" t="n">
        <v>-1</v>
      </c>
      <c r="H530" s="0" t="n">
        <v>40</v>
      </c>
      <c r="I530" s="0" t="n">
        <v>48.5</v>
      </c>
      <c r="J530" s="0" t="n">
        <v>8.4</v>
      </c>
      <c r="K530" s="0" t="n">
        <v>5.1</v>
      </c>
      <c r="L530" s="0" t="n">
        <v>0</v>
      </c>
      <c r="M530" s="0" t="n">
        <v>7.8</v>
      </c>
      <c r="N530" s="0" t="n">
        <v>1.2</v>
      </c>
      <c r="O530" s="0" t="n">
        <v>0.47</v>
      </c>
      <c r="P530" s="0" t="n">
        <v>0.06</v>
      </c>
      <c r="X530" s="0" t="n">
        <f aca="false">D530+(E530+(F530/60))/60</f>
        <v>10.2083861111111</v>
      </c>
      <c r="Y530" s="0" t="n">
        <f aca="false">X530*15</f>
        <v>153.125791666667</v>
      </c>
      <c r="Z530" s="0" t="n">
        <f aca="false">-(ABS(G530)+(H530+(I530/60))/60)</f>
        <v>-1.68013888888889</v>
      </c>
      <c r="AA530" s="0" t="n">
        <f aca="false">SQRT(($AD$2-Y530)^2+($AE$2-Z530)^2)</f>
        <v>0.16941994662358</v>
      </c>
      <c r="AF530" s="0" t="n">
        <f aca="false">AA530*$AH$1*PI()/(3600*180)</f>
        <v>7.3923397178363E-005</v>
      </c>
      <c r="AJ530" s="0" t="n">
        <v>0</v>
      </c>
      <c r="AK530" s="0" t="n">
        <v>7.3923397178363E-005</v>
      </c>
    </row>
    <row r="531" customFormat="false" ht="13.8" hidden="false" customHeight="false" outlineLevel="0" collapsed="false">
      <c r="A531" s="0" t="s">
        <v>240</v>
      </c>
      <c r="B531" s="0" t="s">
        <v>83</v>
      </c>
      <c r="C531" s="0" t="n">
        <v>3416.684</v>
      </c>
      <c r="D531" s="0" t="n">
        <v>10</v>
      </c>
      <c r="E531" s="0" t="n">
        <v>12</v>
      </c>
      <c r="F531" s="0" t="n">
        <v>30.19</v>
      </c>
      <c r="G531" s="0" t="n">
        <v>-1</v>
      </c>
      <c r="H531" s="0" t="n">
        <v>40</v>
      </c>
      <c r="I531" s="0" t="n">
        <v>48.5</v>
      </c>
      <c r="J531" s="0" t="n">
        <v>7.8</v>
      </c>
      <c r="K531" s="0" t="n">
        <v>1.2</v>
      </c>
      <c r="L531" s="0" t="n">
        <v>0.33</v>
      </c>
      <c r="M531" s="0" t="n">
        <v>0.03</v>
      </c>
      <c r="N531" s="0" t="n">
        <v>0.47</v>
      </c>
      <c r="O531" s="0" t="n">
        <v>0.06</v>
      </c>
      <c r="X531" s="0" t="n">
        <f aca="false">D531+(E531+(F531/60))/60</f>
        <v>10.2083861111111</v>
      </c>
      <c r="Y531" s="0" t="n">
        <f aca="false">X531*15</f>
        <v>153.125791666667</v>
      </c>
      <c r="Z531" s="0" t="n">
        <f aca="false">-(ABS(G531)+(H531+(I531/60))/60)</f>
        <v>-1.68013888888889</v>
      </c>
      <c r="AA531" s="0" t="n">
        <f aca="false">SQRT(($AD$2-Y531)^2+($AE$2-Z531)^2)</f>
        <v>0.16941994662358</v>
      </c>
      <c r="AF531" s="0" t="n">
        <f aca="false">AA531*$AH$1*PI()/(3600*180)</f>
        <v>7.3923397178363E-005</v>
      </c>
      <c r="AJ531" s="0" t="n">
        <v>0.33</v>
      </c>
      <c r="AK531" s="0" t="n">
        <v>7.3923397178363E-005</v>
      </c>
    </row>
    <row r="532" customFormat="false" ht="13.8" hidden="false" customHeight="false" outlineLevel="0" collapsed="false">
      <c r="A532" s="0" t="s">
        <v>241</v>
      </c>
      <c r="B532" s="0" t="s">
        <v>83</v>
      </c>
      <c r="C532" s="0" t="n">
        <v>3091.698</v>
      </c>
      <c r="D532" s="0" t="n">
        <v>10</v>
      </c>
      <c r="E532" s="0" t="n">
        <v>12</v>
      </c>
      <c r="F532" s="0" t="n">
        <v>27.95</v>
      </c>
      <c r="G532" s="0" t="n">
        <v>-1</v>
      </c>
      <c r="H532" s="0" t="n">
        <v>37</v>
      </c>
      <c r="I532" s="0" t="n">
        <v>4.3</v>
      </c>
      <c r="J532" s="0" t="n">
        <v>19.15</v>
      </c>
      <c r="K532" s="0" t="n">
        <v>0.6</v>
      </c>
      <c r="L532" s="0" t="n">
        <v>40.3</v>
      </c>
      <c r="M532" s="0" t="n">
        <v>4.9</v>
      </c>
      <c r="N532" s="0" t="n">
        <v>0.22</v>
      </c>
      <c r="O532" s="0" t="n">
        <v>0.05</v>
      </c>
      <c r="P532" s="0" t="n">
        <v>0.25</v>
      </c>
      <c r="Q532" s="0" t="n">
        <v>0.11</v>
      </c>
      <c r="R532" s="0" t="n">
        <v>0</v>
      </c>
      <c r="X532" s="0" t="n">
        <f aca="false">D532+(E532+(F532/60))/60</f>
        <v>10.2077638888889</v>
      </c>
      <c r="Y532" s="0" t="n">
        <f aca="false">X532*15</f>
        <v>153.116458333333</v>
      </c>
      <c r="Z532" s="0" t="n">
        <f aca="false">-(ABS(G532)+(H532+(I532/60))/60)</f>
        <v>-1.61786111111111</v>
      </c>
      <c r="AA532" s="0" t="n">
        <f aca="false">SQRT(($AD$2-Y532)^2+($AE$2-Z532)^2)</f>
        <v>0.160428773470534</v>
      </c>
      <c r="AF532" s="0" t="n">
        <f aca="false">AA532*$AH$1*PI()/(3600*180)</f>
        <v>7.00002577999237E-005</v>
      </c>
      <c r="AJ532" s="0" t="n">
        <v>40.3</v>
      </c>
      <c r="AK532" s="0" t="n">
        <v>7.00002577999237E-005</v>
      </c>
    </row>
    <row r="533" customFormat="false" ht="13.8" hidden="false" customHeight="false" outlineLevel="0" collapsed="false">
      <c r="A533" s="0" t="s">
        <v>242</v>
      </c>
      <c r="B533" s="0" t="s">
        <v>83</v>
      </c>
      <c r="C533" s="0" t="n">
        <v>3091.698</v>
      </c>
      <c r="D533" s="0" t="n">
        <v>10</v>
      </c>
      <c r="E533" s="0" t="n">
        <v>12</v>
      </c>
      <c r="F533" s="0" t="n">
        <v>31.29</v>
      </c>
      <c r="G533" s="0" t="n">
        <v>-1</v>
      </c>
      <c r="H533" s="0" t="n">
        <v>35</v>
      </c>
      <c r="I533" s="0" t="n">
        <v>58.5</v>
      </c>
      <c r="J533" s="0" t="n">
        <v>18.6</v>
      </c>
      <c r="K533" s="0" t="n">
        <v>0.83</v>
      </c>
      <c r="L533" s="0" t="n">
        <v>-13.8</v>
      </c>
      <c r="M533" s="0" t="n">
        <v>1.7</v>
      </c>
      <c r="N533" s="0" t="n">
        <v>0.43</v>
      </c>
      <c r="O533" s="0" t="n">
        <v>0.06</v>
      </c>
      <c r="P533" s="0" t="n">
        <v>0.75</v>
      </c>
      <c r="Q533" s="0" t="n">
        <v>0.11</v>
      </c>
      <c r="R533" s="0" t="n">
        <v>0</v>
      </c>
      <c r="S533" s="0" t="n">
        <v>-13.1</v>
      </c>
      <c r="T533" s="0" t="n">
        <v>0.8</v>
      </c>
      <c r="U533" s="0" t="n">
        <v>0.81</v>
      </c>
      <c r="V533" s="0" t="n">
        <v>0.05</v>
      </c>
      <c r="X533" s="0" t="n">
        <f aca="false">D533+(E533+(F533/60))/60</f>
        <v>10.2086916666667</v>
      </c>
      <c r="Y533" s="0" t="n">
        <f aca="false">X533*15</f>
        <v>153.130375</v>
      </c>
      <c r="Z533" s="0" t="n">
        <f aca="false">-(ABS(G533)+(H533+(I533/60))/60)</f>
        <v>-1.59958333333333</v>
      </c>
      <c r="AA533" s="0" t="n">
        <f aca="false">SQRT(($AD$2-Y533)^2+($AE$2-Z533)^2)</f>
        <v>0.145742019114119</v>
      </c>
      <c r="AF533" s="0" t="n">
        <f aca="false">AA533*$AH$1*PI()/(3600*180)</f>
        <v>6.35919523011471E-005</v>
      </c>
      <c r="AJ533" s="0" t="n">
        <v>-13.8</v>
      </c>
      <c r="AK533" s="0" t="n">
        <v>6.35919523011471E-005</v>
      </c>
    </row>
    <row r="534" customFormat="false" ht="13.8" hidden="false" customHeight="false" outlineLevel="0" collapsed="false">
      <c r="A534" s="0" t="s">
        <v>242</v>
      </c>
      <c r="B534" s="0" t="s">
        <v>70</v>
      </c>
      <c r="C534" s="0" t="n">
        <v>3410.758</v>
      </c>
      <c r="D534" s="0" t="n">
        <v>10</v>
      </c>
      <c r="E534" s="0" t="n">
        <v>12</v>
      </c>
      <c r="F534" s="0" t="n">
        <v>31.29</v>
      </c>
      <c r="G534" s="0" t="n">
        <v>-1</v>
      </c>
      <c r="H534" s="0" t="n">
        <v>35</v>
      </c>
      <c r="I534" s="0" t="n">
        <v>58.5</v>
      </c>
      <c r="J534" s="0" t="n">
        <v>18.6</v>
      </c>
      <c r="K534" s="0" t="n">
        <v>0.83</v>
      </c>
      <c r="L534" s="0" t="n">
        <v>-11.1</v>
      </c>
      <c r="M534" s="0" t="n">
        <v>2.4</v>
      </c>
      <c r="N534" s="0" t="n">
        <v>0.38</v>
      </c>
      <c r="O534" s="0" t="n">
        <v>0.04</v>
      </c>
      <c r="P534" s="0" t="n">
        <v>0.79</v>
      </c>
      <c r="Q534" s="0" t="n">
        <v>0.1</v>
      </c>
      <c r="X534" s="0" t="n">
        <f aca="false">D534+(E534+(F534/60))/60</f>
        <v>10.2086916666667</v>
      </c>
      <c r="Y534" s="0" t="n">
        <f aca="false">X534*15</f>
        <v>153.130375</v>
      </c>
      <c r="Z534" s="0" t="n">
        <f aca="false">-(ABS(G534)+(H534+(I534/60))/60)</f>
        <v>-1.59958333333333</v>
      </c>
      <c r="AA534" s="0" t="n">
        <f aca="false">SQRT(($AD$2-Y534)^2+($AE$2-Z534)^2)</f>
        <v>0.145742019114119</v>
      </c>
      <c r="AF534" s="0" t="n">
        <f aca="false">AA534*$AH$1*PI()/(3600*180)</f>
        <v>6.35919523011471E-005</v>
      </c>
      <c r="AJ534" s="0" t="n">
        <v>-11.1</v>
      </c>
      <c r="AK534" s="0" t="n">
        <v>6.35919523011471E-005</v>
      </c>
    </row>
    <row r="535" customFormat="false" ht="13.8" hidden="false" customHeight="false" outlineLevel="0" collapsed="false">
      <c r="A535" s="0" t="s">
        <v>242</v>
      </c>
      <c r="B535" s="0" t="s">
        <v>54</v>
      </c>
      <c r="C535" s="0" t="n">
        <v>3411.775</v>
      </c>
      <c r="D535" s="0" t="n">
        <v>10</v>
      </c>
      <c r="E535" s="0" t="n">
        <v>12</v>
      </c>
      <c r="F535" s="0" t="n">
        <v>31.29</v>
      </c>
      <c r="G535" s="0" t="n">
        <v>-1</v>
      </c>
      <c r="H535" s="0" t="n">
        <v>35</v>
      </c>
      <c r="I535" s="0" t="n">
        <v>58.5</v>
      </c>
      <c r="J535" s="0" t="n">
        <v>18.6</v>
      </c>
      <c r="K535" s="0" t="n">
        <v>0.83</v>
      </c>
      <c r="L535" s="0" t="n">
        <v>-15</v>
      </c>
      <c r="M535" s="0" t="n">
        <v>1.2</v>
      </c>
      <c r="N535" s="0" t="n">
        <v>0.38</v>
      </c>
      <c r="O535" s="0" t="n">
        <v>0.03</v>
      </c>
      <c r="P535" s="0" t="n">
        <v>0.86</v>
      </c>
      <c r="Q535" s="0" t="n">
        <v>0.1</v>
      </c>
      <c r="X535" s="0" t="n">
        <f aca="false">D535+(E535+(F535/60))/60</f>
        <v>10.2086916666667</v>
      </c>
      <c r="Y535" s="0" t="n">
        <f aca="false">X535*15</f>
        <v>153.130375</v>
      </c>
      <c r="Z535" s="0" t="n">
        <f aca="false">-(ABS(G535)+(H535+(I535/60))/60)</f>
        <v>-1.59958333333333</v>
      </c>
      <c r="AA535" s="0" t="n">
        <f aca="false">SQRT(($AD$2-Y535)^2+($AE$2-Z535)^2)</f>
        <v>0.145742019114119</v>
      </c>
      <c r="AF535" s="0" t="n">
        <f aca="false">AA535*$AH$1*PI()/(3600*180)</f>
        <v>6.35919523011471E-005</v>
      </c>
      <c r="AJ535" s="0" t="n">
        <v>-15</v>
      </c>
      <c r="AK535" s="0" t="n">
        <v>6.35919523011471E-005</v>
      </c>
    </row>
    <row r="536" customFormat="false" ht="13.8" hidden="false" customHeight="false" outlineLevel="0" collapsed="false">
      <c r="A536" s="0" t="s">
        <v>242</v>
      </c>
      <c r="B536" s="0" t="s">
        <v>85</v>
      </c>
      <c r="C536" s="0" t="n">
        <v>3416.684</v>
      </c>
      <c r="D536" s="0" t="n">
        <v>10</v>
      </c>
      <c r="E536" s="0" t="n">
        <v>12</v>
      </c>
      <c r="F536" s="0" t="n">
        <v>31.29</v>
      </c>
      <c r="G536" s="0" t="n">
        <v>-1</v>
      </c>
      <c r="H536" s="0" t="n">
        <v>35</v>
      </c>
      <c r="I536" s="0" t="n">
        <v>58.5</v>
      </c>
      <c r="J536" s="0" t="n">
        <v>18.6</v>
      </c>
      <c r="K536" s="0" t="n">
        <v>0.83</v>
      </c>
      <c r="L536" s="0" t="n">
        <v>-10.8</v>
      </c>
      <c r="M536" s="0" t="n">
        <v>1.4</v>
      </c>
      <c r="N536" s="0" t="n">
        <v>0.3</v>
      </c>
      <c r="O536" s="0" t="n">
        <v>0.03</v>
      </c>
      <c r="P536" s="0" t="n">
        <v>0.81</v>
      </c>
      <c r="Q536" s="0" t="n">
        <v>0.09</v>
      </c>
      <c r="X536" s="0" t="n">
        <f aca="false">D536+(E536+(F536/60))/60</f>
        <v>10.2086916666667</v>
      </c>
      <c r="Y536" s="0" t="n">
        <f aca="false">X536*15</f>
        <v>153.130375</v>
      </c>
      <c r="Z536" s="0" t="n">
        <f aca="false">-(ABS(G536)+(H536+(I536/60))/60)</f>
        <v>-1.59958333333333</v>
      </c>
      <c r="AA536" s="0" t="n">
        <f aca="false">SQRT(($AD$2-Y536)^2+($AE$2-Z536)^2)</f>
        <v>0.145742019114119</v>
      </c>
      <c r="AF536" s="0" t="n">
        <f aca="false">AA536*$AH$1*PI()/(3600*180)</f>
        <v>6.35919523011471E-005</v>
      </c>
      <c r="AJ536" s="0" t="n">
        <v>-10.8</v>
      </c>
      <c r="AK536" s="0" t="n">
        <v>6.35919523011471E-005</v>
      </c>
    </row>
    <row r="537" customFormat="false" ht="13.8" hidden="false" customHeight="false" outlineLevel="0" collapsed="false">
      <c r="A537" s="0" t="s">
        <v>243</v>
      </c>
      <c r="B537" s="0" t="s">
        <v>83</v>
      </c>
      <c r="C537" s="0" t="n">
        <v>3091.698</v>
      </c>
      <c r="D537" s="0" t="n">
        <v>10</v>
      </c>
      <c r="E537" s="0" t="n">
        <v>12</v>
      </c>
      <c r="F537" s="0" t="n">
        <v>10.7</v>
      </c>
      <c r="G537" s="0" t="n">
        <v>-1</v>
      </c>
      <c r="H537" s="0" t="n">
        <v>42</v>
      </c>
      <c r="I537" s="0" t="n">
        <v>47.8</v>
      </c>
      <c r="J537" s="0" t="n">
        <v>19.34</v>
      </c>
      <c r="K537" s="0" t="n">
        <v>1</v>
      </c>
      <c r="L537" s="0" t="n">
        <v>219.7</v>
      </c>
      <c r="M537" s="0" t="n">
        <v>2.5</v>
      </c>
      <c r="N537" s="0" t="n">
        <v>0.37</v>
      </c>
      <c r="O537" s="0" t="n">
        <v>0.05</v>
      </c>
      <c r="P537" s="0" t="n">
        <v>0.49</v>
      </c>
      <c r="Q537" s="0" t="n">
        <v>0.11</v>
      </c>
      <c r="R537" s="0" t="n">
        <v>0.993</v>
      </c>
      <c r="S537" s="0" t="n">
        <v>220.7</v>
      </c>
      <c r="T537" s="0" t="n">
        <v>2.2</v>
      </c>
      <c r="U537" s="0" t="n">
        <v>0.44</v>
      </c>
      <c r="V537" s="0" t="n">
        <v>0.04</v>
      </c>
      <c r="X537" s="0" t="n">
        <f aca="false">D537+(E537+(F537/60))/60</f>
        <v>10.2029722222222</v>
      </c>
      <c r="Y537" s="0" t="n">
        <f aca="false">X537*15</f>
        <v>153.044583333333</v>
      </c>
      <c r="Z537" s="0" t="n">
        <f aca="false">-(ABS(G537)+(H537+(I537/60))/60)</f>
        <v>-1.71327777777778</v>
      </c>
      <c r="AA537" s="0" t="n">
        <f aca="false">SQRT(($AD$2-Y537)^2+($AE$2-Z537)^2)</f>
        <v>0.256884242570471</v>
      </c>
      <c r="AF537" s="0" t="n">
        <f aca="false">AA537*$AH$1*PI()/(3600*180)</f>
        <v>0.000112086895733663</v>
      </c>
      <c r="AJ537" s="0" t="n">
        <v>219.7</v>
      </c>
      <c r="AK537" s="0" t="n">
        <v>0.000112086895733663</v>
      </c>
    </row>
    <row r="538" customFormat="false" ht="13.8" hidden="false" customHeight="false" outlineLevel="0" collapsed="false">
      <c r="A538" s="0" t="s">
        <v>243</v>
      </c>
      <c r="B538" s="0" t="s">
        <v>85</v>
      </c>
      <c r="C538" s="0" t="n">
        <v>3416.684</v>
      </c>
      <c r="D538" s="0" t="n">
        <v>10</v>
      </c>
      <c r="E538" s="0" t="n">
        <v>12</v>
      </c>
      <c r="F538" s="0" t="n">
        <v>10.7</v>
      </c>
      <c r="G538" s="0" t="n">
        <v>-1</v>
      </c>
      <c r="H538" s="0" t="n">
        <v>42</v>
      </c>
      <c r="I538" s="0" t="n">
        <v>47.8</v>
      </c>
      <c r="J538" s="0" t="n">
        <v>19.34</v>
      </c>
      <c r="K538" s="0" t="n">
        <v>1</v>
      </c>
      <c r="L538" s="0" t="n">
        <v>221.5</v>
      </c>
      <c r="M538" s="0" t="n">
        <v>6.2</v>
      </c>
      <c r="N538" s="0" t="n">
        <v>0.36</v>
      </c>
      <c r="O538" s="0" t="n">
        <v>0.04</v>
      </c>
      <c r="P538" s="0" t="n">
        <v>0.39</v>
      </c>
      <c r="Q538" s="0" t="n">
        <v>0.11</v>
      </c>
      <c r="X538" s="0" t="n">
        <f aca="false">D538+(E538+(F538/60))/60</f>
        <v>10.2029722222222</v>
      </c>
      <c r="Y538" s="0" t="n">
        <f aca="false">X538*15</f>
        <v>153.044583333333</v>
      </c>
      <c r="Z538" s="0" t="n">
        <f aca="false">-(ABS(G538)+(H538+(I538/60))/60)</f>
        <v>-1.71327777777778</v>
      </c>
      <c r="AA538" s="0" t="n">
        <f aca="false">SQRT(($AD$2-Y538)^2+($AE$2-Z538)^2)</f>
        <v>0.256884242570471</v>
      </c>
      <c r="AF538" s="0" t="n">
        <f aca="false">AA538*$AH$1*PI()/(3600*180)</f>
        <v>0.000112086895733663</v>
      </c>
      <c r="AJ538" s="0" t="n">
        <v>221.5</v>
      </c>
      <c r="AK538" s="0" t="n">
        <v>0.000112086895733663</v>
      </c>
    </row>
    <row r="539" customFormat="false" ht="13.8" hidden="false" customHeight="false" outlineLevel="0" collapsed="false">
      <c r="A539" s="0" t="s">
        <v>243</v>
      </c>
      <c r="B539" s="0" t="s">
        <v>232</v>
      </c>
      <c r="C539" s="0" t="n">
        <v>3416.837</v>
      </c>
      <c r="D539" s="0" t="n">
        <v>10</v>
      </c>
      <c r="E539" s="0" t="n">
        <v>12</v>
      </c>
      <c r="F539" s="0" t="n">
        <v>10.7</v>
      </c>
      <c r="G539" s="0" t="n">
        <v>-1</v>
      </c>
      <c r="H539" s="0" t="n">
        <v>42</v>
      </c>
      <c r="I539" s="0" t="n">
        <v>47.8</v>
      </c>
      <c r="J539" s="0" t="n">
        <v>19.34</v>
      </c>
      <c r="K539" s="0" t="n">
        <v>1</v>
      </c>
      <c r="L539" s="0" t="n">
        <v>225.3</v>
      </c>
      <c r="M539" s="0" t="n">
        <v>5.9</v>
      </c>
      <c r="N539" s="0" t="n">
        <v>0.34</v>
      </c>
      <c r="O539" s="0" t="n">
        <v>0.03</v>
      </c>
      <c r="P539" s="0" t="n">
        <v>0.44</v>
      </c>
      <c r="Q539" s="0" t="n">
        <v>0.06</v>
      </c>
      <c r="X539" s="0" t="n">
        <f aca="false">D539+(E539+(F539/60))/60</f>
        <v>10.2029722222222</v>
      </c>
      <c r="Y539" s="0" t="n">
        <f aca="false">X539*15</f>
        <v>153.044583333333</v>
      </c>
      <c r="Z539" s="0" t="n">
        <f aca="false">-(ABS(G539)+(H539+(I539/60))/60)</f>
        <v>-1.71327777777778</v>
      </c>
      <c r="AA539" s="0" t="n">
        <f aca="false">SQRT(($AD$2-Y539)^2+($AE$2-Z539)^2)</f>
        <v>0.256884242570471</v>
      </c>
      <c r="AF539" s="0" t="n">
        <f aca="false">AA539*$AH$1*PI()/(3600*180)</f>
        <v>0.000112086895733663</v>
      </c>
      <c r="AJ539" s="0" t="n">
        <v>225.3</v>
      </c>
      <c r="AK539" s="0" t="n">
        <v>0.000112086895733663</v>
      </c>
    </row>
    <row r="540" customFormat="false" ht="13.8" hidden="false" customHeight="false" outlineLevel="0" collapsed="false">
      <c r="A540" s="0" t="s">
        <v>244</v>
      </c>
      <c r="B540" s="0" t="s">
        <v>83</v>
      </c>
      <c r="C540" s="0" t="n">
        <v>3091.698</v>
      </c>
      <c r="D540" s="0" t="n">
        <v>10</v>
      </c>
      <c r="E540" s="0" t="n">
        <v>12</v>
      </c>
      <c r="F540" s="0" t="n">
        <v>25.28</v>
      </c>
      <c r="G540" s="0" t="n">
        <v>-1</v>
      </c>
      <c r="H540" s="0" t="n">
        <v>40</v>
      </c>
      <c r="I540" s="0" t="n">
        <v>44.9</v>
      </c>
      <c r="J540" s="0" t="n">
        <v>19.92</v>
      </c>
      <c r="K540" s="0" t="n">
        <v>0.95</v>
      </c>
      <c r="L540" s="0" t="n">
        <v>227.2</v>
      </c>
      <c r="M540" s="0" t="n">
        <v>2.9</v>
      </c>
      <c r="N540" s="0" t="n">
        <v>0.42</v>
      </c>
      <c r="O540" s="0" t="n">
        <v>0.06</v>
      </c>
      <c r="P540" s="0" t="n">
        <v>0.43</v>
      </c>
      <c r="Q540" s="0" t="n">
        <v>0.11</v>
      </c>
      <c r="R540" s="0" t="n">
        <v>0.999</v>
      </c>
      <c r="S540" s="0" t="n">
        <v>224.3</v>
      </c>
      <c r="T540" s="0" t="n">
        <v>1.8</v>
      </c>
      <c r="U540" s="0" t="n">
        <v>0.38</v>
      </c>
      <c r="V540" s="0" t="n">
        <v>0.05</v>
      </c>
      <c r="X540" s="0" t="n">
        <f aca="false">D540+(E540+(F540/60))/60</f>
        <v>10.2070222222222</v>
      </c>
      <c r="Y540" s="0" t="n">
        <f aca="false">X540*15</f>
        <v>153.105333333333</v>
      </c>
      <c r="Z540" s="0" t="n">
        <f aca="false">-(ABS(G540)+(H540+(I540/60))/60)</f>
        <v>-1.67913888888889</v>
      </c>
      <c r="AA540" s="0" t="n">
        <f aca="false">SQRT(($AD$2-Y540)^2+($AE$2-Z540)^2)</f>
        <v>0.187393514153919</v>
      </c>
      <c r="AF540" s="0" t="n">
        <f aca="false">AA540*$AH$1*PI()/(3600*180)</f>
        <v>8.17658454717122E-005</v>
      </c>
      <c r="AJ540" s="0" t="n">
        <v>227.2</v>
      </c>
      <c r="AK540" s="0" t="n">
        <v>8.17658454717122E-005</v>
      </c>
    </row>
    <row r="541" customFormat="false" ht="13.8" hidden="false" customHeight="false" outlineLevel="0" collapsed="false">
      <c r="A541" s="0" t="s">
        <v>244</v>
      </c>
      <c r="B541" s="0" t="s">
        <v>83</v>
      </c>
      <c r="C541" s="0" t="n">
        <v>3416.684</v>
      </c>
      <c r="D541" s="0" t="n">
        <v>10</v>
      </c>
      <c r="E541" s="0" t="n">
        <v>12</v>
      </c>
      <c r="F541" s="0" t="n">
        <v>25.28</v>
      </c>
      <c r="G541" s="0" t="n">
        <v>-1</v>
      </c>
      <c r="H541" s="0" t="n">
        <v>40</v>
      </c>
      <c r="I541" s="0" t="n">
        <v>44.9</v>
      </c>
      <c r="J541" s="0" t="n">
        <v>19.92</v>
      </c>
      <c r="K541" s="0" t="n">
        <v>0.95</v>
      </c>
      <c r="L541" s="0" t="n">
        <v>223.5</v>
      </c>
      <c r="M541" s="0" t="n">
        <v>2.5</v>
      </c>
      <c r="N541" s="0" t="n">
        <v>0.34</v>
      </c>
      <c r="O541" s="0" t="n">
        <v>0.04</v>
      </c>
      <c r="P541" s="0" t="n">
        <v>0.3</v>
      </c>
      <c r="Q541" s="0" t="n">
        <v>0.09</v>
      </c>
      <c r="X541" s="0" t="n">
        <f aca="false">D541+(E541+(F541/60))/60</f>
        <v>10.2070222222222</v>
      </c>
      <c r="Y541" s="0" t="n">
        <f aca="false">X541*15</f>
        <v>153.105333333333</v>
      </c>
      <c r="Z541" s="0" t="n">
        <f aca="false">-(ABS(G541)+(H541+(I541/60))/60)</f>
        <v>-1.67913888888889</v>
      </c>
      <c r="AA541" s="0" t="n">
        <f aca="false">SQRT(($AD$2-Y541)^2+($AE$2-Z541)^2)</f>
        <v>0.187393514153919</v>
      </c>
      <c r="AF541" s="0" t="n">
        <f aca="false">AA541*$AH$1*PI()/(3600*180)</f>
        <v>8.17658454717122E-005</v>
      </c>
      <c r="AJ541" s="0" t="n">
        <v>223.5</v>
      </c>
      <c r="AK541" s="0" t="n">
        <v>8.17658454717122E-005</v>
      </c>
    </row>
    <row r="542" customFormat="false" ht="13.8" hidden="false" customHeight="false" outlineLevel="0" collapsed="false">
      <c r="A542" s="0" t="s">
        <v>244</v>
      </c>
      <c r="B542" s="0" t="s">
        <v>232</v>
      </c>
      <c r="C542" s="0" t="n">
        <v>3416.837</v>
      </c>
      <c r="D542" s="0" t="n">
        <v>10</v>
      </c>
      <c r="E542" s="0" t="n">
        <v>12</v>
      </c>
      <c r="F542" s="0" t="n">
        <v>25.28</v>
      </c>
      <c r="G542" s="0" t="n">
        <v>-1</v>
      </c>
      <c r="H542" s="0" t="n">
        <v>40</v>
      </c>
      <c r="I542" s="0" t="n">
        <v>44.9</v>
      </c>
      <c r="J542" s="0" t="n">
        <v>19.92</v>
      </c>
      <c r="K542" s="0" t="n">
        <v>0.95</v>
      </c>
      <c r="L542" s="0" t="n">
        <v>219.2</v>
      </c>
      <c r="M542" s="0" t="n">
        <v>5</v>
      </c>
      <c r="N542" s="0" t="n">
        <v>0.27</v>
      </c>
      <c r="O542" s="0" t="n">
        <v>0.03</v>
      </c>
      <c r="P542" s="0" t="n">
        <v>0.41</v>
      </c>
      <c r="Q542" s="0" t="n">
        <v>0.07</v>
      </c>
      <c r="X542" s="0" t="n">
        <f aca="false">D542+(E542+(F542/60))/60</f>
        <v>10.2070222222222</v>
      </c>
      <c r="Y542" s="0" t="n">
        <f aca="false">X542*15</f>
        <v>153.105333333333</v>
      </c>
      <c r="Z542" s="0" t="n">
        <f aca="false">-(ABS(G542)+(H542+(I542/60))/60)</f>
        <v>-1.67913888888889</v>
      </c>
      <c r="AA542" s="0" t="n">
        <f aca="false">SQRT(($AD$2-Y542)^2+($AE$2-Z542)^2)</f>
        <v>0.187393514153919</v>
      </c>
      <c r="AF542" s="0" t="n">
        <f aca="false">AA542*$AH$1*PI()/(3600*180)</f>
        <v>8.17658454717122E-005</v>
      </c>
      <c r="AJ542" s="0" t="n">
        <v>219.2</v>
      </c>
      <c r="AK542" s="0" t="n">
        <v>8.17658454717122E-005</v>
      </c>
    </row>
    <row r="543" customFormat="false" ht="13.8" hidden="false" customHeight="false" outlineLevel="0" collapsed="false">
      <c r="A543" s="0" t="s">
        <v>245</v>
      </c>
      <c r="B543" s="0" t="s">
        <v>83</v>
      </c>
      <c r="C543" s="0" t="n">
        <v>3091.698</v>
      </c>
      <c r="D543" s="0" t="n">
        <v>10</v>
      </c>
      <c r="E543" s="0" t="n">
        <v>12</v>
      </c>
      <c r="F543" s="0" t="n">
        <v>6.04</v>
      </c>
      <c r="G543" s="0" t="n">
        <v>-1</v>
      </c>
      <c r="H543" s="0" t="n">
        <v>45</v>
      </c>
      <c r="I543" s="0" t="n">
        <v>41</v>
      </c>
      <c r="J543" s="0" t="n">
        <v>17.56</v>
      </c>
      <c r="K543" s="0" t="n">
        <v>1.22</v>
      </c>
      <c r="L543" s="0" t="n">
        <v>47.6</v>
      </c>
      <c r="M543" s="0" t="n">
        <v>1.6</v>
      </c>
      <c r="N543" s="0" t="n">
        <v>0.37</v>
      </c>
      <c r="O543" s="0" t="n">
        <v>0.03</v>
      </c>
      <c r="P543" s="0" t="n">
        <v>0.82</v>
      </c>
      <c r="Q543" s="0" t="n">
        <v>0.04</v>
      </c>
      <c r="R543" s="0" t="n">
        <v>0</v>
      </c>
      <c r="S543" s="0" t="n">
        <v>48.6</v>
      </c>
      <c r="T543" s="0" t="n">
        <v>0.9</v>
      </c>
      <c r="U543" s="0" t="n">
        <v>0.87</v>
      </c>
      <c r="V543" s="0" t="n">
        <v>0.01</v>
      </c>
      <c r="X543" s="0" t="n">
        <f aca="false">D543+(E543+(F543/60))/60</f>
        <v>10.2016777777778</v>
      </c>
      <c r="Y543" s="0" t="n">
        <f aca="false">X543*15</f>
        <v>153.025166666667</v>
      </c>
      <c r="Z543" s="0" t="n">
        <f aca="false">-(ABS(G543)+(H543+(I543/60))/60)</f>
        <v>-1.76138888888889</v>
      </c>
      <c r="AA543" s="0" t="n">
        <f aca="false">SQRT(($AD$2-Y543)^2+($AE$2-Z543)^2)</f>
        <v>0.297291931131203</v>
      </c>
      <c r="AF543" s="0" t="n">
        <f aca="false">AA543*$AH$1*PI()/(3600*180)</f>
        <v>0.000129718075946293</v>
      </c>
      <c r="AJ543" s="0" t="n">
        <v>47.6</v>
      </c>
      <c r="AK543" s="0" t="n">
        <v>0.000129718075946293</v>
      </c>
    </row>
    <row r="544" customFormat="false" ht="13.8" hidden="false" customHeight="false" outlineLevel="0" collapsed="false">
      <c r="A544" s="0" t="s">
        <v>245</v>
      </c>
      <c r="B544" s="0" t="s">
        <v>235</v>
      </c>
      <c r="C544" s="0" t="n">
        <v>3409.774</v>
      </c>
      <c r="D544" s="0" t="n">
        <v>10</v>
      </c>
      <c r="E544" s="0" t="n">
        <v>12</v>
      </c>
      <c r="F544" s="0" t="n">
        <v>6.04</v>
      </c>
      <c r="G544" s="0" t="n">
        <v>-1</v>
      </c>
      <c r="H544" s="0" t="n">
        <v>45</v>
      </c>
      <c r="I544" s="0" t="n">
        <v>41</v>
      </c>
      <c r="J544" s="0" t="n">
        <v>17.56</v>
      </c>
      <c r="K544" s="0" t="n">
        <v>1.22</v>
      </c>
      <c r="L544" s="0" t="n">
        <v>49.2</v>
      </c>
      <c r="M544" s="0" t="n">
        <v>1.5</v>
      </c>
      <c r="N544" s="0" t="n">
        <v>0.4</v>
      </c>
      <c r="O544" s="0" t="n">
        <v>0.01</v>
      </c>
      <c r="P544" s="0" t="n">
        <v>0.88</v>
      </c>
      <c r="Q544" s="0" t="n">
        <v>0.02</v>
      </c>
      <c r="X544" s="0" t="n">
        <f aca="false">D544+(E544+(F544/60))/60</f>
        <v>10.2016777777778</v>
      </c>
      <c r="Y544" s="0" t="n">
        <f aca="false">X544*15</f>
        <v>153.025166666667</v>
      </c>
      <c r="Z544" s="0" t="n">
        <f aca="false">-(ABS(G544)+(H544+(I544/60))/60)</f>
        <v>-1.76138888888889</v>
      </c>
      <c r="AA544" s="0" t="n">
        <f aca="false">SQRT(($AD$2-Y544)^2+($AE$2-Z544)^2)</f>
        <v>0.297291931131203</v>
      </c>
      <c r="AF544" s="0" t="n">
        <f aca="false">AA544*$AH$1*PI()/(3600*180)</f>
        <v>0.000129718075946293</v>
      </c>
      <c r="AJ544" s="0" t="n">
        <v>49.2</v>
      </c>
      <c r="AK544" s="0" t="n">
        <v>0.000129718075946293</v>
      </c>
    </row>
    <row r="545" customFormat="false" ht="13.8" hidden="false" customHeight="false" outlineLevel="0" collapsed="false">
      <c r="A545" s="0" t="s">
        <v>245</v>
      </c>
      <c r="B545" s="0" t="s">
        <v>85</v>
      </c>
      <c r="C545" s="0" t="n">
        <v>3416.684</v>
      </c>
      <c r="D545" s="0" t="n">
        <v>10</v>
      </c>
      <c r="E545" s="0" t="n">
        <v>12</v>
      </c>
      <c r="F545" s="0" t="n">
        <v>6.04</v>
      </c>
      <c r="G545" s="0" t="n">
        <v>-1</v>
      </c>
      <c r="H545" s="0" t="n">
        <v>45</v>
      </c>
      <c r="I545" s="0" t="n">
        <v>41</v>
      </c>
      <c r="J545" s="0" t="n">
        <v>17.56</v>
      </c>
      <c r="K545" s="0" t="n">
        <v>1.22</v>
      </c>
      <c r="L545" s="0" t="n">
        <v>47.7</v>
      </c>
      <c r="M545" s="0" t="n">
        <v>2.5</v>
      </c>
      <c r="N545" s="0" t="n">
        <v>0.31</v>
      </c>
      <c r="O545" s="0" t="n">
        <v>0.02</v>
      </c>
      <c r="P545" s="0" t="n">
        <v>0.75</v>
      </c>
      <c r="Q545" s="0" t="n">
        <v>0.09</v>
      </c>
      <c r="X545" s="0" t="n">
        <f aca="false">D545+(E545+(F545/60))/60</f>
        <v>10.2016777777778</v>
      </c>
      <c r="Y545" s="0" t="n">
        <f aca="false">X545*15</f>
        <v>153.025166666667</v>
      </c>
      <c r="Z545" s="0" t="n">
        <f aca="false">-(ABS(G545)+(H545+(I545/60))/60)</f>
        <v>-1.76138888888889</v>
      </c>
      <c r="AA545" s="0" t="n">
        <f aca="false">SQRT(($AD$2-Y545)^2+($AE$2-Z545)^2)</f>
        <v>0.297291931131203</v>
      </c>
      <c r="AF545" s="0" t="n">
        <f aca="false">AA545*$AH$1*PI()/(3600*180)</f>
        <v>0.000129718075946293</v>
      </c>
      <c r="AJ545" s="0" t="n">
        <v>47.7</v>
      </c>
      <c r="AK545" s="0" t="n">
        <v>0.000129718075946293</v>
      </c>
    </row>
    <row r="546" customFormat="false" ht="13.8" hidden="false" customHeight="false" outlineLevel="0" collapsed="false">
      <c r="A546" s="0" t="s">
        <v>245</v>
      </c>
      <c r="B546" s="0" t="s">
        <v>236</v>
      </c>
      <c r="C546" s="0" t="n">
        <v>3416.837</v>
      </c>
      <c r="D546" s="0" t="n">
        <v>10</v>
      </c>
      <c r="E546" s="0" t="n">
        <v>12</v>
      </c>
      <c r="F546" s="0" t="n">
        <v>6.04</v>
      </c>
      <c r="G546" s="0" t="n">
        <v>-1</v>
      </c>
      <c r="H546" s="0" t="n">
        <v>45</v>
      </c>
      <c r="I546" s="0" t="n">
        <v>41</v>
      </c>
      <c r="J546" s="0" t="n">
        <v>17.56</v>
      </c>
      <c r="K546" s="0" t="n">
        <v>1.22</v>
      </c>
      <c r="L546" s="0" t="n">
        <v>50.2</v>
      </c>
      <c r="M546" s="0" t="n">
        <v>2.5</v>
      </c>
      <c r="N546" s="0" t="n">
        <v>0.33</v>
      </c>
      <c r="O546" s="0" t="n">
        <v>0.03</v>
      </c>
      <c r="P546" s="0" t="n">
        <v>0.78</v>
      </c>
      <c r="Q546" s="0" t="n">
        <v>0.09</v>
      </c>
      <c r="X546" s="0" t="n">
        <f aca="false">D546+(E546+(F546/60))/60</f>
        <v>10.2016777777778</v>
      </c>
      <c r="Y546" s="0" t="n">
        <f aca="false">X546*15</f>
        <v>153.025166666667</v>
      </c>
      <c r="Z546" s="0" t="n">
        <f aca="false">-(ABS(G546)+(H546+(I546/60))/60)</f>
        <v>-1.76138888888889</v>
      </c>
      <c r="AA546" s="0" t="n">
        <f aca="false">SQRT(($AD$2-Y546)^2+($AE$2-Z546)^2)</f>
        <v>0.297291931131203</v>
      </c>
      <c r="AF546" s="0" t="n">
        <f aca="false">AA546*$AH$1*PI()/(3600*180)</f>
        <v>0.000129718075946293</v>
      </c>
      <c r="AJ546" s="0" t="n">
        <v>50.2</v>
      </c>
      <c r="AK546" s="0" t="n">
        <v>0.000129718075946293</v>
      </c>
    </row>
    <row r="547" customFormat="false" ht="13.8" hidden="false" customHeight="false" outlineLevel="0" collapsed="false">
      <c r="A547" s="0" t="s">
        <v>246</v>
      </c>
      <c r="B547" s="0" t="s">
        <v>83</v>
      </c>
      <c r="C547" s="0" t="n">
        <v>3091.698</v>
      </c>
      <c r="D547" s="0" t="n">
        <v>10</v>
      </c>
      <c r="E547" s="0" t="n">
        <v>12</v>
      </c>
      <c r="F547" s="0" t="n">
        <v>6.84</v>
      </c>
      <c r="G547" s="0" t="n">
        <v>-1</v>
      </c>
      <c r="H547" s="0" t="n">
        <v>45</v>
      </c>
      <c r="I547" s="0" t="n">
        <v>15.1</v>
      </c>
      <c r="J547" s="0" t="n">
        <v>232</v>
      </c>
      <c r="K547" s="0" t="n">
        <v>1.7</v>
      </c>
      <c r="L547" s="0" t="n">
        <v>0.41</v>
      </c>
      <c r="M547" s="0" t="n">
        <v>0.03</v>
      </c>
      <c r="N547" s="0" t="n">
        <v>0.45</v>
      </c>
      <c r="O547" s="0" t="n">
        <v>0.07</v>
      </c>
      <c r="P547" s="0" t="n">
        <v>0.951</v>
      </c>
      <c r="Q547" s="0" t="n">
        <v>230.5</v>
      </c>
      <c r="R547" s="0" t="n">
        <v>0.7</v>
      </c>
      <c r="S547" s="0" t="n">
        <v>0.49</v>
      </c>
      <c r="T547" s="0" t="n">
        <v>0.03</v>
      </c>
      <c r="X547" s="0" t="n">
        <f aca="false">D547+(E547+(F547/60))/60</f>
        <v>10.2019</v>
      </c>
      <c r="Y547" s="0" t="n">
        <f aca="false">X547*15</f>
        <v>153.0285</v>
      </c>
      <c r="Z547" s="0" t="n">
        <f aca="false">-(ABS(G547)+(H547+(I547/60))/60)</f>
        <v>-1.75419444444444</v>
      </c>
      <c r="AA547" s="0" t="n">
        <f aca="false">SQRT(($AD$2-Y547)^2+($AE$2-Z547)^2)</f>
        <v>0.290651938214295</v>
      </c>
      <c r="AF547" s="0" t="n">
        <f aca="false">AA547*$AH$1*PI()/(3600*180)</f>
        <v>0.000126820832478564</v>
      </c>
      <c r="AJ547" s="0" t="n">
        <v>0.41</v>
      </c>
      <c r="AK547" s="0" t="n">
        <v>0.000126820832478564</v>
      </c>
    </row>
    <row r="548" customFormat="false" ht="13.8" hidden="false" customHeight="false" outlineLevel="0" collapsed="false">
      <c r="A548" s="0" t="s">
        <v>246</v>
      </c>
      <c r="B548" s="0" t="s">
        <v>235</v>
      </c>
      <c r="C548" s="0" t="n">
        <v>3409.774</v>
      </c>
      <c r="D548" s="0" t="n">
        <v>10</v>
      </c>
      <c r="E548" s="0" t="n">
        <v>12</v>
      </c>
      <c r="F548" s="0" t="n">
        <v>6.84</v>
      </c>
      <c r="G548" s="0" t="n">
        <v>-1</v>
      </c>
      <c r="H548" s="0" t="n">
        <v>45</v>
      </c>
      <c r="I548" s="0" t="n">
        <v>15.1</v>
      </c>
      <c r="J548" s="0" t="n">
        <v>230.2</v>
      </c>
      <c r="K548" s="0" t="n">
        <v>0.8</v>
      </c>
      <c r="L548" s="0" t="n">
        <v>0.38</v>
      </c>
      <c r="M548" s="0" t="n">
        <v>0.02</v>
      </c>
      <c r="N548" s="0" t="n">
        <v>0.49</v>
      </c>
      <c r="O548" s="0" t="n">
        <v>0.05</v>
      </c>
      <c r="X548" s="0" t="n">
        <f aca="false">D548+(E548+(F548/60))/60</f>
        <v>10.2019</v>
      </c>
      <c r="Y548" s="0" t="n">
        <f aca="false">X548*15</f>
        <v>153.0285</v>
      </c>
      <c r="Z548" s="0" t="n">
        <f aca="false">-(ABS(G548)+(H548+(I548/60))/60)</f>
        <v>-1.75419444444444</v>
      </c>
      <c r="AA548" s="0" t="n">
        <f aca="false">SQRT(($AD$2-Y548)^2+($AE$2-Z548)^2)</f>
        <v>0.290651938214295</v>
      </c>
      <c r="AF548" s="0" t="n">
        <f aca="false">AA548*$AH$1*PI()/(3600*180)</f>
        <v>0.000126820832478564</v>
      </c>
      <c r="AJ548" s="0" t="n">
        <v>0.38</v>
      </c>
      <c r="AK548" s="0" t="n">
        <v>0.000126820832478564</v>
      </c>
    </row>
    <row r="549" customFormat="false" ht="13.8" hidden="false" customHeight="false" outlineLevel="0" collapsed="false">
      <c r="A549" s="0" t="s">
        <v>246</v>
      </c>
      <c r="B549" s="0" t="s">
        <v>85</v>
      </c>
      <c r="C549" s="0" t="n">
        <v>3416.684</v>
      </c>
      <c r="D549" s="0" t="n">
        <v>10</v>
      </c>
      <c r="E549" s="0" t="n">
        <v>12</v>
      </c>
      <c r="F549" s="0" t="n">
        <v>6.84</v>
      </c>
      <c r="G549" s="0" t="n">
        <v>-1</v>
      </c>
      <c r="H549" s="0" t="n">
        <v>45</v>
      </c>
      <c r="I549" s="0" t="n">
        <v>15.1</v>
      </c>
      <c r="J549" s="0" t="n">
        <v>233.2</v>
      </c>
      <c r="K549" s="0" t="n">
        <v>5.1</v>
      </c>
      <c r="L549" s="0" t="n">
        <v>0.4</v>
      </c>
      <c r="M549" s="0" t="n">
        <v>0.04</v>
      </c>
      <c r="N549" s="0" t="n">
        <v>0.27</v>
      </c>
      <c r="O549" s="0" t="n">
        <v>0.12</v>
      </c>
      <c r="X549" s="0" t="n">
        <f aca="false">D549+(E549+(F549/60))/60</f>
        <v>10.2019</v>
      </c>
      <c r="Y549" s="0" t="n">
        <f aca="false">X549*15</f>
        <v>153.0285</v>
      </c>
      <c r="Z549" s="0" t="n">
        <f aca="false">-(ABS(G549)+(H549+(I549/60))/60)</f>
        <v>-1.75419444444444</v>
      </c>
      <c r="AA549" s="0" t="n">
        <f aca="false">SQRT(($AD$2-Y549)^2+($AE$2-Z549)^2)</f>
        <v>0.290651938214295</v>
      </c>
      <c r="AF549" s="0" t="n">
        <f aca="false">AA549*$AH$1*PI()/(3600*180)</f>
        <v>0.000126820832478564</v>
      </c>
      <c r="AJ549" s="0" t="n">
        <v>0.4</v>
      </c>
      <c r="AK549" s="0" t="n">
        <v>0.000126820832478564</v>
      </c>
    </row>
    <row r="550" customFormat="false" ht="13.8" hidden="false" customHeight="false" outlineLevel="0" collapsed="false">
      <c r="A550" s="0" t="s">
        <v>246</v>
      </c>
      <c r="B550" s="0" t="s">
        <v>232</v>
      </c>
      <c r="C550" s="0" t="n">
        <v>3416.837</v>
      </c>
      <c r="D550" s="0" t="n">
        <v>10</v>
      </c>
      <c r="E550" s="0" t="n">
        <v>12</v>
      </c>
      <c r="F550" s="0" t="n">
        <v>6.84</v>
      </c>
      <c r="G550" s="0" t="n">
        <v>-1</v>
      </c>
      <c r="H550" s="0" t="n">
        <v>45</v>
      </c>
      <c r="I550" s="0" t="n">
        <v>15.1</v>
      </c>
      <c r="J550" s="0" t="n">
        <v>228.8</v>
      </c>
      <c r="K550" s="0" t="n">
        <v>3.9</v>
      </c>
      <c r="L550" s="0" t="n">
        <v>0.32</v>
      </c>
      <c r="M550" s="0" t="n">
        <v>0.03</v>
      </c>
      <c r="N550" s="0" t="n">
        <v>0.57</v>
      </c>
      <c r="O550" s="0" t="n">
        <v>0.06</v>
      </c>
      <c r="X550" s="0" t="n">
        <f aca="false">D550+(E550+(F550/60))/60</f>
        <v>10.2019</v>
      </c>
      <c r="Y550" s="0" t="n">
        <f aca="false">X550*15</f>
        <v>153.0285</v>
      </c>
      <c r="Z550" s="0" t="n">
        <f aca="false">-(ABS(G550)+(H550+(I550/60))/60)</f>
        <v>-1.75419444444444</v>
      </c>
      <c r="AA550" s="0" t="n">
        <f aca="false">SQRT(($AD$2-Y550)^2+($AE$2-Z550)^2)</f>
        <v>0.290651938214295</v>
      </c>
      <c r="AF550" s="0" t="n">
        <f aca="false">AA550*$AH$1*PI()/(3600*180)</f>
        <v>0.000126820832478564</v>
      </c>
      <c r="AJ550" s="0" t="n">
        <v>0.32</v>
      </c>
      <c r="AK550" s="0" t="n">
        <v>0.000126820832478564</v>
      </c>
    </row>
    <row r="551" customFormat="false" ht="13.8" hidden="false" customHeight="false" outlineLevel="0" collapsed="false">
      <c r="A551" s="0" t="s">
        <v>247</v>
      </c>
      <c r="B551" s="0" t="s">
        <v>83</v>
      </c>
      <c r="C551" s="0" t="n">
        <v>3091.698</v>
      </c>
      <c r="D551" s="0" t="n">
        <v>10</v>
      </c>
      <c r="E551" s="0" t="n">
        <v>12</v>
      </c>
      <c r="F551" s="0" t="n">
        <v>6.7</v>
      </c>
      <c r="G551" s="0" t="n">
        <v>-1</v>
      </c>
      <c r="H551" s="0" t="n">
        <v>42</v>
      </c>
      <c r="I551" s="0" t="n">
        <v>38.6</v>
      </c>
      <c r="J551" s="0" t="n">
        <v>20.02</v>
      </c>
      <c r="K551" s="0" t="n">
        <v>99</v>
      </c>
      <c r="L551" s="0" t="n">
        <v>223.3</v>
      </c>
      <c r="M551" s="0" t="n">
        <v>2.8</v>
      </c>
      <c r="N551" s="0" t="n">
        <v>0.33</v>
      </c>
      <c r="O551" s="0" t="n">
        <v>0.05</v>
      </c>
      <c r="P551" s="0" t="n">
        <v>0.54</v>
      </c>
      <c r="Q551" s="0" t="n">
        <v>0.1</v>
      </c>
      <c r="R551" s="0" t="n">
        <v>0.97</v>
      </c>
      <c r="X551" s="0" t="n">
        <f aca="false">D551+(E551+(F551/60))/60</f>
        <v>10.2018611111111</v>
      </c>
      <c r="Y551" s="0" t="n">
        <f aca="false">X551*15</f>
        <v>153.027916666667</v>
      </c>
      <c r="Z551" s="0" t="n">
        <f aca="false">-(ABS(G551)+(H551+(I551/60))/60)</f>
        <v>-1.71072222222222</v>
      </c>
      <c r="AA551" s="0" t="n">
        <f aca="false">SQRT(($AD$2-Y551)^2+($AE$2-Z551)^2)</f>
        <v>0.270964995358889</v>
      </c>
      <c r="AF551" s="0" t="n">
        <f aca="false">AA551*$AH$1*PI()/(3600*180)</f>
        <v>0.000118230783166594</v>
      </c>
      <c r="AJ551" s="0" t="n">
        <v>223.3</v>
      </c>
      <c r="AK551" s="0" t="n">
        <v>0.000118230783166594</v>
      </c>
    </row>
    <row r="552" customFormat="false" ht="13.8" hidden="false" customHeight="false" outlineLevel="0" collapsed="false">
      <c r="A552" s="0" t="s">
        <v>248</v>
      </c>
      <c r="B552" s="0" t="s">
        <v>83</v>
      </c>
      <c r="C552" s="0" t="n">
        <v>3091.698</v>
      </c>
      <c r="D552" s="0" t="n">
        <v>10</v>
      </c>
      <c r="E552" s="0" t="n">
        <v>12</v>
      </c>
      <c r="F552" s="0" t="n">
        <v>5.64</v>
      </c>
      <c r="G552" s="0" t="n">
        <v>-1</v>
      </c>
      <c r="H552" s="0" t="n">
        <v>40</v>
      </c>
      <c r="I552" s="0" t="n">
        <v>57.2</v>
      </c>
      <c r="J552" s="0" t="n">
        <v>18.86</v>
      </c>
      <c r="K552" s="0" t="n">
        <v>1.11</v>
      </c>
      <c r="L552" s="0" t="n">
        <v>222.9</v>
      </c>
      <c r="M552" s="0" t="n">
        <v>1.8</v>
      </c>
      <c r="N552" s="0" t="n">
        <v>0.33</v>
      </c>
      <c r="O552" s="0" t="n">
        <v>0.03</v>
      </c>
      <c r="P552" s="0" t="n">
        <v>0.36</v>
      </c>
      <c r="Q552" s="0" t="n">
        <v>0.07</v>
      </c>
      <c r="R552" s="0" t="n">
        <v>0.998</v>
      </c>
      <c r="S552" s="0" t="n">
        <v>220.7</v>
      </c>
      <c r="T552" s="0" t="n">
        <v>1.1</v>
      </c>
      <c r="U552" s="0" t="n">
        <v>0.33</v>
      </c>
      <c r="V552" s="0" t="n">
        <v>0.04</v>
      </c>
      <c r="X552" s="0" t="n">
        <f aca="false">D552+(E552+(F552/60))/60</f>
        <v>10.2015666666667</v>
      </c>
      <c r="Y552" s="0" t="n">
        <f aca="false">X552*15</f>
        <v>153.0235</v>
      </c>
      <c r="Z552" s="0" t="n">
        <f aca="false">-(ABS(G552)+(H552+(I552/60))/60)</f>
        <v>-1.68255555555556</v>
      </c>
      <c r="AA552" s="0" t="n">
        <f aca="false">SQRT(($AD$2-Y552)^2+($AE$2-Z552)^2)</f>
        <v>0.265142356883137</v>
      </c>
      <c r="AF552" s="0" t="n">
        <f aca="false">AA552*$AH$1*PI()/(3600*180)</f>
        <v>0.000115690177852715</v>
      </c>
      <c r="AJ552" s="0" t="n">
        <v>222.9</v>
      </c>
      <c r="AK552" s="0" t="n">
        <v>0.000115690177852715</v>
      </c>
    </row>
    <row r="553" customFormat="false" ht="13.8" hidden="false" customHeight="false" outlineLevel="0" collapsed="false">
      <c r="A553" s="0" t="s">
        <v>248</v>
      </c>
      <c r="B553" s="0" t="s">
        <v>85</v>
      </c>
      <c r="C553" s="0" t="n">
        <v>3416.684</v>
      </c>
      <c r="D553" s="0" t="n">
        <v>10</v>
      </c>
      <c r="E553" s="0" t="n">
        <v>12</v>
      </c>
      <c r="F553" s="0" t="n">
        <v>5.64</v>
      </c>
      <c r="G553" s="0" t="n">
        <v>-1</v>
      </c>
      <c r="H553" s="0" t="n">
        <v>40</v>
      </c>
      <c r="I553" s="0" t="n">
        <v>57.2</v>
      </c>
      <c r="J553" s="0" t="n">
        <v>18.86</v>
      </c>
      <c r="K553" s="0" t="n">
        <v>1.11</v>
      </c>
      <c r="L553" s="0" t="n">
        <v>216.7</v>
      </c>
      <c r="M553" s="0" t="n">
        <v>1.9</v>
      </c>
      <c r="N553" s="0" t="n">
        <v>0.34</v>
      </c>
      <c r="O553" s="0" t="n">
        <v>0.03</v>
      </c>
      <c r="P553" s="0" t="n">
        <v>0.43</v>
      </c>
      <c r="Q553" s="0" t="n">
        <v>0.08</v>
      </c>
      <c r="X553" s="0" t="n">
        <f aca="false">D553+(E553+(F553/60))/60</f>
        <v>10.2015666666667</v>
      </c>
      <c r="Y553" s="0" t="n">
        <f aca="false">X553*15</f>
        <v>153.0235</v>
      </c>
      <c r="Z553" s="0" t="n">
        <f aca="false">-(ABS(G553)+(H553+(I553/60))/60)</f>
        <v>-1.68255555555556</v>
      </c>
      <c r="AA553" s="0" t="n">
        <f aca="false">SQRT(($AD$2-Y553)^2+($AE$2-Z553)^2)</f>
        <v>0.265142356883137</v>
      </c>
      <c r="AF553" s="0" t="n">
        <f aca="false">AA553*$AH$1*PI()/(3600*180)</f>
        <v>0.000115690177852715</v>
      </c>
      <c r="AJ553" s="0" t="n">
        <v>216.7</v>
      </c>
      <c r="AK553" s="0" t="n">
        <v>0.000115690177852715</v>
      </c>
    </row>
    <row r="554" customFormat="false" ht="13.8" hidden="false" customHeight="false" outlineLevel="0" collapsed="false">
      <c r="A554" s="0" t="s">
        <v>248</v>
      </c>
      <c r="B554" s="0" t="s">
        <v>232</v>
      </c>
      <c r="C554" s="0" t="n">
        <v>3416.837</v>
      </c>
      <c r="D554" s="0" t="n">
        <v>10</v>
      </c>
      <c r="E554" s="0" t="n">
        <v>12</v>
      </c>
      <c r="F554" s="0" t="n">
        <v>5.64</v>
      </c>
      <c r="G554" s="0" t="n">
        <v>-1</v>
      </c>
      <c r="H554" s="0" t="n">
        <v>40</v>
      </c>
      <c r="I554" s="0" t="n">
        <v>57.2</v>
      </c>
      <c r="J554" s="0" t="n">
        <v>18.86</v>
      </c>
      <c r="K554" s="0" t="n">
        <v>1.11</v>
      </c>
      <c r="L554" s="0" t="n">
        <v>222</v>
      </c>
      <c r="M554" s="0" t="n">
        <v>1.9</v>
      </c>
      <c r="N554" s="0" t="n">
        <v>0.39</v>
      </c>
      <c r="O554" s="0" t="n">
        <v>0.02</v>
      </c>
      <c r="P554" s="0" t="n">
        <v>0.27</v>
      </c>
      <c r="Q554" s="0" t="n">
        <v>0.06</v>
      </c>
      <c r="X554" s="0" t="n">
        <f aca="false">D554+(E554+(F554/60))/60</f>
        <v>10.2015666666667</v>
      </c>
      <c r="Y554" s="0" t="n">
        <f aca="false">X554*15</f>
        <v>153.0235</v>
      </c>
      <c r="Z554" s="0" t="n">
        <f aca="false">-(ABS(G554)+(H554+(I554/60))/60)</f>
        <v>-1.68255555555556</v>
      </c>
      <c r="AA554" s="0" t="n">
        <f aca="false">SQRT(($AD$2-Y554)^2+($AE$2-Z554)^2)</f>
        <v>0.265142356883137</v>
      </c>
      <c r="AF554" s="0" t="n">
        <f aca="false">AA554*$AH$1*PI()/(3600*180)</f>
        <v>0.000115690177852715</v>
      </c>
      <c r="AJ554" s="0" t="n">
        <v>222</v>
      </c>
      <c r="AK554" s="0" t="n">
        <v>0.000115690177852715</v>
      </c>
    </row>
    <row r="555" customFormat="false" ht="13.8" hidden="false" customHeight="false" outlineLevel="0" collapsed="false">
      <c r="A555" s="0" t="s">
        <v>249</v>
      </c>
      <c r="B555" s="0" t="s">
        <v>83</v>
      </c>
      <c r="C555" s="0" t="n">
        <v>3091.698</v>
      </c>
      <c r="D555" s="0" t="n">
        <v>10</v>
      </c>
      <c r="E555" s="0" t="n">
        <v>12</v>
      </c>
      <c r="F555" s="0" t="n">
        <v>22.84</v>
      </c>
      <c r="G555" s="0" t="n">
        <v>-1</v>
      </c>
      <c r="H555" s="0" t="n">
        <v>35</v>
      </c>
      <c r="I555" s="0" t="n">
        <v>35.9</v>
      </c>
      <c r="J555" s="0" t="n">
        <v>18.37</v>
      </c>
      <c r="K555" s="0" t="n">
        <v>1.13</v>
      </c>
      <c r="L555" s="0" t="n">
        <v>234.4</v>
      </c>
      <c r="M555" s="0" t="n">
        <v>4.3</v>
      </c>
      <c r="N555" s="0" t="n">
        <v>0.999</v>
      </c>
      <c r="O555" s="0" t="n">
        <v>234.7</v>
      </c>
      <c r="P555" s="0" t="n">
        <v>0.9</v>
      </c>
      <c r="Q555" s="0" t="n">
        <v>0.36</v>
      </c>
      <c r="R555" s="0" t="n">
        <v>0.03</v>
      </c>
      <c r="X555" s="0" t="n">
        <f aca="false">D555+(E555+(F555/60))/60</f>
        <v>10.2063444444444</v>
      </c>
      <c r="Y555" s="0" t="n">
        <f aca="false">X555*15</f>
        <v>153.095166666667</v>
      </c>
      <c r="Z555" s="0" t="n">
        <f aca="false">-(ABS(G555)+(H555+(I555/60))/60)</f>
        <v>-1.59330555555556</v>
      </c>
      <c r="AA555" s="0" t="n">
        <f aca="false">SQRT(($AD$2-Y555)^2+($AE$2-Z555)^2)</f>
        <v>0.181137975498803</v>
      </c>
      <c r="AF555" s="0" t="n">
        <f aca="false">AA555*$AH$1*PI()/(3600*180)</f>
        <v>7.90363518212733E-005</v>
      </c>
      <c r="AJ555" s="0" t="n">
        <v>234.4</v>
      </c>
      <c r="AK555" s="0" t="n">
        <v>7.90363518212733E-005</v>
      </c>
    </row>
    <row r="556" customFormat="false" ht="13.8" hidden="false" customHeight="false" outlineLevel="0" collapsed="false">
      <c r="A556" s="0" t="s">
        <v>249</v>
      </c>
      <c r="B556" s="0" t="s">
        <v>70</v>
      </c>
      <c r="C556" s="0" t="n">
        <v>3410.758</v>
      </c>
      <c r="D556" s="0" t="n">
        <v>10</v>
      </c>
      <c r="E556" s="0" t="n">
        <v>12</v>
      </c>
      <c r="F556" s="0" t="n">
        <v>22.84</v>
      </c>
      <c r="G556" s="0" t="n">
        <v>-1</v>
      </c>
      <c r="H556" s="0" t="n">
        <v>35</v>
      </c>
      <c r="I556" s="0" t="n">
        <v>35.9</v>
      </c>
      <c r="J556" s="0" t="n">
        <v>18.37</v>
      </c>
      <c r="K556" s="0" t="n">
        <v>1.13</v>
      </c>
      <c r="L556" s="0" t="n">
        <v>234.1</v>
      </c>
      <c r="M556" s="0" t="n">
        <v>2.1</v>
      </c>
      <c r="N556" s="0" t="n">
        <v>0.37</v>
      </c>
      <c r="O556" s="0" t="n">
        <v>0.04</v>
      </c>
      <c r="P556" s="0" t="n">
        <v>0.4</v>
      </c>
      <c r="Q556" s="0" t="n">
        <v>0.1</v>
      </c>
      <c r="X556" s="0" t="n">
        <f aca="false">D556+(E556+(F556/60))/60</f>
        <v>10.2063444444444</v>
      </c>
      <c r="Y556" s="0" t="n">
        <f aca="false">X556*15</f>
        <v>153.095166666667</v>
      </c>
      <c r="Z556" s="0" t="n">
        <f aca="false">-(ABS(G556)+(H556+(I556/60))/60)</f>
        <v>-1.59330555555556</v>
      </c>
      <c r="AA556" s="0" t="n">
        <f aca="false">SQRT(($AD$2-Y556)^2+($AE$2-Z556)^2)</f>
        <v>0.181137975498803</v>
      </c>
      <c r="AF556" s="0" t="n">
        <f aca="false">AA556*$AH$1*PI()/(3600*180)</f>
        <v>7.90363518212733E-005</v>
      </c>
      <c r="AJ556" s="0" t="n">
        <v>234.1</v>
      </c>
      <c r="AK556" s="0" t="n">
        <v>7.90363518212733E-005</v>
      </c>
    </row>
    <row r="557" customFormat="false" ht="13.8" hidden="false" customHeight="false" outlineLevel="0" collapsed="false">
      <c r="A557" s="0" t="s">
        <v>249</v>
      </c>
      <c r="B557" s="0" t="s">
        <v>85</v>
      </c>
      <c r="C557" s="0" t="n">
        <v>3416.684</v>
      </c>
      <c r="D557" s="0" t="n">
        <v>10</v>
      </c>
      <c r="E557" s="0" t="n">
        <v>12</v>
      </c>
      <c r="F557" s="0" t="n">
        <v>22.84</v>
      </c>
      <c r="G557" s="0" t="n">
        <v>-1</v>
      </c>
      <c r="H557" s="0" t="n">
        <v>35</v>
      </c>
      <c r="I557" s="0" t="n">
        <v>35.9</v>
      </c>
      <c r="J557" s="0" t="n">
        <v>18.37</v>
      </c>
      <c r="K557" s="0" t="n">
        <v>1.13</v>
      </c>
      <c r="L557" s="0" t="n">
        <v>235.3</v>
      </c>
      <c r="M557" s="0" t="n">
        <v>1.4</v>
      </c>
      <c r="N557" s="0" t="n">
        <v>0.35</v>
      </c>
      <c r="O557" s="0" t="n">
        <v>0.02</v>
      </c>
      <c r="P557" s="0" t="n">
        <v>0.4</v>
      </c>
      <c r="Q557" s="0" t="n">
        <v>0.08</v>
      </c>
      <c r="X557" s="0" t="n">
        <f aca="false">D557+(E557+(F557/60))/60</f>
        <v>10.2063444444444</v>
      </c>
      <c r="Y557" s="0" t="n">
        <f aca="false">X557*15</f>
        <v>153.095166666667</v>
      </c>
      <c r="Z557" s="0" t="n">
        <f aca="false">-(ABS(G557)+(H557+(I557/60))/60)</f>
        <v>-1.59330555555556</v>
      </c>
      <c r="AA557" s="0" t="n">
        <f aca="false">SQRT(($AD$2-Y557)^2+($AE$2-Z557)^2)</f>
        <v>0.181137975498803</v>
      </c>
      <c r="AF557" s="0" t="n">
        <f aca="false">AA557*$AH$1*PI()/(3600*180)</f>
        <v>7.90363518212733E-005</v>
      </c>
      <c r="AJ557" s="0" t="n">
        <v>235.3</v>
      </c>
      <c r="AK557" s="0" t="n">
        <v>7.90363518212733E-005</v>
      </c>
    </row>
    <row r="558" customFormat="false" ht="13.8" hidden="false" customHeight="false" outlineLevel="0" collapsed="false">
      <c r="A558" s="0" t="s">
        <v>249</v>
      </c>
      <c r="B558" s="0" t="s">
        <v>232</v>
      </c>
      <c r="C558" s="0" t="n">
        <v>3416.837</v>
      </c>
      <c r="D558" s="0" t="n">
        <v>10</v>
      </c>
      <c r="E558" s="0" t="n">
        <v>12</v>
      </c>
      <c r="F558" s="0" t="n">
        <v>22.84</v>
      </c>
      <c r="G558" s="0" t="n">
        <v>-1</v>
      </c>
      <c r="H558" s="0" t="n">
        <v>35</v>
      </c>
      <c r="I558" s="0" t="n">
        <v>35.9</v>
      </c>
      <c r="J558" s="0" t="n">
        <v>18.37</v>
      </c>
      <c r="K558" s="0" t="n">
        <v>1.13</v>
      </c>
      <c r="L558" s="0" t="n">
        <v>234.4</v>
      </c>
      <c r="M558" s="0" t="n">
        <v>1.5</v>
      </c>
      <c r="N558" s="0" t="n">
        <v>0.32</v>
      </c>
      <c r="O558" s="0" t="n">
        <v>0.02</v>
      </c>
      <c r="P558" s="0" t="n">
        <v>0.34</v>
      </c>
      <c r="Q558" s="0" t="n">
        <v>0.04</v>
      </c>
      <c r="X558" s="0" t="n">
        <f aca="false">D558+(E558+(F558/60))/60</f>
        <v>10.2063444444444</v>
      </c>
      <c r="Y558" s="0" t="n">
        <f aca="false">X558*15</f>
        <v>153.095166666667</v>
      </c>
      <c r="Z558" s="0" t="n">
        <f aca="false">-(ABS(G558)+(H558+(I558/60))/60)</f>
        <v>-1.59330555555556</v>
      </c>
      <c r="AA558" s="0" t="n">
        <f aca="false">SQRT(($AD$2-Y558)^2+($AE$2-Z558)^2)</f>
        <v>0.181137975498803</v>
      </c>
      <c r="AF558" s="0" t="n">
        <f aca="false">AA558*$AH$1*PI()/(3600*180)</f>
        <v>7.90363518212733E-005</v>
      </c>
      <c r="AJ558" s="0" t="n">
        <v>234.4</v>
      </c>
      <c r="AK558" s="0" t="n">
        <v>7.90363518212733E-005</v>
      </c>
    </row>
    <row r="559" customFormat="false" ht="13.8" hidden="false" customHeight="false" outlineLevel="0" collapsed="false">
      <c r="A559" s="0" t="s">
        <v>250</v>
      </c>
      <c r="B559" s="0" t="s">
        <v>83</v>
      </c>
      <c r="C559" s="0" t="n">
        <v>3091.698</v>
      </c>
      <c r="D559" s="0" t="n">
        <v>10</v>
      </c>
      <c r="E559" s="0" t="n">
        <v>12</v>
      </c>
      <c r="F559" s="0" t="n">
        <v>26.12</v>
      </c>
      <c r="G559" s="0" t="n">
        <v>-1</v>
      </c>
      <c r="H559" s="0" t="n">
        <v>36</v>
      </c>
      <c r="I559" s="0" t="n">
        <v>35.8</v>
      </c>
      <c r="J559" s="0" t="n">
        <v>20.37</v>
      </c>
      <c r="K559" s="0" t="n">
        <v>0.71</v>
      </c>
      <c r="L559" s="0" t="n">
        <v>214.1</v>
      </c>
      <c r="M559" s="0" t="n">
        <v>5.8</v>
      </c>
      <c r="N559" s="0" t="n">
        <v>0.07</v>
      </c>
      <c r="O559" s="0" t="n">
        <v>0.3</v>
      </c>
      <c r="P559" s="0" t="n">
        <v>0.62</v>
      </c>
      <c r="Q559" s="0" t="n">
        <v>0.46</v>
      </c>
      <c r="R559" s="0" t="n">
        <v>0.978</v>
      </c>
      <c r="X559" s="0" t="n">
        <f aca="false">D559+(E559+(F559/60))/60</f>
        <v>10.2072555555556</v>
      </c>
      <c r="Y559" s="0" t="n">
        <f aca="false">X559*15</f>
        <v>153.108833333333</v>
      </c>
      <c r="Z559" s="0" t="n">
        <f aca="false">-(ABS(G559)+(H559+(I559/60))/60)</f>
        <v>-1.60994444444444</v>
      </c>
      <c r="AA559" s="0" t="n">
        <f aca="false">SQRT(($AD$2-Y559)^2+($AE$2-Z559)^2)</f>
        <v>0.16745448820593</v>
      </c>
      <c r="AF559" s="0" t="n">
        <f aca="false">AA559*$AH$1*PI()/(3600*180)</f>
        <v>7.30658041608873E-005</v>
      </c>
      <c r="AJ559" s="0" t="n">
        <v>214.1</v>
      </c>
      <c r="AK559" s="0" t="n">
        <v>7.30658041608873E-005</v>
      </c>
    </row>
    <row r="560" customFormat="false" ht="13.8" hidden="false" customHeight="false" outlineLevel="0" collapsed="false">
      <c r="A560" s="0" t="s">
        <v>251</v>
      </c>
      <c r="B560" s="0" t="s">
        <v>83</v>
      </c>
      <c r="C560" s="0" t="n">
        <v>3091.698</v>
      </c>
      <c r="D560" s="0" t="n">
        <v>10</v>
      </c>
      <c r="E560" s="0" t="n">
        <v>12</v>
      </c>
      <c r="F560" s="0" t="n">
        <v>18.45</v>
      </c>
      <c r="G560" s="0" t="n">
        <v>-1</v>
      </c>
      <c r="H560" s="0" t="n">
        <v>40</v>
      </c>
      <c r="I560" s="0" t="n">
        <v>3.4</v>
      </c>
      <c r="J560" s="0" t="n">
        <v>19.63</v>
      </c>
      <c r="K560" s="0" t="n">
        <v>0.59</v>
      </c>
      <c r="L560" s="0" t="n">
        <v>255.7</v>
      </c>
      <c r="M560" s="0" t="n">
        <v>5.5</v>
      </c>
      <c r="N560" s="0" t="n">
        <v>0.3</v>
      </c>
      <c r="O560" s="0" t="n">
        <v>0.05</v>
      </c>
      <c r="P560" s="0" t="n">
        <v>0.38</v>
      </c>
      <c r="Q560" s="0" t="n">
        <v>0.1</v>
      </c>
      <c r="R560" s="0" t="n">
        <v>0.929</v>
      </c>
      <c r="S560" s="0" t="n">
        <v>251.5</v>
      </c>
      <c r="T560" s="0" t="n">
        <v>4.6</v>
      </c>
      <c r="U560" s="0" t="n">
        <v>0.27</v>
      </c>
      <c r="V560" s="0" t="n">
        <v>0.08</v>
      </c>
      <c r="X560" s="0" t="n">
        <f aca="false">D560+(E560+(F560/60))/60</f>
        <v>10.205125</v>
      </c>
      <c r="Y560" s="0" t="n">
        <f aca="false">X560*15</f>
        <v>153.076875</v>
      </c>
      <c r="Z560" s="0" t="n">
        <f aca="false">-(ABS(G560)+(H560+(I560/60))/60)</f>
        <v>-1.66761111111111</v>
      </c>
      <c r="AA560" s="0" t="n">
        <f aca="false">SQRT(($AD$2-Y560)^2+($AE$2-Z560)^2)</f>
        <v>0.209759684631698</v>
      </c>
      <c r="AF560" s="0" t="n">
        <f aca="false">AA560*$AH$1*PI()/(3600*180)</f>
        <v>9.15249283692021E-005</v>
      </c>
      <c r="AJ560" s="0" t="n">
        <v>255.7</v>
      </c>
      <c r="AK560" s="0" t="n">
        <v>9.15249283692021E-005</v>
      </c>
    </row>
    <row r="561" customFormat="false" ht="13.8" hidden="false" customHeight="false" outlineLevel="0" collapsed="false">
      <c r="A561" s="0" t="s">
        <v>251</v>
      </c>
      <c r="B561" s="0" t="s">
        <v>85</v>
      </c>
      <c r="C561" s="0" t="n">
        <v>3416.684</v>
      </c>
      <c r="D561" s="0" t="n">
        <v>10</v>
      </c>
      <c r="E561" s="0" t="n">
        <v>12</v>
      </c>
      <c r="F561" s="0" t="n">
        <v>18.45</v>
      </c>
      <c r="G561" s="0" t="n">
        <v>-1</v>
      </c>
      <c r="H561" s="0" t="n">
        <v>40</v>
      </c>
      <c r="I561" s="0" t="n">
        <v>3.4</v>
      </c>
      <c r="J561" s="0" t="n">
        <v>19.63</v>
      </c>
      <c r="K561" s="0" t="n">
        <v>0.59</v>
      </c>
      <c r="L561" s="0" t="n">
        <v>241</v>
      </c>
      <c r="M561" s="0" t="n">
        <v>8.6</v>
      </c>
      <c r="N561" s="0" t="n">
        <v>0.34</v>
      </c>
      <c r="O561" s="0" t="n">
        <v>0.04</v>
      </c>
      <c r="P561" s="0" t="n">
        <v>0.13</v>
      </c>
      <c r="Q561" s="0" t="n">
        <v>0.12</v>
      </c>
      <c r="X561" s="0" t="n">
        <f aca="false">D561+(E561+(F561/60))/60</f>
        <v>10.205125</v>
      </c>
      <c r="Y561" s="0" t="n">
        <f aca="false">X561*15</f>
        <v>153.076875</v>
      </c>
      <c r="Z561" s="0" t="n">
        <f aca="false">-(ABS(G561)+(H561+(I561/60))/60)</f>
        <v>-1.66761111111111</v>
      </c>
      <c r="AA561" s="0" t="n">
        <f aca="false">SQRT(($AD$2-Y561)^2+($AE$2-Z561)^2)</f>
        <v>0.209759684631698</v>
      </c>
      <c r="AF561" s="0" t="n">
        <f aca="false">AA561*$AH$1*PI()/(3600*180)</f>
        <v>9.15249283692021E-005</v>
      </c>
      <c r="AJ561" s="0" t="n">
        <v>241</v>
      </c>
      <c r="AK561" s="0" t="n">
        <v>9.15249283692021E-005</v>
      </c>
    </row>
    <row r="562" customFormat="false" ht="13.8" hidden="false" customHeight="false" outlineLevel="0" collapsed="false">
      <c r="A562" s="0" t="s">
        <v>252</v>
      </c>
      <c r="B562" s="0" t="s">
        <v>83</v>
      </c>
      <c r="C562" s="0" t="n">
        <v>3091.698</v>
      </c>
      <c r="D562" s="0" t="n">
        <v>10</v>
      </c>
      <c r="E562" s="0" t="n">
        <v>12</v>
      </c>
      <c r="F562" s="0" t="n">
        <v>18.4</v>
      </c>
      <c r="G562" s="0" t="n">
        <v>-1</v>
      </c>
      <c r="H562" s="0" t="n">
        <v>40</v>
      </c>
      <c r="I562" s="0" t="n">
        <v>22.2</v>
      </c>
      <c r="J562" s="0" t="n">
        <v>19.68</v>
      </c>
      <c r="K562" s="0" t="n">
        <v>0.98</v>
      </c>
      <c r="L562" s="0" t="n">
        <v>225</v>
      </c>
      <c r="M562" s="0" t="n">
        <v>2.2</v>
      </c>
      <c r="N562" s="0" t="n">
        <v>0.35</v>
      </c>
      <c r="O562" s="0" t="n">
        <v>0.05</v>
      </c>
      <c r="P562" s="0" t="n">
        <v>0.4</v>
      </c>
      <c r="Q562" s="0" t="n">
        <v>0.1</v>
      </c>
      <c r="R562" s="0" t="n">
        <v>0.998</v>
      </c>
      <c r="S562" s="0" t="n">
        <v>221.9</v>
      </c>
      <c r="T562" s="0" t="n">
        <v>1.1</v>
      </c>
      <c r="U562" s="0" t="n">
        <v>0.41</v>
      </c>
      <c r="V562" s="0" t="n">
        <v>0.04</v>
      </c>
      <c r="X562" s="0" t="n">
        <f aca="false">D562+(E562+(F562/60))/60</f>
        <v>10.2051111111111</v>
      </c>
      <c r="Y562" s="0" t="n">
        <f aca="false">X562*15</f>
        <v>153.076666666667</v>
      </c>
      <c r="Z562" s="0" t="n">
        <f aca="false">-(ABS(G562)+(H562+(I562/60))/60)</f>
        <v>-1.67283333333333</v>
      </c>
      <c r="AA562" s="0" t="n">
        <f aca="false">SQRT(($AD$2-Y562)^2+($AE$2-Z562)^2)</f>
        <v>0.211648513769657</v>
      </c>
      <c r="AF562" s="0" t="n">
        <f aca="false">AA562*$AH$1*PI()/(3600*180)</f>
        <v>9.23490855558269E-005</v>
      </c>
      <c r="AJ562" s="0" t="n">
        <v>225</v>
      </c>
      <c r="AK562" s="0" t="n">
        <v>9.23490855558269E-005</v>
      </c>
    </row>
    <row r="563" customFormat="false" ht="13.8" hidden="false" customHeight="false" outlineLevel="0" collapsed="false">
      <c r="A563" s="0" t="s">
        <v>252</v>
      </c>
      <c r="B563" s="0" t="s">
        <v>83</v>
      </c>
      <c r="C563" s="0" t="n">
        <v>3416.684</v>
      </c>
      <c r="D563" s="0" t="n">
        <v>10</v>
      </c>
      <c r="E563" s="0" t="n">
        <v>12</v>
      </c>
      <c r="F563" s="0" t="n">
        <v>18.4</v>
      </c>
      <c r="G563" s="0" t="n">
        <v>-1</v>
      </c>
      <c r="H563" s="0" t="n">
        <v>40</v>
      </c>
      <c r="I563" s="0" t="n">
        <v>22.2</v>
      </c>
      <c r="J563" s="0" t="n">
        <v>19.68</v>
      </c>
      <c r="K563" s="0" t="n">
        <v>0.98</v>
      </c>
      <c r="L563" s="0" t="n">
        <v>220.5</v>
      </c>
      <c r="M563" s="0" t="n">
        <v>1.4</v>
      </c>
      <c r="N563" s="0" t="n">
        <v>0.35</v>
      </c>
      <c r="O563" s="0" t="n">
        <v>0.03</v>
      </c>
      <c r="P563" s="0" t="n">
        <v>0.41</v>
      </c>
      <c r="Q563" s="0" t="n">
        <v>0.06</v>
      </c>
      <c r="X563" s="0" t="n">
        <f aca="false">D563+(E563+(F563/60))/60</f>
        <v>10.2051111111111</v>
      </c>
      <c r="Y563" s="0" t="n">
        <f aca="false">X563*15</f>
        <v>153.076666666667</v>
      </c>
      <c r="Z563" s="0" t="n">
        <f aca="false">-(ABS(G563)+(H563+(I563/60))/60)</f>
        <v>-1.67283333333333</v>
      </c>
      <c r="AA563" s="0" t="n">
        <f aca="false">SQRT(($AD$2-Y563)^2+($AE$2-Z563)^2)</f>
        <v>0.211648513769657</v>
      </c>
      <c r="AF563" s="0" t="n">
        <f aca="false">AA563*$AH$1*PI()/(3600*180)</f>
        <v>9.23490855558269E-005</v>
      </c>
      <c r="AJ563" s="0" t="n">
        <v>220.5</v>
      </c>
      <c r="AK563" s="0" t="n">
        <v>9.23490855558269E-005</v>
      </c>
    </row>
    <row r="564" customFormat="false" ht="13.8" hidden="false" customHeight="false" outlineLevel="0" collapsed="false">
      <c r="A564" s="0" t="s">
        <v>252</v>
      </c>
      <c r="B564" s="0" t="s">
        <v>232</v>
      </c>
      <c r="C564" s="0" t="n">
        <v>3416.837</v>
      </c>
      <c r="D564" s="0" t="n">
        <v>10</v>
      </c>
      <c r="E564" s="0" t="n">
        <v>12</v>
      </c>
      <c r="F564" s="0" t="n">
        <v>18.4</v>
      </c>
      <c r="G564" s="0" t="n">
        <v>-1</v>
      </c>
      <c r="H564" s="0" t="n">
        <v>40</v>
      </c>
      <c r="I564" s="0" t="n">
        <v>22.2</v>
      </c>
      <c r="J564" s="0" t="n">
        <v>19.68</v>
      </c>
      <c r="K564" s="0" t="n">
        <v>0.98</v>
      </c>
      <c r="L564" s="0" t="n">
        <v>222.3</v>
      </c>
      <c r="M564" s="0" t="n">
        <v>3.4</v>
      </c>
      <c r="N564" s="0" t="n">
        <v>0.31</v>
      </c>
      <c r="O564" s="0" t="n">
        <v>0.03</v>
      </c>
      <c r="P564" s="0" t="n">
        <v>0.41</v>
      </c>
      <c r="Q564" s="0" t="n">
        <v>0.05</v>
      </c>
      <c r="X564" s="0" t="n">
        <f aca="false">D564+(E564+(F564/60))/60</f>
        <v>10.2051111111111</v>
      </c>
      <c r="Y564" s="0" t="n">
        <f aca="false">X564*15</f>
        <v>153.076666666667</v>
      </c>
      <c r="Z564" s="0" t="n">
        <f aca="false">-(ABS(G564)+(H564+(I564/60))/60)</f>
        <v>-1.67283333333333</v>
      </c>
      <c r="AA564" s="0" t="n">
        <f aca="false">SQRT(($AD$2-Y564)^2+($AE$2-Z564)^2)</f>
        <v>0.211648513769657</v>
      </c>
      <c r="AF564" s="0" t="n">
        <f aca="false">AA564*$AH$1*PI()/(3600*180)</f>
        <v>9.23490855558269E-005</v>
      </c>
      <c r="AJ564" s="0" t="n">
        <v>222.3</v>
      </c>
      <c r="AK564" s="0" t="n">
        <v>9.23490855558269E-005</v>
      </c>
    </row>
    <row r="565" customFormat="false" ht="13.8" hidden="false" customHeight="false" outlineLevel="0" collapsed="false">
      <c r="A565" s="0" t="s">
        <v>253</v>
      </c>
      <c r="B565" s="0" t="s">
        <v>85</v>
      </c>
      <c r="C565" s="0" t="n">
        <v>3091.698</v>
      </c>
      <c r="D565" s="0" t="n">
        <v>10</v>
      </c>
      <c r="E565" s="0" t="n">
        <v>12</v>
      </c>
      <c r="F565" s="0" t="n">
        <v>57.96</v>
      </c>
      <c r="G565" s="0" t="n">
        <v>-1</v>
      </c>
      <c r="H565" s="0" t="n">
        <v>37</v>
      </c>
      <c r="I565" s="0" t="n">
        <v>42.4</v>
      </c>
      <c r="J565" s="0" t="n">
        <v>19.32</v>
      </c>
      <c r="K565" s="0" t="n">
        <v>0.93</v>
      </c>
      <c r="L565" s="0" t="n">
        <v>232.2</v>
      </c>
      <c r="M565" s="0" t="n">
        <v>9.3</v>
      </c>
      <c r="N565" s="0" t="n">
        <v>0.32</v>
      </c>
      <c r="O565" s="0" t="n">
        <v>0.05</v>
      </c>
      <c r="P565" s="0" t="n">
        <v>0.31</v>
      </c>
      <c r="Q565" s="0" t="n">
        <v>0.11</v>
      </c>
      <c r="R565" s="0" t="n">
        <v>1</v>
      </c>
      <c r="S565" s="0" t="n">
        <v>234.8</v>
      </c>
      <c r="T565" s="0" t="n">
        <v>6.7</v>
      </c>
      <c r="U565" s="0" t="n">
        <v>0.41</v>
      </c>
      <c r="V565" s="0" t="n">
        <v>0.09</v>
      </c>
      <c r="X565" s="0" t="n">
        <f aca="false">D565+(E565+(F565/60))/60</f>
        <v>10.2161</v>
      </c>
      <c r="Y565" s="0" t="n">
        <f aca="false">X565*15</f>
        <v>153.2415</v>
      </c>
      <c r="Z565" s="0" t="n">
        <f aca="false">-(ABS(G565)+(H565+(I565/60))/60)</f>
        <v>-1.62844444444444</v>
      </c>
      <c r="AA565" s="0" t="n">
        <f aca="false">SQRT(($AD$2-Y565)^2+($AE$2-Z565)^2)</f>
        <v>0.0435681730105886</v>
      </c>
      <c r="AF565" s="0" t="n">
        <f aca="false">AA565*$AH$1*PI()/(3600*180)</f>
        <v>1.90102017028326E-005</v>
      </c>
      <c r="AJ565" s="0" t="n">
        <v>232.2</v>
      </c>
      <c r="AK565" s="0" t="n">
        <v>1.90102017028326E-005</v>
      </c>
    </row>
    <row r="566" customFormat="false" ht="13.8" hidden="false" customHeight="false" outlineLevel="0" collapsed="false">
      <c r="A566" s="0" t="s">
        <v>253</v>
      </c>
      <c r="B566" s="0" t="s">
        <v>54</v>
      </c>
      <c r="C566" s="0" t="n">
        <v>3411.775</v>
      </c>
      <c r="D566" s="0" t="n">
        <v>10</v>
      </c>
      <c r="E566" s="0" t="n">
        <v>12</v>
      </c>
      <c r="F566" s="0" t="n">
        <v>57.96</v>
      </c>
      <c r="G566" s="0" t="n">
        <v>-1</v>
      </c>
      <c r="H566" s="0" t="n">
        <v>37</v>
      </c>
      <c r="I566" s="0" t="n">
        <v>42.4</v>
      </c>
      <c r="J566" s="0" t="n">
        <v>19.32</v>
      </c>
      <c r="K566" s="0" t="n">
        <v>0.93</v>
      </c>
      <c r="L566" s="0" t="n">
        <v>237.6</v>
      </c>
      <c r="M566" s="0" t="n">
        <v>9.6</v>
      </c>
      <c r="N566" s="0" t="n">
        <v>0.33</v>
      </c>
      <c r="O566" s="0" t="n">
        <v>0.08</v>
      </c>
      <c r="P566" s="0" t="n">
        <v>0.54</v>
      </c>
      <c r="Q566" s="0" t="n">
        <v>0.14</v>
      </c>
      <c r="X566" s="0" t="n">
        <f aca="false">D566+(E566+(F566/60))/60</f>
        <v>10.2161</v>
      </c>
      <c r="Y566" s="0" t="n">
        <f aca="false">X566*15</f>
        <v>153.2415</v>
      </c>
      <c r="Z566" s="0" t="n">
        <f aca="false">-(ABS(G566)+(H566+(I566/60))/60)</f>
        <v>-1.62844444444444</v>
      </c>
      <c r="AA566" s="0" t="n">
        <f aca="false">SQRT(($AD$2-Y566)^2+($AE$2-Z566)^2)</f>
        <v>0.0435681730105886</v>
      </c>
      <c r="AF566" s="0" t="n">
        <f aca="false">AA566*$AH$1*PI()/(3600*180)</f>
        <v>1.90102017028326E-005</v>
      </c>
      <c r="AJ566" s="0" t="n">
        <v>237.6</v>
      </c>
      <c r="AK566" s="0" t="n">
        <v>1.90102017028326E-005</v>
      </c>
    </row>
    <row r="567" customFormat="false" ht="13.8" hidden="false" customHeight="false" outlineLevel="0" collapsed="false">
      <c r="A567" s="0" t="s">
        <v>254</v>
      </c>
      <c r="B567" s="0" t="s">
        <v>145</v>
      </c>
      <c r="C567" s="0" t="n">
        <v>3408.709</v>
      </c>
      <c r="D567" s="0" t="n">
        <v>10</v>
      </c>
      <c r="E567" s="0" t="n">
        <v>13</v>
      </c>
      <c r="F567" s="0" t="n">
        <v>19.83</v>
      </c>
      <c r="G567" s="0" t="n">
        <v>-1</v>
      </c>
      <c r="H567" s="0" t="n">
        <v>43</v>
      </c>
      <c r="I567" s="0" t="n">
        <v>49.3</v>
      </c>
      <c r="J567" s="0" t="n">
        <v>39.8</v>
      </c>
      <c r="K567" s="0" t="n">
        <v>2.5</v>
      </c>
      <c r="L567" s="0" t="n">
        <v>0.28</v>
      </c>
      <c r="M567" s="0" t="n">
        <v>0.01</v>
      </c>
      <c r="N567" s="0" t="n">
        <v>0.52</v>
      </c>
      <c r="O567" s="0" t="n">
        <v>0.08</v>
      </c>
      <c r="P567" s="0" t="n">
        <v>0</v>
      </c>
      <c r="Q567" s="0" t="n">
        <v>41</v>
      </c>
      <c r="R567" s="0" t="n">
        <v>1</v>
      </c>
      <c r="S567" s="0" t="n">
        <v>0.46</v>
      </c>
      <c r="T567" s="0" t="n">
        <v>0.05</v>
      </c>
      <c r="X567" s="0" t="n">
        <f aca="false">D567+(E567+(F567/60))/60</f>
        <v>10.222175</v>
      </c>
      <c r="Y567" s="0" t="n">
        <f aca="false">X567*15</f>
        <v>153.332625</v>
      </c>
      <c r="Z567" s="0" t="n">
        <f aca="false">-(ABS(G567)+(H567+(I567/60))/60)</f>
        <v>-1.73036111111111</v>
      </c>
      <c r="AA567" s="0" t="n">
        <f aca="false">SQRT(($AD$2-Y567)^2+($AE$2-Z567)^2)</f>
        <v>0.140289244285543</v>
      </c>
      <c r="AF567" s="0" t="n">
        <f aca="false">AA567*$AH$1*PI()/(3600*180)</f>
        <v>6.12127304479341E-005</v>
      </c>
      <c r="AJ567" s="0" t="n">
        <v>0.28</v>
      </c>
      <c r="AK567" s="0" t="n">
        <v>6.12127304479341E-005</v>
      </c>
    </row>
    <row r="568" customFormat="false" ht="13.8" hidden="false" customHeight="false" outlineLevel="0" collapsed="false">
      <c r="A568" s="0" t="s">
        <v>254</v>
      </c>
      <c r="B568" s="0" t="s">
        <v>54</v>
      </c>
      <c r="C568" s="0" t="n">
        <v>3411.775</v>
      </c>
      <c r="D568" s="0" t="n">
        <v>10</v>
      </c>
      <c r="E568" s="0" t="n">
        <v>13</v>
      </c>
      <c r="F568" s="0" t="n">
        <v>19.83</v>
      </c>
      <c r="G568" s="0" t="n">
        <v>-1</v>
      </c>
      <c r="H568" s="0" t="n">
        <v>43</v>
      </c>
      <c r="I568" s="0" t="n">
        <v>49.3</v>
      </c>
      <c r="J568" s="0" t="n">
        <v>41.6</v>
      </c>
      <c r="K568" s="0" t="n">
        <v>2.1</v>
      </c>
      <c r="L568" s="0" t="n">
        <v>0.28</v>
      </c>
      <c r="M568" s="0" t="n">
        <v>0.01</v>
      </c>
      <c r="N568" s="0" t="n">
        <v>0.41</v>
      </c>
      <c r="O568" s="0" t="n">
        <v>0.08</v>
      </c>
      <c r="X568" s="0" t="n">
        <f aca="false">D568+(E568+(F568/60))/60</f>
        <v>10.222175</v>
      </c>
      <c r="Y568" s="0" t="n">
        <f aca="false">X568*15</f>
        <v>153.332625</v>
      </c>
      <c r="Z568" s="0" t="n">
        <f aca="false">-(ABS(G568)+(H568+(I568/60))/60)</f>
        <v>-1.73036111111111</v>
      </c>
      <c r="AA568" s="0" t="n">
        <f aca="false">SQRT(($AD$2-Y568)^2+($AE$2-Z568)^2)</f>
        <v>0.140289244285543</v>
      </c>
      <c r="AF568" s="0" t="n">
        <f aca="false">AA568*$AH$1*PI()/(3600*180)</f>
        <v>6.12127304479341E-005</v>
      </c>
      <c r="AJ568" s="0" t="n">
        <v>0.28</v>
      </c>
      <c r="AK568" s="0" t="n">
        <v>6.12127304479341E-005</v>
      </c>
    </row>
    <row r="569" customFormat="false" ht="13.8" hidden="false" customHeight="false" outlineLevel="0" collapsed="false">
      <c r="A569" s="0" t="s">
        <v>254</v>
      </c>
      <c r="B569" s="0" t="s">
        <v>57</v>
      </c>
      <c r="C569" s="0" t="n">
        <v>4122.822</v>
      </c>
      <c r="D569" s="0" t="n">
        <v>10</v>
      </c>
      <c r="E569" s="0" t="n">
        <v>13</v>
      </c>
      <c r="F569" s="0" t="n">
        <v>19.83</v>
      </c>
      <c r="G569" s="0" t="n">
        <v>-1</v>
      </c>
      <c r="H569" s="0" t="n">
        <v>43</v>
      </c>
      <c r="I569" s="0" t="n">
        <v>49.3</v>
      </c>
      <c r="J569" s="0" t="n">
        <v>41</v>
      </c>
      <c r="K569" s="0" t="n">
        <v>1.3</v>
      </c>
      <c r="X569" s="0" t="n">
        <f aca="false">D569+(E569+(F569/60))/60</f>
        <v>10.222175</v>
      </c>
      <c r="Y569" s="0" t="n">
        <f aca="false">X569*15</f>
        <v>153.332625</v>
      </c>
      <c r="Z569" s="0" t="n">
        <f aca="false">-(ABS(G569)+(H569+(I569/60))/60)</f>
        <v>-1.73036111111111</v>
      </c>
      <c r="AA569" s="0" t="n">
        <f aca="false">SQRT(($AD$2-Y569)^2+($AE$2-Z569)^2)</f>
        <v>0.140289244285543</v>
      </c>
      <c r="AF569" s="0" t="n">
        <f aca="false">AA569*$AH$1*PI()/(3600*180)</f>
        <v>6.12127304479341E-005</v>
      </c>
      <c r="AK569" s="0" t="n">
        <v>6.12127304479341E-005</v>
      </c>
    </row>
    <row r="570" customFormat="false" ht="13.8" hidden="false" customHeight="false" outlineLevel="0" collapsed="false">
      <c r="A570" s="0" t="s">
        <v>255</v>
      </c>
      <c r="B570" s="0" t="s">
        <v>145</v>
      </c>
      <c r="C570" s="0" t="n">
        <v>3408.709</v>
      </c>
      <c r="D570" s="0" t="n">
        <v>10</v>
      </c>
      <c r="E570" s="0" t="n">
        <v>13</v>
      </c>
      <c r="F570" s="0" t="n">
        <v>45.19</v>
      </c>
      <c r="G570" s="0" t="n">
        <v>-1</v>
      </c>
      <c r="H570" s="0" t="n">
        <v>56</v>
      </c>
      <c r="I570" s="0" t="n">
        <v>59.7</v>
      </c>
      <c r="J570" s="0" t="n">
        <v>35.7</v>
      </c>
      <c r="K570" s="0" t="n">
        <v>3</v>
      </c>
      <c r="L570" s="0" t="n">
        <v>0.22</v>
      </c>
      <c r="M570" s="0" t="n">
        <v>0.03</v>
      </c>
      <c r="N570" s="0" t="n">
        <v>0.85</v>
      </c>
      <c r="O570" s="0" t="n">
        <v>0.09</v>
      </c>
      <c r="P570" s="0" t="n">
        <v>0</v>
      </c>
      <c r="Q570" s="0" t="n">
        <v>35.2</v>
      </c>
      <c r="R570" s="0" t="n">
        <v>1.4</v>
      </c>
      <c r="S570" s="0" t="n">
        <v>0.91</v>
      </c>
      <c r="T570" s="0" t="n">
        <v>0.03</v>
      </c>
      <c r="X570" s="0" t="n">
        <f aca="false">D570+(E570+(F570/60))/60</f>
        <v>10.2292194444444</v>
      </c>
      <c r="Y570" s="0" t="n">
        <f aca="false">X570*15</f>
        <v>153.438291666667</v>
      </c>
      <c r="Z570" s="0" t="n">
        <f aca="false">-(ABS(G570)+(H570+(I570/60))/60)</f>
        <v>-1.94991666666667</v>
      </c>
      <c r="AA570" s="0" t="n">
        <f aca="false">SQRT(($AD$2-Y570)^2+($AE$2-Z570)^2)</f>
        <v>0.383898061954615</v>
      </c>
      <c r="AF570" s="0" t="n">
        <f aca="false">AA570*$AH$1*PI()/(3600*180)</f>
        <v>0.00016750712932833</v>
      </c>
      <c r="AJ570" s="0" t="n">
        <v>0.22</v>
      </c>
      <c r="AK570" s="0" t="n">
        <v>0.00016750712932833</v>
      </c>
    </row>
    <row r="571" customFormat="false" ht="13.8" hidden="false" customHeight="false" outlineLevel="0" collapsed="false">
      <c r="A571" s="0" t="s">
        <v>255</v>
      </c>
      <c r="B571" s="0" t="s">
        <v>256</v>
      </c>
      <c r="C571" s="0" t="n">
        <v>3412.846</v>
      </c>
      <c r="D571" s="0" t="n">
        <v>10</v>
      </c>
      <c r="E571" s="0" t="n">
        <v>13</v>
      </c>
      <c r="F571" s="0" t="n">
        <v>45.19</v>
      </c>
      <c r="G571" s="0" t="n">
        <v>-1</v>
      </c>
      <c r="H571" s="0" t="n">
        <v>56</v>
      </c>
      <c r="I571" s="0" t="n">
        <v>59.7</v>
      </c>
      <c r="J571" s="0" t="n">
        <v>35</v>
      </c>
      <c r="K571" s="0" t="n">
        <v>1.6</v>
      </c>
      <c r="L571" s="0" t="n">
        <v>0.42</v>
      </c>
      <c r="M571" s="0" t="n">
        <v>0.02</v>
      </c>
      <c r="N571" s="0" t="n">
        <v>0.91</v>
      </c>
      <c r="O571" s="0" t="n">
        <v>0.03</v>
      </c>
      <c r="X571" s="0" t="n">
        <f aca="false">D571+(E571+(F571/60))/60</f>
        <v>10.2292194444444</v>
      </c>
      <c r="Y571" s="0" t="n">
        <f aca="false">X571*15</f>
        <v>153.438291666667</v>
      </c>
      <c r="Z571" s="0" t="n">
        <f aca="false">-(ABS(G571)+(H571+(I571/60))/60)</f>
        <v>-1.94991666666667</v>
      </c>
      <c r="AA571" s="0" t="n">
        <f aca="false">SQRT(($AD$2-Y571)^2+($AE$2-Z571)^2)</f>
        <v>0.383898061954615</v>
      </c>
      <c r="AF571" s="0" t="n">
        <f aca="false">AA571*$AH$1*PI()/(3600*180)</f>
        <v>0.00016750712932833</v>
      </c>
      <c r="AJ571" s="0" t="n">
        <v>0.42</v>
      </c>
      <c r="AK571" s="0" t="n">
        <v>0.00016750712932833</v>
      </c>
    </row>
    <row r="572" customFormat="false" ht="13.8" hidden="false" customHeight="false" outlineLevel="0" collapsed="false">
      <c r="A572" s="0" t="s">
        <v>257</v>
      </c>
      <c r="B572" s="0" t="s">
        <v>145</v>
      </c>
      <c r="C572" s="0" t="n">
        <v>3408.709</v>
      </c>
      <c r="D572" s="0" t="n">
        <v>10</v>
      </c>
      <c r="E572" s="0" t="n">
        <v>13</v>
      </c>
      <c r="F572" s="0" t="n">
        <v>51.6</v>
      </c>
      <c r="G572" s="0" t="n">
        <v>-1</v>
      </c>
      <c r="H572" s="0" t="n">
        <v>55</v>
      </c>
      <c r="I572" s="0" t="n">
        <v>39.2</v>
      </c>
      <c r="J572" s="0" t="n">
        <v>21.6</v>
      </c>
      <c r="K572" s="0" t="n">
        <v>1.3</v>
      </c>
      <c r="L572" s="0" t="n">
        <v>0.38</v>
      </c>
      <c r="M572" s="0" t="n">
        <v>0.02</v>
      </c>
      <c r="N572" s="0" t="n">
        <v>0.94</v>
      </c>
      <c r="O572" s="0" t="n">
        <v>0.1</v>
      </c>
      <c r="P572" s="0" t="n">
        <v>0</v>
      </c>
      <c r="Q572" s="0" t="n">
        <v>19.7</v>
      </c>
      <c r="R572" s="0" t="n">
        <v>0.7</v>
      </c>
      <c r="S572" s="0" t="n">
        <v>0.93</v>
      </c>
      <c r="T572" s="0" t="n">
        <v>0.02</v>
      </c>
      <c r="X572" s="0" t="n">
        <f aca="false">D572+(E572+(F572/60))/60</f>
        <v>10.231</v>
      </c>
      <c r="Y572" s="0" t="n">
        <f aca="false">X572*15</f>
        <v>153.465</v>
      </c>
      <c r="Z572" s="0" t="n">
        <f aca="false">-(ABS(G572)+(H572+(I572/60))/60)</f>
        <v>-1.92755555555556</v>
      </c>
      <c r="AA572" s="0" t="n">
        <f aca="false">SQRT(($AD$2-Y572)^2+($AE$2-Z572)^2)</f>
        <v>0.376422295832891</v>
      </c>
      <c r="AF572" s="0" t="n">
        <f aca="false">AA572*$AH$1*PI()/(3600*180)</f>
        <v>0.000164245211005002</v>
      </c>
      <c r="AJ572" s="0" t="n">
        <v>0.38</v>
      </c>
      <c r="AK572" s="0" t="n">
        <v>0.000164245211005002</v>
      </c>
    </row>
    <row r="573" customFormat="false" ht="13.8" hidden="false" customHeight="false" outlineLevel="0" collapsed="false">
      <c r="A573" s="0" t="s">
        <v>257</v>
      </c>
      <c r="B573" s="0" t="s">
        <v>256</v>
      </c>
      <c r="C573" s="0" t="n">
        <v>3412.846</v>
      </c>
      <c r="D573" s="0" t="n">
        <v>10</v>
      </c>
      <c r="E573" s="0" t="n">
        <v>13</v>
      </c>
      <c r="F573" s="0" t="n">
        <v>51.6</v>
      </c>
      <c r="G573" s="0" t="n">
        <v>-1</v>
      </c>
      <c r="H573" s="0" t="n">
        <v>55</v>
      </c>
      <c r="I573" s="0" t="n">
        <v>39.2</v>
      </c>
      <c r="J573" s="0" t="n">
        <v>19</v>
      </c>
      <c r="K573" s="0" t="n">
        <v>0.8</v>
      </c>
      <c r="L573" s="0" t="n">
        <v>0.44</v>
      </c>
      <c r="M573" s="0" t="n">
        <v>0.02</v>
      </c>
      <c r="N573" s="0" t="n">
        <v>0.93</v>
      </c>
      <c r="O573" s="0" t="n">
        <v>0.02</v>
      </c>
      <c r="X573" s="0" t="n">
        <f aca="false">D573+(E573+(F573/60))/60</f>
        <v>10.231</v>
      </c>
      <c r="Y573" s="0" t="n">
        <f aca="false">X573*15</f>
        <v>153.465</v>
      </c>
      <c r="Z573" s="0" t="n">
        <f aca="false">-(ABS(G573)+(H573+(I573/60))/60)</f>
        <v>-1.92755555555556</v>
      </c>
      <c r="AA573" s="0" t="n">
        <f aca="false">SQRT(($AD$2-Y573)^2+($AE$2-Z573)^2)</f>
        <v>0.376422295832891</v>
      </c>
      <c r="AF573" s="0" t="n">
        <f aca="false">AA573*$AH$1*PI()/(3600*180)</f>
        <v>0.000164245211005002</v>
      </c>
      <c r="AJ573" s="0" t="n">
        <v>0.44</v>
      </c>
      <c r="AK573" s="0" t="n">
        <v>0.000164245211005002</v>
      </c>
    </row>
    <row r="574" customFormat="false" ht="13.8" hidden="false" customHeight="false" outlineLevel="0" collapsed="false">
      <c r="A574" s="0" t="s">
        <v>258</v>
      </c>
      <c r="B574" s="0" t="s">
        <v>145</v>
      </c>
      <c r="C574" s="0" t="n">
        <v>3408.709</v>
      </c>
      <c r="D574" s="0" t="n">
        <v>10</v>
      </c>
      <c r="E574" s="0" t="n">
        <v>13</v>
      </c>
      <c r="F574" s="0" t="n">
        <v>44.67</v>
      </c>
      <c r="G574" s="0" t="n">
        <v>-1</v>
      </c>
      <c r="H574" s="0" t="n">
        <v>55</v>
      </c>
      <c r="I574" s="0" t="n">
        <v>14.6</v>
      </c>
      <c r="J574" s="0" t="n">
        <v>69.5</v>
      </c>
      <c r="K574" s="0" t="n">
        <v>2.9</v>
      </c>
      <c r="L574" s="0" t="n">
        <v>0.29</v>
      </c>
      <c r="M574" s="0" t="n">
        <v>0.03</v>
      </c>
      <c r="N574" s="0" t="n">
        <v>0.83</v>
      </c>
      <c r="O574" s="0" t="n">
        <v>0.09</v>
      </c>
      <c r="P574" s="0" t="n">
        <v>0</v>
      </c>
      <c r="Q574" s="0" t="n">
        <v>71.3</v>
      </c>
      <c r="R574" s="0" t="n">
        <v>0.6</v>
      </c>
      <c r="S574" s="0" t="n">
        <v>0.91</v>
      </c>
      <c r="T574" s="0" t="n">
        <v>0.03</v>
      </c>
      <c r="X574" s="0" t="n">
        <f aca="false">D574+(E574+(F574/60))/60</f>
        <v>10.229075</v>
      </c>
      <c r="Y574" s="0" t="n">
        <f aca="false">X574*15</f>
        <v>153.436125</v>
      </c>
      <c r="Z574" s="0" t="n">
        <f aca="false">-(ABS(G574)+(H574+(I574/60))/60)</f>
        <v>-1.92072222222222</v>
      </c>
      <c r="AA574" s="0" t="n">
        <f aca="false">SQRT(($AD$2-Y574)^2+($AE$2-Z574)^2)</f>
        <v>0.356672599586939</v>
      </c>
      <c r="AF574" s="0" t="n">
        <f aca="false">AA574*$AH$1*PI()/(3600*180)</f>
        <v>0.000155627780360986</v>
      </c>
      <c r="AJ574" s="0" t="n">
        <v>0.29</v>
      </c>
      <c r="AK574" s="0" t="n">
        <v>0.000155627780360986</v>
      </c>
    </row>
    <row r="575" customFormat="false" ht="13.8" hidden="false" customHeight="false" outlineLevel="0" collapsed="false">
      <c r="A575" s="0" t="s">
        <v>258</v>
      </c>
      <c r="B575" s="0" t="s">
        <v>256</v>
      </c>
      <c r="C575" s="0" t="n">
        <v>3412.846</v>
      </c>
      <c r="D575" s="0" t="n">
        <v>10</v>
      </c>
      <c r="E575" s="0" t="n">
        <v>13</v>
      </c>
      <c r="F575" s="0" t="n">
        <v>44.67</v>
      </c>
      <c r="G575" s="0" t="n">
        <v>-1</v>
      </c>
      <c r="H575" s="0" t="n">
        <v>55</v>
      </c>
      <c r="I575" s="0" t="n">
        <v>14.6</v>
      </c>
      <c r="J575" s="0" t="n">
        <v>71.4</v>
      </c>
      <c r="K575" s="0" t="n">
        <v>0.6</v>
      </c>
      <c r="L575" s="0" t="n">
        <v>0.39</v>
      </c>
      <c r="M575" s="0" t="n">
        <v>0.02</v>
      </c>
      <c r="N575" s="0" t="n">
        <v>0.92</v>
      </c>
      <c r="O575" s="0" t="n">
        <v>0.03</v>
      </c>
      <c r="X575" s="0" t="n">
        <f aca="false">D575+(E575+(F575/60))/60</f>
        <v>10.229075</v>
      </c>
      <c r="Y575" s="0" t="n">
        <f aca="false">X575*15</f>
        <v>153.436125</v>
      </c>
      <c r="Z575" s="0" t="n">
        <f aca="false">-(ABS(G575)+(H575+(I575/60))/60)</f>
        <v>-1.92072222222222</v>
      </c>
      <c r="AA575" s="0" t="n">
        <f aca="false">SQRT(($AD$2-Y575)^2+($AE$2-Z575)^2)</f>
        <v>0.356672599586939</v>
      </c>
      <c r="AF575" s="0" t="n">
        <f aca="false">AA575*$AH$1*PI()/(3600*180)</f>
        <v>0.000155627780360986</v>
      </c>
      <c r="AJ575" s="0" t="n">
        <v>0.39</v>
      </c>
      <c r="AK575" s="0" t="n">
        <v>0.000155627780360986</v>
      </c>
    </row>
    <row r="576" customFormat="false" ht="13.8" hidden="false" customHeight="false" outlineLevel="0" collapsed="false">
      <c r="A576" s="0" t="s">
        <v>259</v>
      </c>
      <c r="B576" s="0" t="s">
        <v>145</v>
      </c>
      <c r="C576" s="0" t="n">
        <v>3408.709</v>
      </c>
      <c r="D576" s="0" t="n">
        <v>10</v>
      </c>
      <c r="E576" s="0" t="n">
        <v>13</v>
      </c>
      <c r="F576" s="0" t="n">
        <v>37.42</v>
      </c>
      <c r="G576" s="0" t="n">
        <v>-1</v>
      </c>
      <c r="H576" s="0" t="n">
        <v>44</v>
      </c>
      <c r="I576" s="0" t="n">
        <v>32.2</v>
      </c>
      <c r="J576" s="0" t="n">
        <v>18.78</v>
      </c>
      <c r="K576" s="0" t="n">
        <v>1</v>
      </c>
      <c r="L576" s="0" t="n">
        <v>229.7</v>
      </c>
      <c r="M576" s="0" t="n">
        <v>5.9</v>
      </c>
      <c r="N576" s="0" t="n">
        <v>0.34</v>
      </c>
      <c r="O576" s="0" t="n">
        <v>0.03</v>
      </c>
      <c r="P576" s="0" t="n">
        <v>0.32</v>
      </c>
      <c r="Q576" s="0" t="n">
        <v>0.09</v>
      </c>
      <c r="R576" s="0" t="n">
        <v>0.999</v>
      </c>
      <c r="S576" s="0" t="n">
        <v>225.8</v>
      </c>
      <c r="T576" s="0" t="n">
        <v>1.6</v>
      </c>
      <c r="U576" s="0" t="n">
        <v>0.35</v>
      </c>
      <c r="V576" s="0" t="n">
        <v>0.06</v>
      </c>
      <c r="X576" s="0" t="n">
        <f aca="false">D576+(E576+(F576/60))/60</f>
        <v>10.2270611111111</v>
      </c>
      <c r="Y576" s="0" t="n">
        <f aca="false">X576*15</f>
        <v>153.405916666667</v>
      </c>
      <c r="Z576" s="0" t="n">
        <f aca="false">-(ABS(G576)+(H576+(I576/60))/60)</f>
        <v>-1.74227777777778</v>
      </c>
      <c r="AA576" s="0" t="n">
        <f aca="false">SQRT(($AD$2-Y576)^2+($AE$2-Z576)^2)</f>
        <v>0.191156608624314</v>
      </c>
      <c r="AF576" s="0" t="n">
        <f aca="false">AA576*$AH$1*PI()/(3600*180)</f>
        <v>8.34078051860117E-005</v>
      </c>
      <c r="AJ576" s="0" t="n">
        <v>229.7</v>
      </c>
      <c r="AK576" s="0" t="n">
        <v>8.34078051860117E-005</v>
      </c>
    </row>
    <row r="577" customFormat="false" ht="13.8" hidden="false" customHeight="false" outlineLevel="0" collapsed="false">
      <c r="A577" s="0" t="s">
        <v>259</v>
      </c>
      <c r="B577" s="0" t="s">
        <v>31</v>
      </c>
      <c r="C577" s="0" t="n">
        <v>3417.761</v>
      </c>
      <c r="D577" s="0" t="n">
        <v>10</v>
      </c>
      <c r="E577" s="0" t="n">
        <v>13</v>
      </c>
      <c r="F577" s="0" t="n">
        <v>37.42</v>
      </c>
      <c r="G577" s="0" t="n">
        <v>-1</v>
      </c>
      <c r="H577" s="0" t="n">
        <v>44</v>
      </c>
      <c r="I577" s="0" t="n">
        <v>32.2</v>
      </c>
      <c r="J577" s="0" t="n">
        <v>18.78</v>
      </c>
      <c r="K577" s="0" t="n">
        <v>1</v>
      </c>
      <c r="L577" s="0" t="n">
        <v>225.5</v>
      </c>
      <c r="M577" s="0" t="n">
        <v>1.6</v>
      </c>
      <c r="N577" s="0" t="n">
        <v>0.35</v>
      </c>
      <c r="O577" s="0" t="n">
        <v>0.04</v>
      </c>
      <c r="P577" s="0" t="n">
        <v>0.38</v>
      </c>
      <c r="Q577" s="0" t="n">
        <v>0.08</v>
      </c>
      <c r="X577" s="0" t="n">
        <f aca="false">D577+(E577+(F577/60))/60</f>
        <v>10.2270611111111</v>
      </c>
      <c r="Y577" s="0" t="n">
        <f aca="false">X577*15</f>
        <v>153.405916666667</v>
      </c>
      <c r="Z577" s="0" t="n">
        <f aca="false">-(ABS(G577)+(H577+(I577/60))/60)</f>
        <v>-1.74227777777778</v>
      </c>
      <c r="AA577" s="0" t="n">
        <f aca="false">SQRT(($AD$2-Y577)^2+($AE$2-Z577)^2)</f>
        <v>0.191156608624314</v>
      </c>
      <c r="AF577" s="0" t="n">
        <f aca="false">AA577*$AH$1*PI()/(3600*180)</f>
        <v>8.34078051860117E-005</v>
      </c>
      <c r="AJ577" s="0" t="n">
        <v>225.5</v>
      </c>
      <c r="AK577" s="0" t="n">
        <v>8.34078051860117E-005</v>
      </c>
    </row>
    <row r="578" customFormat="false" ht="13.8" hidden="false" customHeight="false" outlineLevel="0" collapsed="false">
      <c r="A578" s="0" t="s">
        <v>260</v>
      </c>
      <c r="B578" s="0" t="s">
        <v>145</v>
      </c>
      <c r="C578" s="0" t="n">
        <v>3408.709</v>
      </c>
      <c r="D578" s="0" t="n">
        <v>10</v>
      </c>
      <c r="E578" s="0" t="n">
        <v>13</v>
      </c>
      <c r="F578" s="0" t="n">
        <v>44.59</v>
      </c>
      <c r="G578" s="0" t="n">
        <v>-1</v>
      </c>
      <c r="H578" s="0" t="n">
        <v>48</v>
      </c>
      <c r="I578" s="0" t="n">
        <v>15.5</v>
      </c>
      <c r="J578" s="0" t="n">
        <v>18.7</v>
      </c>
      <c r="K578" s="0" t="n">
        <v>0.95</v>
      </c>
      <c r="L578" s="0" t="n">
        <v>50.2</v>
      </c>
      <c r="M578" s="0" t="n">
        <v>1.2</v>
      </c>
      <c r="N578" s="0" t="n">
        <v>0.38</v>
      </c>
      <c r="O578" s="0" t="n">
        <v>0.02</v>
      </c>
      <c r="P578" s="0" t="n">
        <v>0.91</v>
      </c>
      <c r="Q578" s="0" t="n">
        <v>0.1</v>
      </c>
      <c r="R578" s="0" t="n">
        <v>0</v>
      </c>
      <c r="S578" s="0" t="n">
        <v>50.1</v>
      </c>
      <c r="T578" s="0" t="n">
        <v>0.7</v>
      </c>
      <c r="U578" s="0" t="n">
        <v>0.96</v>
      </c>
      <c r="V578" s="0" t="n">
        <v>0.04</v>
      </c>
      <c r="X578" s="0" t="n">
        <f aca="false">D578+(E578+(F578/60))/60</f>
        <v>10.2290527777778</v>
      </c>
      <c r="Y578" s="0" t="n">
        <f aca="false">X578*15</f>
        <v>153.435791666667</v>
      </c>
      <c r="Z578" s="0" t="n">
        <f aca="false">-(ABS(G578)+(H578+(I578/60))/60)</f>
        <v>-1.80430555555556</v>
      </c>
      <c r="AA578" s="0" t="n">
        <f aca="false">SQRT(($AD$2-Y578)^2+($AE$2-Z578)^2)</f>
        <v>0.257767643377463</v>
      </c>
      <c r="AF578" s="0" t="n">
        <f aca="false">AA578*$AH$1*PI()/(3600*180)</f>
        <v>0.000112472352051082</v>
      </c>
      <c r="AJ578" s="0" t="n">
        <v>50.2</v>
      </c>
      <c r="AK578" s="0" t="n">
        <v>0.000112472352051082</v>
      </c>
    </row>
    <row r="579" customFormat="false" ht="13.8" hidden="false" customHeight="false" outlineLevel="0" collapsed="false">
      <c r="A579" s="0" t="s">
        <v>260</v>
      </c>
      <c r="B579" s="0" t="s">
        <v>31</v>
      </c>
      <c r="C579" s="0" t="n">
        <v>3417.761</v>
      </c>
      <c r="D579" s="0" t="n">
        <v>10</v>
      </c>
      <c r="E579" s="0" t="n">
        <v>13</v>
      </c>
      <c r="F579" s="0" t="n">
        <v>44.59</v>
      </c>
      <c r="G579" s="0" t="n">
        <v>-1</v>
      </c>
      <c r="H579" s="0" t="n">
        <v>48</v>
      </c>
      <c r="I579" s="0" t="n">
        <v>15.5</v>
      </c>
      <c r="J579" s="0" t="n">
        <v>18.7</v>
      </c>
      <c r="K579" s="0" t="n">
        <v>0.95</v>
      </c>
      <c r="L579" s="0" t="n">
        <v>50</v>
      </c>
      <c r="M579" s="0" t="n">
        <v>0.9</v>
      </c>
      <c r="N579" s="0" t="n">
        <v>0.4</v>
      </c>
      <c r="O579" s="0" t="n">
        <v>0.04</v>
      </c>
      <c r="P579" s="0" t="n">
        <v>0.97</v>
      </c>
      <c r="Q579" s="0" t="n">
        <v>0.05</v>
      </c>
      <c r="X579" s="0" t="n">
        <f aca="false">D579+(E579+(F579/60))/60</f>
        <v>10.2290527777778</v>
      </c>
      <c r="Y579" s="0" t="n">
        <f aca="false">X579*15</f>
        <v>153.435791666667</v>
      </c>
      <c r="Z579" s="0" t="n">
        <f aca="false">-(ABS(G579)+(H579+(I579/60))/60)</f>
        <v>-1.80430555555556</v>
      </c>
      <c r="AA579" s="0" t="n">
        <f aca="false">SQRT(($AD$2-Y579)^2+($AE$2-Z579)^2)</f>
        <v>0.257767643377463</v>
      </c>
      <c r="AF579" s="0" t="n">
        <f aca="false">AA579*$AH$1*PI()/(3600*180)</f>
        <v>0.000112472352051082</v>
      </c>
      <c r="AJ579" s="0" t="n">
        <v>50</v>
      </c>
      <c r="AK579" s="0" t="n">
        <v>0.000112472352051082</v>
      </c>
    </row>
    <row r="580" customFormat="false" ht="13.8" hidden="false" customHeight="false" outlineLevel="0" collapsed="false">
      <c r="A580" s="0" t="s">
        <v>261</v>
      </c>
      <c r="B580" s="0" t="s">
        <v>145</v>
      </c>
      <c r="C580" s="0" t="n">
        <v>3408.709</v>
      </c>
      <c r="D580" s="0" t="n">
        <v>10</v>
      </c>
      <c r="E580" s="0" t="n">
        <v>13</v>
      </c>
      <c r="F580" s="0" t="n">
        <v>48.16</v>
      </c>
      <c r="G580" s="0" t="n">
        <v>-1</v>
      </c>
      <c r="H580" s="0" t="n">
        <v>45</v>
      </c>
      <c r="I580" s="0" t="n">
        <v>36.5</v>
      </c>
      <c r="J580" s="0" t="n">
        <v>19.73</v>
      </c>
      <c r="K580" s="0" t="n">
        <v>0.86</v>
      </c>
      <c r="L580" s="0" t="n">
        <v>59.9</v>
      </c>
      <c r="M580" s="0" t="n">
        <v>5</v>
      </c>
      <c r="N580" s="0" t="n">
        <v>0</v>
      </c>
      <c r="O580" s="0" t="n">
        <v>61.5</v>
      </c>
      <c r="P580" s="0" t="n">
        <v>3</v>
      </c>
      <c r="Q580" s="0" t="n">
        <v>0.74</v>
      </c>
      <c r="R580" s="0" t="n">
        <v>0.13</v>
      </c>
      <c r="X580" s="0" t="n">
        <f aca="false">D580+(E580+(F580/60))/60</f>
        <v>10.2300444444444</v>
      </c>
      <c r="Y580" s="0" t="n">
        <f aca="false">X580*15</f>
        <v>153.450666666667</v>
      </c>
      <c r="Z580" s="0" t="n">
        <f aca="false">-(ABS(G580)+(H580+(I580/60))/60)</f>
        <v>-1.76013888888889</v>
      </c>
      <c r="AA580" s="0" t="n">
        <f aca="false">SQRT(($AD$2-Y580)^2+($AE$2-Z580)^2)</f>
        <v>0.235570682941691</v>
      </c>
      <c r="AF580" s="0" t="n">
        <f aca="false">AA580*$AH$1*PI()/(3600*180)</f>
        <v>0.000102787100962604</v>
      </c>
      <c r="AJ580" s="0" t="n">
        <v>59.9</v>
      </c>
      <c r="AK580" s="0" t="n">
        <v>0.000102787100962604</v>
      </c>
    </row>
    <row r="581" customFormat="false" ht="13.8" hidden="false" customHeight="false" outlineLevel="0" collapsed="false">
      <c r="A581" s="0" t="s">
        <v>261</v>
      </c>
      <c r="B581" s="0" t="s">
        <v>31</v>
      </c>
      <c r="C581" s="0" t="n">
        <v>3417.761</v>
      </c>
      <c r="D581" s="0" t="n">
        <v>10</v>
      </c>
      <c r="E581" s="0" t="n">
        <v>13</v>
      </c>
      <c r="F581" s="0" t="n">
        <v>48.16</v>
      </c>
      <c r="G581" s="0" t="n">
        <v>-1</v>
      </c>
      <c r="H581" s="0" t="n">
        <v>45</v>
      </c>
      <c r="I581" s="0" t="n">
        <v>36.5</v>
      </c>
      <c r="J581" s="0" t="n">
        <v>19.73</v>
      </c>
      <c r="K581" s="0" t="n">
        <v>0.86</v>
      </c>
      <c r="L581" s="0" t="n">
        <v>62.3</v>
      </c>
      <c r="M581" s="0" t="n">
        <v>3.7</v>
      </c>
      <c r="N581" s="0" t="n">
        <v>0.34</v>
      </c>
      <c r="O581" s="0" t="n">
        <v>0.08</v>
      </c>
      <c r="P581" s="0" t="n">
        <v>0.74</v>
      </c>
      <c r="Q581" s="0" t="n">
        <v>0.13</v>
      </c>
      <c r="X581" s="0" t="n">
        <f aca="false">D581+(E581+(F581/60))/60</f>
        <v>10.2300444444444</v>
      </c>
      <c r="Y581" s="0" t="n">
        <f aca="false">X581*15</f>
        <v>153.450666666667</v>
      </c>
      <c r="Z581" s="0" t="n">
        <f aca="false">-(ABS(G581)+(H581+(I581/60))/60)</f>
        <v>-1.76013888888889</v>
      </c>
      <c r="AA581" s="0" t="n">
        <f aca="false">SQRT(($AD$2-Y581)^2+($AE$2-Z581)^2)</f>
        <v>0.235570682941691</v>
      </c>
      <c r="AF581" s="0" t="n">
        <f aca="false">AA581*$AH$1*PI()/(3600*180)</f>
        <v>0.000102787100962604</v>
      </c>
      <c r="AJ581" s="0" t="n">
        <v>62.3</v>
      </c>
      <c r="AK581" s="0" t="n">
        <v>0.000102787100962604</v>
      </c>
    </row>
    <row r="582" customFormat="false" ht="13.8" hidden="false" customHeight="false" outlineLevel="0" collapsed="false">
      <c r="A582" s="0" t="s">
        <v>262</v>
      </c>
      <c r="B582" s="0" t="s">
        <v>145</v>
      </c>
      <c r="C582" s="0" t="n">
        <v>3408.709</v>
      </c>
      <c r="D582" s="0" t="n">
        <v>10</v>
      </c>
      <c r="E582" s="0" t="n">
        <v>13</v>
      </c>
      <c r="F582" s="0" t="n">
        <v>33.05</v>
      </c>
      <c r="G582" s="0" t="n">
        <v>-1</v>
      </c>
      <c r="H582" s="0" t="n">
        <v>59</v>
      </c>
      <c r="I582" s="0" t="n">
        <v>52.8</v>
      </c>
      <c r="J582" s="0" t="n">
        <v>228</v>
      </c>
      <c r="K582" s="0" t="n">
        <v>7.4</v>
      </c>
      <c r="L582" s="0" t="n">
        <v>0.32</v>
      </c>
      <c r="M582" s="0" t="n">
        <v>0.04</v>
      </c>
      <c r="N582" s="0" t="n">
        <v>0.46</v>
      </c>
      <c r="O582" s="0" t="n">
        <v>0.09</v>
      </c>
      <c r="P582" s="0" t="n">
        <v>0.997</v>
      </c>
      <c r="Q582" s="0" t="n">
        <v>226.2</v>
      </c>
      <c r="R582" s="0" t="n">
        <v>2.3</v>
      </c>
      <c r="S582" s="0" t="n">
        <v>0.35</v>
      </c>
      <c r="T582" s="0" t="n">
        <v>0.05</v>
      </c>
      <c r="X582" s="0" t="n">
        <f aca="false">D582+(E582+(F582/60))/60</f>
        <v>10.2258472222222</v>
      </c>
      <c r="Y582" s="0" t="n">
        <f aca="false">X582*15</f>
        <v>153.387708333333</v>
      </c>
      <c r="Z582" s="0" t="n">
        <f aca="false">-(ABS(G582)+(H582+(I582/60))/60)</f>
        <v>-1.998</v>
      </c>
      <c r="AA582" s="0" t="n">
        <f aca="false">SQRT(($AD$2-Y582)^2+($AE$2-Z582)^2)</f>
        <v>0.411462243836694</v>
      </c>
      <c r="AF582" s="0" t="n">
        <f aca="false">AA582*$AH$1*PI()/(3600*180)</f>
        <v>0.000179534272564852</v>
      </c>
      <c r="AJ582" s="0" t="n">
        <v>0.32</v>
      </c>
      <c r="AK582" s="0" t="n">
        <v>0.000179534272564852</v>
      </c>
    </row>
    <row r="583" customFormat="false" ht="13.8" hidden="false" customHeight="false" outlineLevel="0" collapsed="false">
      <c r="A583" s="0" t="s">
        <v>262</v>
      </c>
      <c r="B583" s="0" t="s">
        <v>256</v>
      </c>
      <c r="C583" s="0" t="n">
        <v>3412.846</v>
      </c>
      <c r="D583" s="0" t="n">
        <v>10</v>
      </c>
      <c r="E583" s="0" t="n">
        <v>13</v>
      </c>
      <c r="F583" s="0" t="n">
        <v>33.05</v>
      </c>
      <c r="G583" s="0" t="n">
        <v>-1</v>
      </c>
      <c r="H583" s="0" t="n">
        <v>59</v>
      </c>
      <c r="I583" s="0" t="n">
        <v>52.8</v>
      </c>
      <c r="J583" s="0" t="n">
        <v>226</v>
      </c>
      <c r="K583" s="0" t="n">
        <v>2.4</v>
      </c>
      <c r="L583" s="0" t="n">
        <v>0.29</v>
      </c>
      <c r="M583" s="0" t="n">
        <v>0.03</v>
      </c>
      <c r="N583" s="0" t="n">
        <v>0.31</v>
      </c>
      <c r="O583" s="0" t="n">
        <v>0.06</v>
      </c>
      <c r="X583" s="0" t="n">
        <f aca="false">D583+(E583+(F583/60))/60</f>
        <v>10.2258472222222</v>
      </c>
      <c r="Y583" s="0" t="n">
        <f aca="false">X583*15</f>
        <v>153.387708333333</v>
      </c>
      <c r="Z583" s="0" t="n">
        <f aca="false">-(ABS(G583)+(H583+(I583/60))/60)</f>
        <v>-1.998</v>
      </c>
      <c r="AA583" s="0" t="n">
        <f aca="false">SQRT(($AD$2-Y583)^2+($AE$2-Z583)^2)</f>
        <v>0.411462243836694</v>
      </c>
      <c r="AF583" s="0" t="n">
        <f aca="false">AA583*$AH$1*PI()/(3600*180)</f>
        <v>0.000179534272564852</v>
      </c>
      <c r="AJ583" s="0" t="n">
        <v>0.29</v>
      </c>
      <c r="AK583" s="0" t="n">
        <v>0.000179534272564852</v>
      </c>
    </row>
    <row r="584" customFormat="false" ht="13.8" hidden="false" customHeight="false" outlineLevel="0" collapsed="false">
      <c r="A584" s="0" t="s">
        <v>263</v>
      </c>
      <c r="B584" s="0" t="s">
        <v>145</v>
      </c>
      <c r="C584" s="0" t="n">
        <v>3408.709</v>
      </c>
      <c r="D584" s="0" t="n">
        <v>10</v>
      </c>
      <c r="E584" s="0" t="n">
        <v>13</v>
      </c>
      <c r="F584" s="0" t="n">
        <v>32.93</v>
      </c>
      <c r="G584" s="0" t="n">
        <v>-1</v>
      </c>
      <c r="H584" s="0" t="n">
        <v>55</v>
      </c>
      <c r="I584" s="0" t="n">
        <v>33</v>
      </c>
      <c r="J584" s="0" t="n">
        <v>235.6</v>
      </c>
      <c r="K584" s="0" t="n">
        <v>6</v>
      </c>
      <c r="L584" s="0" t="n">
        <v>0.35</v>
      </c>
      <c r="M584" s="0" t="n">
        <v>0.03</v>
      </c>
      <c r="N584" s="0" t="n">
        <v>0.27</v>
      </c>
      <c r="O584" s="0" t="n">
        <v>0.08</v>
      </c>
      <c r="P584" s="0" t="n">
        <v>0.944</v>
      </c>
      <c r="Q584" s="0" t="n">
        <v>235.9</v>
      </c>
      <c r="R584" s="0" t="n">
        <v>2.8</v>
      </c>
      <c r="S584" s="0" t="n">
        <v>0.13</v>
      </c>
      <c r="T584" s="0" t="n">
        <v>0.05</v>
      </c>
      <c r="X584" s="0" t="n">
        <f aca="false">D584+(E584+(F584/60))/60</f>
        <v>10.2258138888889</v>
      </c>
      <c r="Y584" s="0" t="n">
        <f aca="false">X584*15</f>
        <v>153.387208333333</v>
      </c>
      <c r="Z584" s="0" t="n">
        <f aca="false">-(ABS(G584)+(H584+(I584/60))/60)</f>
        <v>-1.92583333333333</v>
      </c>
      <c r="AA584" s="0" t="n">
        <f aca="false">SQRT(($AD$2-Y584)^2+($AE$2-Z584)^2)</f>
        <v>0.342398457136323</v>
      </c>
      <c r="AF584" s="0" t="n">
        <f aca="false">AA584*$AH$1*PI()/(3600*180)</f>
        <v>0.000149399510769438</v>
      </c>
      <c r="AJ584" s="0" t="n">
        <v>0.35</v>
      </c>
      <c r="AK584" s="0" t="n">
        <v>0.000149399510769438</v>
      </c>
    </row>
    <row r="585" customFormat="false" ht="13.8" hidden="false" customHeight="false" outlineLevel="0" collapsed="false">
      <c r="A585" s="0" t="s">
        <v>263</v>
      </c>
      <c r="B585" s="0" t="s">
        <v>256</v>
      </c>
      <c r="C585" s="0" t="n">
        <v>3412.846</v>
      </c>
      <c r="D585" s="0" t="n">
        <v>10</v>
      </c>
      <c r="E585" s="0" t="n">
        <v>13</v>
      </c>
      <c r="F585" s="0" t="n">
        <v>32.93</v>
      </c>
      <c r="G585" s="0" t="n">
        <v>-1</v>
      </c>
      <c r="H585" s="0" t="n">
        <v>55</v>
      </c>
      <c r="I585" s="0" t="n">
        <v>33</v>
      </c>
      <c r="J585" s="0" t="n">
        <v>236</v>
      </c>
      <c r="K585" s="0" t="n">
        <v>3.2</v>
      </c>
      <c r="L585" s="0" t="n">
        <v>0.28</v>
      </c>
      <c r="M585" s="0" t="n">
        <v>0.02</v>
      </c>
      <c r="N585" s="0" t="n">
        <v>0.05</v>
      </c>
      <c r="O585" s="0" t="n">
        <v>0.06</v>
      </c>
      <c r="X585" s="0" t="n">
        <f aca="false">D585+(E585+(F585/60))/60</f>
        <v>10.2258138888889</v>
      </c>
      <c r="Y585" s="0" t="n">
        <f aca="false">X585*15</f>
        <v>153.387208333333</v>
      </c>
      <c r="Z585" s="0" t="n">
        <f aca="false">-(ABS(G585)+(H585+(I585/60))/60)</f>
        <v>-1.92583333333333</v>
      </c>
      <c r="AA585" s="0" t="n">
        <f aca="false">SQRT(($AD$2-Y585)^2+($AE$2-Z585)^2)</f>
        <v>0.342398457136323</v>
      </c>
      <c r="AF585" s="0" t="n">
        <f aca="false">AA585*$AH$1*PI()/(3600*180)</f>
        <v>0.000149399510769438</v>
      </c>
      <c r="AJ585" s="0" t="n">
        <v>0.28</v>
      </c>
      <c r="AK585" s="0" t="n">
        <v>0.000149399510769438</v>
      </c>
    </row>
    <row r="586" customFormat="false" ht="13.8" hidden="false" customHeight="false" outlineLevel="0" collapsed="false">
      <c r="A586" s="0" t="s">
        <v>264</v>
      </c>
      <c r="B586" s="0" t="s">
        <v>145</v>
      </c>
      <c r="C586" s="0" t="n">
        <v>3408.709</v>
      </c>
      <c r="D586" s="0" t="n">
        <v>10</v>
      </c>
      <c r="E586" s="0" t="n">
        <v>13</v>
      </c>
      <c r="F586" s="0" t="n">
        <v>31.68</v>
      </c>
      <c r="G586" s="0" t="n">
        <v>-1</v>
      </c>
      <c r="H586" s="0" t="n">
        <v>54</v>
      </c>
      <c r="I586" s="0" t="n">
        <v>22.7</v>
      </c>
      <c r="J586" s="0" t="n">
        <v>222.2</v>
      </c>
      <c r="K586" s="0" t="n">
        <v>10.2</v>
      </c>
      <c r="L586" s="0" t="n">
        <v>0.33</v>
      </c>
      <c r="M586" s="0" t="n">
        <v>0.05</v>
      </c>
      <c r="N586" s="0" t="n">
        <v>0.38</v>
      </c>
      <c r="O586" s="0" t="n">
        <v>0.1</v>
      </c>
      <c r="P586" s="0" t="n">
        <v>0.989</v>
      </c>
      <c r="Q586" s="0" t="n">
        <v>219.2</v>
      </c>
      <c r="R586" s="0" t="n">
        <v>2</v>
      </c>
      <c r="S586" s="0" t="n">
        <v>0.49</v>
      </c>
      <c r="T586" s="0" t="n">
        <v>0.06</v>
      </c>
      <c r="X586" s="0" t="n">
        <f aca="false">D586+(E586+(F586/60))/60</f>
        <v>10.2254666666667</v>
      </c>
      <c r="Y586" s="0" t="n">
        <f aca="false">X586*15</f>
        <v>153.382</v>
      </c>
      <c r="Z586" s="0" t="n">
        <f aca="false">-(ABS(G586)+(H586+(I586/60))/60)</f>
        <v>-1.90630555555556</v>
      </c>
      <c r="AA586" s="0" t="n">
        <f aca="false">SQRT(($AD$2-Y586)^2+($AE$2-Z586)^2)</f>
        <v>0.322240404736095</v>
      </c>
      <c r="AF586" s="0" t="n">
        <f aca="false">AA586*$AH$1*PI()/(3600*180)</f>
        <v>0.0001406039011401</v>
      </c>
      <c r="AJ586" s="0" t="n">
        <v>0.33</v>
      </c>
      <c r="AK586" s="0" t="n">
        <v>0.0001406039011401</v>
      </c>
    </row>
    <row r="587" customFormat="false" ht="13.8" hidden="false" customHeight="false" outlineLevel="0" collapsed="false">
      <c r="A587" s="0" t="s">
        <v>264</v>
      </c>
      <c r="B587" s="0" t="s">
        <v>256</v>
      </c>
      <c r="C587" s="0" t="n">
        <v>3412.846</v>
      </c>
      <c r="D587" s="0" t="n">
        <v>10</v>
      </c>
      <c r="E587" s="0" t="n">
        <v>13</v>
      </c>
      <c r="F587" s="0" t="n">
        <v>31.68</v>
      </c>
      <c r="G587" s="0" t="n">
        <v>-1</v>
      </c>
      <c r="H587" s="0" t="n">
        <v>54</v>
      </c>
      <c r="I587" s="0" t="n">
        <v>22.7</v>
      </c>
      <c r="J587" s="0" t="n">
        <v>219.1</v>
      </c>
      <c r="K587" s="0" t="n">
        <v>2.1</v>
      </c>
      <c r="L587" s="0" t="n">
        <v>0.41</v>
      </c>
      <c r="M587" s="0" t="n">
        <v>0.04</v>
      </c>
      <c r="N587" s="0" t="n">
        <v>0.55</v>
      </c>
      <c r="O587" s="0" t="n">
        <v>0.07</v>
      </c>
      <c r="X587" s="0" t="n">
        <f aca="false">D587+(E587+(F587/60))/60</f>
        <v>10.2254666666667</v>
      </c>
      <c r="Y587" s="0" t="n">
        <f aca="false">X587*15</f>
        <v>153.382</v>
      </c>
      <c r="Z587" s="0" t="n">
        <f aca="false">-(ABS(G587)+(H587+(I587/60))/60)</f>
        <v>-1.90630555555556</v>
      </c>
      <c r="AA587" s="0" t="n">
        <f aca="false">SQRT(($AD$2-Y587)^2+($AE$2-Z587)^2)</f>
        <v>0.322240404736095</v>
      </c>
      <c r="AF587" s="0" t="n">
        <f aca="false">AA587*$AH$1*PI()/(3600*180)</f>
        <v>0.0001406039011401</v>
      </c>
      <c r="AJ587" s="0" t="n">
        <v>0.41</v>
      </c>
      <c r="AK587" s="0" t="n">
        <v>0.0001406039011401</v>
      </c>
    </row>
    <row r="588" customFormat="false" ht="13.8" hidden="false" customHeight="false" outlineLevel="0" collapsed="false">
      <c r="A588" s="0" t="s">
        <v>265</v>
      </c>
      <c r="B588" s="0" t="s">
        <v>145</v>
      </c>
      <c r="C588" s="0" t="n">
        <v>3408.709</v>
      </c>
      <c r="D588" s="0" t="n">
        <v>10</v>
      </c>
      <c r="E588" s="0" t="n">
        <v>12</v>
      </c>
      <c r="F588" s="0" t="n">
        <v>40.41</v>
      </c>
      <c r="G588" s="0" t="n">
        <v>-1</v>
      </c>
      <c r="H588" s="0" t="n">
        <v>51</v>
      </c>
      <c r="I588" s="0" t="n">
        <v>49</v>
      </c>
      <c r="J588" s="0" t="n">
        <v>111</v>
      </c>
      <c r="K588" s="0" t="n">
        <v>7.7</v>
      </c>
      <c r="L588" s="0" t="n">
        <v>0.19</v>
      </c>
      <c r="M588" s="0" t="n">
        <v>0.03</v>
      </c>
      <c r="N588" s="0" t="n">
        <v>0.35</v>
      </c>
      <c r="O588" s="0" t="n">
        <v>0.08</v>
      </c>
      <c r="P588" s="0" t="n">
        <v>0</v>
      </c>
      <c r="Q588" s="0" t="n">
        <v>107.8</v>
      </c>
      <c r="R588" s="0" t="n">
        <v>2</v>
      </c>
      <c r="S588" s="0" t="n">
        <v>0.3</v>
      </c>
      <c r="T588" s="0" t="n">
        <v>0.04</v>
      </c>
      <c r="X588" s="0" t="n">
        <f aca="false">D588+(E588+(F588/60))/60</f>
        <v>10.211225</v>
      </c>
      <c r="Y588" s="0" t="n">
        <f aca="false">X588*15</f>
        <v>153.168375</v>
      </c>
      <c r="Z588" s="0" t="n">
        <f aca="false">-(ABS(G588)+(H588+(I588/60))/60)</f>
        <v>-1.86361111111111</v>
      </c>
      <c r="AA588" s="0" t="n">
        <f aca="false">SQRT(($AD$2-Y588)^2+($AE$2-Z588)^2)</f>
        <v>0.282954352105771</v>
      </c>
      <c r="AF588" s="0" t="n">
        <f aca="false">AA588*$AH$1*PI()/(3600*180)</f>
        <v>0.000123462126927326</v>
      </c>
      <c r="AJ588" s="0" t="n">
        <v>0.19</v>
      </c>
      <c r="AK588" s="0" t="n">
        <v>0.000123462126927326</v>
      </c>
    </row>
    <row r="589" customFormat="false" ht="13.8" hidden="false" customHeight="false" outlineLevel="0" collapsed="false">
      <c r="A589" s="0" t="s">
        <v>265</v>
      </c>
      <c r="B589" s="0" t="s">
        <v>235</v>
      </c>
      <c r="C589" s="0" t="n">
        <v>3409.774</v>
      </c>
      <c r="D589" s="0" t="n">
        <v>10</v>
      </c>
      <c r="E589" s="0" t="n">
        <v>12</v>
      </c>
      <c r="F589" s="0" t="n">
        <v>40.41</v>
      </c>
      <c r="G589" s="0" t="n">
        <v>-1</v>
      </c>
      <c r="H589" s="0" t="n">
        <v>51</v>
      </c>
      <c r="I589" s="0" t="n">
        <v>49</v>
      </c>
      <c r="J589" s="0" t="n">
        <v>107.5</v>
      </c>
      <c r="K589" s="0" t="n">
        <v>2.1</v>
      </c>
      <c r="L589" s="0" t="n">
        <v>0.22</v>
      </c>
      <c r="M589" s="0" t="n">
        <v>0.02</v>
      </c>
      <c r="N589" s="0" t="n">
        <v>0.29</v>
      </c>
      <c r="O589" s="0" t="n">
        <v>0.05</v>
      </c>
      <c r="X589" s="0" t="n">
        <f aca="false">D589+(E589+(F589/60))/60</f>
        <v>10.211225</v>
      </c>
      <c r="Y589" s="0" t="n">
        <f aca="false">X589*15</f>
        <v>153.168375</v>
      </c>
      <c r="Z589" s="0" t="n">
        <f aca="false">-(ABS(G589)+(H589+(I589/60))/60)</f>
        <v>-1.86361111111111</v>
      </c>
      <c r="AA589" s="0" t="n">
        <f aca="false">SQRT(($AD$2-Y589)^2+($AE$2-Z589)^2)</f>
        <v>0.282954352105771</v>
      </c>
      <c r="AF589" s="0" t="n">
        <f aca="false">AA589*$AH$1*PI()/(3600*180)</f>
        <v>0.000123462126927326</v>
      </c>
      <c r="AJ589" s="0" t="n">
        <v>0.22</v>
      </c>
      <c r="AK589" s="0" t="n">
        <v>0.000123462126927326</v>
      </c>
    </row>
    <row r="590" customFormat="false" ht="13.8" hidden="false" customHeight="false" outlineLevel="0" collapsed="false">
      <c r="A590" s="0" t="s">
        <v>266</v>
      </c>
      <c r="B590" s="0" t="s">
        <v>145</v>
      </c>
      <c r="C590" s="0" t="n">
        <v>3408.709</v>
      </c>
      <c r="D590" s="0" t="n">
        <v>10</v>
      </c>
      <c r="E590" s="0" t="n">
        <v>13</v>
      </c>
      <c r="F590" s="0" t="n">
        <v>45.66</v>
      </c>
      <c r="G590" s="0" t="n">
        <v>-1</v>
      </c>
      <c r="H590" s="0" t="n">
        <v>45</v>
      </c>
      <c r="I590" s="0" t="n">
        <v>4.3</v>
      </c>
      <c r="J590" s="0" t="n">
        <v>19.79</v>
      </c>
      <c r="K590" s="0" t="n">
        <v>0.93</v>
      </c>
      <c r="L590" s="0" t="n">
        <v>52.9</v>
      </c>
      <c r="M590" s="0" t="n">
        <v>9.7</v>
      </c>
      <c r="N590" s="0" t="n">
        <v>0.44</v>
      </c>
      <c r="O590" s="0" t="n">
        <v>0.04</v>
      </c>
      <c r="P590" s="0" t="n">
        <v>0.25</v>
      </c>
      <c r="Q590" s="0" t="n">
        <v>0.12</v>
      </c>
      <c r="R590" s="0" t="n">
        <v>0</v>
      </c>
      <c r="X590" s="0" t="n">
        <f aca="false">D590+(E590+(F590/60))/60</f>
        <v>10.22935</v>
      </c>
      <c r="Y590" s="0" t="n">
        <f aca="false">X590*15</f>
        <v>153.44025</v>
      </c>
      <c r="Z590" s="0" t="n">
        <f aca="false">-(ABS(G590)+(H590+(I590/60))/60)</f>
        <v>-1.75119444444444</v>
      </c>
      <c r="AA590" s="0" t="n">
        <f aca="false">SQRT(($AD$2-Y590)^2+($AE$2-Z590)^2)</f>
        <v>0.221845969510782</v>
      </c>
      <c r="AF590" s="0" t="n">
        <f aca="false">AA590*$AH$1*PI()/(3600*180)</f>
        <v>9.67985650060526E-005</v>
      </c>
      <c r="AJ590" s="0" t="n">
        <v>52.9</v>
      </c>
      <c r="AK590" s="0" t="n">
        <v>9.67985650060526E-005</v>
      </c>
    </row>
    <row r="591" customFormat="false" ht="13.8" hidden="false" customHeight="false" outlineLevel="0" collapsed="false">
      <c r="A591" s="0" t="s">
        <v>267</v>
      </c>
      <c r="B591" s="0" t="s">
        <v>145</v>
      </c>
      <c r="C591" s="0" t="n">
        <v>3408.709</v>
      </c>
      <c r="D591" s="0" t="n">
        <v>10</v>
      </c>
      <c r="E591" s="0" t="n">
        <v>13</v>
      </c>
      <c r="F591" s="0" t="n">
        <v>13.7</v>
      </c>
      <c r="G591" s="0" t="n">
        <v>-1</v>
      </c>
      <c r="H591" s="0" t="n">
        <v>45</v>
      </c>
      <c r="I591" s="0" t="n">
        <v>1.7</v>
      </c>
      <c r="J591" s="0" t="n">
        <v>18.95</v>
      </c>
      <c r="K591" s="0" t="n">
        <v>1.06</v>
      </c>
      <c r="L591" s="0" t="n">
        <v>230.6</v>
      </c>
      <c r="M591" s="0" t="n">
        <v>7.9</v>
      </c>
      <c r="N591" s="0" t="n">
        <v>0.34</v>
      </c>
      <c r="O591" s="0" t="n">
        <v>0.03</v>
      </c>
      <c r="P591" s="0" t="n">
        <v>0.36</v>
      </c>
      <c r="Q591" s="0" t="n">
        <v>0.09</v>
      </c>
      <c r="R591" s="0" t="n">
        <v>0.999</v>
      </c>
      <c r="S591" s="0" t="n">
        <v>225.8</v>
      </c>
      <c r="T591" s="0" t="n">
        <v>4.7</v>
      </c>
      <c r="U591" s="0" t="n">
        <v>0.33</v>
      </c>
      <c r="V591" s="0" t="n">
        <v>0.07</v>
      </c>
      <c r="X591" s="0" t="n">
        <f aca="false">D591+(E591+(F591/60))/60</f>
        <v>10.2204722222222</v>
      </c>
      <c r="Y591" s="0" t="n">
        <f aca="false">X591*15</f>
        <v>153.307083333333</v>
      </c>
      <c r="Z591" s="0" t="n">
        <f aca="false">-(ABS(G591)+(H591+(I591/60))/60)</f>
        <v>-1.75047222222222</v>
      </c>
      <c r="AA591" s="0" t="n">
        <f aca="false">SQRT(($AD$2-Y591)^2+($AE$2-Z591)^2)</f>
        <v>0.151705958754571</v>
      </c>
      <c r="AF591" s="0" t="n">
        <f aca="false">AA591*$AH$1*PI()/(3600*180)</f>
        <v>6.61942118790496E-005</v>
      </c>
      <c r="AJ591" s="0" t="n">
        <v>230.6</v>
      </c>
      <c r="AK591" s="0" t="n">
        <v>6.61942118790496E-005</v>
      </c>
    </row>
    <row r="592" customFormat="false" ht="13.8" hidden="false" customHeight="false" outlineLevel="0" collapsed="false">
      <c r="A592" s="0" t="s">
        <v>267</v>
      </c>
      <c r="B592" s="0" t="s">
        <v>54</v>
      </c>
      <c r="C592" s="0" t="n">
        <v>3411.775</v>
      </c>
      <c r="D592" s="0" t="n">
        <v>10</v>
      </c>
      <c r="E592" s="0" t="n">
        <v>13</v>
      </c>
      <c r="F592" s="0" t="n">
        <v>13.7</v>
      </c>
      <c r="G592" s="0" t="n">
        <v>-1</v>
      </c>
      <c r="H592" s="0" t="n">
        <v>45</v>
      </c>
      <c r="I592" s="0" t="n">
        <v>1.7</v>
      </c>
      <c r="J592" s="0" t="n">
        <v>18.95</v>
      </c>
      <c r="K592" s="0" t="n">
        <v>1.06</v>
      </c>
      <c r="L592" s="0" t="n">
        <v>223.2</v>
      </c>
      <c r="M592" s="0" t="n">
        <v>5.9</v>
      </c>
      <c r="N592" s="0" t="n">
        <v>0.35</v>
      </c>
      <c r="O592" s="0" t="n">
        <v>0.05</v>
      </c>
      <c r="P592" s="0" t="n">
        <v>0.28</v>
      </c>
      <c r="Q592" s="0" t="n">
        <v>0.13</v>
      </c>
      <c r="X592" s="0" t="n">
        <f aca="false">D592+(E592+(F592/60))/60</f>
        <v>10.2204722222222</v>
      </c>
      <c r="Y592" s="0" t="n">
        <f aca="false">X592*15</f>
        <v>153.307083333333</v>
      </c>
      <c r="Z592" s="0" t="n">
        <f aca="false">-(ABS(G592)+(H592+(I592/60))/60)</f>
        <v>-1.75047222222222</v>
      </c>
      <c r="AA592" s="0" t="n">
        <f aca="false">SQRT(($AD$2-Y592)^2+($AE$2-Z592)^2)</f>
        <v>0.151705958754571</v>
      </c>
      <c r="AF592" s="0" t="n">
        <f aca="false">AA592*$AH$1*PI()/(3600*180)</f>
        <v>6.61942118790496E-005</v>
      </c>
      <c r="AJ592" s="0" t="n">
        <v>223.2</v>
      </c>
      <c r="AK592" s="0" t="n">
        <v>6.61942118790496E-005</v>
      </c>
    </row>
    <row r="593" customFormat="false" ht="13.8" hidden="false" customHeight="false" outlineLevel="0" collapsed="false">
      <c r="A593" s="0" t="s">
        <v>268</v>
      </c>
      <c r="B593" s="0" t="s">
        <v>145</v>
      </c>
      <c r="C593" s="0" t="n">
        <v>3408.709</v>
      </c>
      <c r="D593" s="0" t="n">
        <v>10</v>
      </c>
      <c r="E593" s="0" t="n">
        <v>13</v>
      </c>
      <c r="F593" s="0" t="n">
        <v>38.79</v>
      </c>
      <c r="G593" s="0" t="n">
        <v>-1</v>
      </c>
      <c r="H593" s="0" t="n">
        <v>47</v>
      </c>
      <c r="I593" s="0" t="n">
        <v>54.2</v>
      </c>
      <c r="J593" s="0" t="n">
        <v>19.07</v>
      </c>
      <c r="K593" s="0" t="n">
        <v>0.84</v>
      </c>
      <c r="L593" s="0" t="n">
        <v>60.5</v>
      </c>
      <c r="M593" s="0" t="n">
        <v>9</v>
      </c>
      <c r="N593" s="0" t="n">
        <v>0.24</v>
      </c>
      <c r="O593" s="0" t="n">
        <v>0.05</v>
      </c>
      <c r="P593" s="0" t="n">
        <v>0.81</v>
      </c>
      <c r="Q593" s="0" t="n">
        <v>0.1</v>
      </c>
      <c r="R593" s="0" t="n">
        <v>0</v>
      </c>
      <c r="X593" s="0" t="n">
        <f aca="false">D593+(E593+(F593/60))/60</f>
        <v>10.2274416666667</v>
      </c>
      <c r="Y593" s="0" t="n">
        <f aca="false">X593*15</f>
        <v>153.411625</v>
      </c>
      <c r="Z593" s="0" t="n">
        <f aca="false">-(ABS(G593)+(H593+(I593/60))/60)</f>
        <v>-1.79838888888889</v>
      </c>
      <c r="AA593" s="0" t="n">
        <f aca="false">SQRT(($AD$2-Y593)^2+($AE$2-Z593)^2)</f>
        <v>0.2386425652807</v>
      </c>
      <c r="AF593" s="0" t="n">
        <f aca="false">AA593*$AH$1*PI()/(3600*180)</f>
        <v>0.000104127462488843</v>
      </c>
      <c r="AJ593" s="0" t="n">
        <v>60.5</v>
      </c>
      <c r="AK593" s="0" t="n">
        <v>0.000104127462488843</v>
      </c>
    </row>
    <row r="594" customFormat="false" ht="13.8" hidden="false" customHeight="false" outlineLevel="0" collapsed="false">
      <c r="A594" s="0" t="s">
        <v>269</v>
      </c>
      <c r="B594" s="0" t="s">
        <v>145</v>
      </c>
      <c r="C594" s="0" t="n">
        <v>3408.709</v>
      </c>
      <c r="D594" s="0" t="n">
        <v>10</v>
      </c>
      <c r="E594" s="0" t="n">
        <v>13</v>
      </c>
      <c r="F594" s="0" t="n">
        <v>21.79</v>
      </c>
      <c r="G594" s="0" t="n">
        <v>-1</v>
      </c>
      <c r="H594" s="0" t="n">
        <v>55</v>
      </c>
      <c r="I594" s="0" t="n">
        <v>16.1</v>
      </c>
      <c r="J594" s="0" t="n">
        <v>116.3</v>
      </c>
      <c r="K594" s="0" t="n">
        <v>4.5</v>
      </c>
      <c r="L594" s="0" t="n">
        <v>0.3</v>
      </c>
      <c r="M594" s="0" t="n">
        <v>0.03</v>
      </c>
      <c r="N594" s="0" t="n">
        <v>0.75</v>
      </c>
      <c r="O594" s="0" t="n">
        <v>0.09</v>
      </c>
      <c r="P594" s="0" t="n">
        <v>0</v>
      </c>
      <c r="X594" s="0" t="n">
        <f aca="false">D594+(E594+(F594/60))/60</f>
        <v>10.2227194444444</v>
      </c>
      <c r="Y594" s="0" t="n">
        <f aca="false">X594*15</f>
        <v>153.340791666667</v>
      </c>
      <c r="Z594" s="0" t="n">
        <f aca="false">-(ABS(G594)+(H594+(I594/60))/60)</f>
        <v>-1.92113888888889</v>
      </c>
      <c r="AA594" s="0" t="n">
        <f aca="false">SQRT(($AD$2-Y594)^2+($AE$2-Z594)^2)</f>
        <v>0.325665005517815</v>
      </c>
      <c r="AF594" s="0" t="n">
        <f aca="false">AA594*$AH$1*PI()/(3600*180)</f>
        <v>0.000142098165120284</v>
      </c>
      <c r="AJ594" s="0" t="n">
        <v>0.3</v>
      </c>
      <c r="AK594" s="0" t="n">
        <v>0.000142098165120284</v>
      </c>
    </row>
    <row r="595" customFormat="false" ht="13.8" hidden="false" customHeight="false" outlineLevel="0" collapsed="false">
      <c r="A595" s="0" t="s">
        <v>270</v>
      </c>
      <c r="B595" s="0" t="s">
        <v>145</v>
      </c>
      <c r="C595" s="0" t="n">
        <v>3408.709</v>
      </c>
      <c r="D595" s="0" t="n">
        <v>10</v>
      </c>
      <c r="E595" s="0" t="n">
        <v>13</v>
      </c>
      <c r="F595" s="0" t="n">
        <v>25.91</v>
      </c>
      <c r="G595" s="0" t="n">
        <v>-1</v>
      </c>
      <c r="H595" s="0" t="n">
        <v>54</v>
      </c>
      <c r="I595" s="0" t="n">
        <v>49.8</v>
      </c>
      <c r="J595" s="0" t="n">
        <v>-4.4</v>
      </c>
      <c r="K595" s="0" t="n">
        <v>3.1</v>
      </c>
      <c r="L595" s="0" t="n">
        <v>0.4</v>
      </c>
      <c r="M595" s="0" t="n">
        <v>0.03</v>
      </c>
      <c r="N595" s="0" t="n">
        <v>0.64</v>
      </c>
      <c r="O595" s="0" t="n">
        <v>0.09</v>
      </c>
      <c r="P595" s="0" t="n">
        <v>0</v>
      </c>
      <c r="X595" s="0" t="n">
        <f aca="false">D595+(E595+(F595/60))/60</f>
        <v>10.2238638888889</v>
      </c>
      <c r="Y595" s="0" t="n">
        <f aca="false">X595*15</f>
        <v>153.357958333333</v>
      </c>
      <c r="Z595" s="0" t="n">
        <f aca="false">-(ABS(G595)+(H595+(I595/60))/60)</f>
        <v>-1.91383333333333</v>
      </c>
      <c r="AA595" s="0" t="n">
        <f aca="false">SQRT(($AD$2-Y595)^2+($AE$2-Z595)^2)</f>
        <v>0.322433607431003</v>
      </c>
      <c r="AF595" s="0" t="n">
        <f aca="false">AA595*$AH$1*PI()/(3600*180)</f>
        <v>0.000140688201718846</v>
      </c>
      <c r="AJ595" s="0" t="n">
        <v>0.4</v>
      </c>
      <c r="AK595" s="0" t="n">
        <v>0.000140688201718846</v>
      </c>
    </row>
    <row r="596" customFormat="false" ht="13.8" hidden="false" customHeight="false" outlineLevel="0" collapsed="false">
      <c r="A596" s="0" t="s">
        <v>271</v>
      </c>
      <c r="B596" s="0" t="s">
        <v>145</v>
      </c>
      <c r="C596" s="0" t="n">
        <v>3408.709</v>
      </c>
      <c r="D596" s="0" t="n">
        <v>10</v>
      </c>
      <c r="E596" s="0" t="n">
        <v>13</v>
      </c>
      <c r="F596" s="0" t="n">
        <v>19.4</v>
      </c>
      <c r="G596" s="0" t="n">
        <v>-1</v>
      </c>
      <c r="H596" s="0" t="n">
        <v>53</v>
      </c>
      <c r="I596" s="0" t="n">
        <v>16.6</v>
      </c>
      <c r="J596" s="0" t="n">
        <v>44.4</v>
      </c>
      <c r="K596" s="0" t="n">
        <v>2.8</v>
      </c>
      <c r="L596" s="0" t="n">
        <v>0.4</v>
      </c>
      <c r="M596" s="0" t="n">
        <v>0.03</v>
      </c>
      <c r="N596" s="0" t="n">
        <v>0.68</v>
      </c>
      <c r="O596" s="0" t="n">
        <v>0.09</v>
      </c>
      <c r="P596" s="0" t="n">
        <v>0</v>
      </c>
      <c r="X596" s="0" t="n">
        <f aca="false">D596+(E596+(F596/60))/60</f>
        <v>10.2220555555556</v>
      </c>
      <c r="Y596" s="0" t="n">
        <f aca="false">X596*15</f>
        <v>153.330833333333</v>
      </c>
      <c r="Z596" s="0" t="n">
        <f aca="false">-(ABS(G596)+(H596+(I596/60))/60)</f>
        <v>-1.88794444444444</v>
      </c>
      <c r="AA596" s="0" t="n">
        <f aca="false">SQRT(($AD$2-Y596)^2+($AE$2-Z596)^2)</f>
        <v>0.291171089428234</v>
      </c>
      <c r="AF596" s="0" t="n">
        <f aca="false">AA596*$AH$1*PI()/(3600*180)</f>
        <v>0.000127047354928538</v>
      </c>
      <c r="AJ596" s="0" t="n">
        <v>0.4</v>
      </c>
      <c r="AK596" s="0" t="n">
        <v>0.000127047354928538</v>
      </c>
    </row>
    <row r="597" customFormat="false" ht="13.8" hidden="false" customHeight="false" outlineLevel="0" collapsed="false">
      <c r="A597" s="0" t="s">
        <v>272</v>
      </c>
      <c r="B597" s="0" t="s">
        <v>145</v>
      </c>
      <c r="C597" s="0" t="n">
        <v>3408.709</v>
      </c>
      <c r="D597" s="0" t="n">
        <v>10</v>
      </c>
      <c r="E597" s="0" t="n">
        <v>13</v>
      </c>
      <c r="F597" s="0" t="n">
        <v>22.85</v>
      </c>
      <c r="G597" s="0" t="n">
        <v>-1</v>
      </c>
      <c r="H597" s="0" t="n">
        <v>46</v>
      </c>
      <c r="I597" s="0" t="n">
        <v>24.6</v>
      </c>
      <c r="J597" s="0" t="n">
        <v>19.45</v>
      </c>
      <c r="K597" s="0" t="n">
        <v>0.66</v>
      </c>
      <c r="L597" s="0" t="n">
        <v>73.1</v>
      </c>
      <c r="M597" s="0" t="n">
        <v>6.6</v>
      </c>
      <c r="N597" s="0" t="n">
        <v>0.37</v>
      </c>
      <c r="O597" s="0" t="n">
        <v>0.05</v>
      </c>
      <c r="P597" s="0" t="n">
        <v>0.55</v>
      </c>
      <c r="Q597" s="0" t="n">
        <v>0.1</v>
      </c>
      <c r="R597" s="0" t="n">
        <v>0</v>
      </c>
      <c r="X597" s="0" t="n">
        <f aca="false">D597+(E597+(F597/60))/60</f>
        <v>10.2230138888889</v>
      </c>
      <c r="Y597" s="0" t="n">
        <f aca="false">X597*15</f>
        <v>153.345208333333</v>
      </c>
      <c r="Z597" s="0" t="n">
        <f aca="false">-(ABS(G597)+(H597+(I597/60))/60)</f>
        <v>-1.7735</v>
      </c>
      <c r="AA597" s="0" t="n">
        <f aca="false">SQRT(($AD$2-Y597)^2+($AE$2-Z597)^2)</f>
        <v>0.184934496670258</v>
      </c>
      <c r="AF597" s="0" t="n">
        <f aca="false">AA597*$AH$1*PI()/(3600*180)</f>
        <v>8.06928966853623E-005</v>
      </c>
      <c r="AJ597" s="0" t="n">
        <v>73.1</v>
      </c>
      <c r="AK597" s="0" t="n">
        <v>8.06928966853623E-005</v>
      </c>
    </row>
    <row r="598" customFormat="false" ht="13.8" hidden="false" customHeight="false" outlineLevel="0" collapsed="false">
      <c r="A598" s="0" t="s">
        <v>273</v>
      </c>
      <c r="B598" s="0" t="s">
        <v>145</v>
      </c>
      <c r="C598" s="0" t="n">
        <v>3408.709</v>
      </c>
      <c r="D598" s="0" t="n">
        <v>10</v>
      </c>
      <c r="E598" s="0" t="n">
        <v>13</v>
      </c>
      <c r="F598" s="0" t="n">
        <v>24.05</v>
      </c>
      <c r="G598" s="0" t="n">
        <v>-1</v>
      </c>
      <c r="H598" s="0" t="n">
        <v>50</v>
      </c>
      <c r="I598" s="0" t="n">
        <v>2.4</v>
      </c>
      <c r="J598" s="0" t="n">
        <v>17.57</v>
      </c>
      <c r="K598" s="0" t="n">
        <v>0.81</v>
      </c>
      <c r="L598" s="0" t="n">
        <v>51.1</v>
      </c>
      <c r="M598" s="0" t="n">
        <v>0.9</v>
      </c>
      <c r="N598" s="0" t="n">
        <v>0.36</v>
      </c>
      <c r="O598" s="0" t="n">
        <v>0.01</v>
      </c>
      <c r="P598" s="0" t="n">
        <v>0.8</v>
      </c>
      <c r="Q598" s="0" t="n">
        <v>0.09</v>
      </c>
      <c r="R598" s="0" t="n">
        <v>0</v>
      </c>
      <c r="X598" s="0" t="n">
        <f aca="false">D598+(E598+(F598/60))/60</f>
        <v>10.2233472222222</v>
      </c>
      <c r="Y598" s="0" t="n">
        <f aca="false">X598*15</f>
        <v>153.350208333333</v>
      </c>
      <c r="Z598" s="0" t="n">
        <f aca="false">-(ABS(G598)+(H598+(I598/60))/60)</f>
        <v>-1.834</v>
      </c>
      <c r="AA598" s="0" t="n">
        <f aca="false">SQRT(($AD$2-Y598)^2+($AE$2-Z598)^2)</f>
        <v>0.243583530156975</v>
      </c>
      <c r="AF598" s="0" t="n">
        <f aca="false">AA598*$AH$1*PI()/(3600*180)</f>
        <v>0.000106283365121753</v>
      </c>
      <c r="AJ598" s="0" t="n">
        <v>51.1</v>
      </c>
      <c r="AK598" s="0" t="n">
        <v>0.000106283365121753</v>
      </c>
    </row>
    <row r="599" customFormat="false" ht="13.8" hidden="false" customHeight="false" outlineLevel="0" collapsed="false">
      <c r="A599" s="0" t="s">
        <v>274</v>
      </c>
      <c r="B599" s="0" t="s">
        <v>145</v>
      </c>
      <c r="C599" s="0" t="n">
        <v>3408.709</v>
      </c>
      <c r="D599" s="0" t="n">
        <v>10</v>
      </c>
      <c r="E599" s="0" t="n">
        <v>13</v>
      </c>
      <c r="F599" s="0" t="n">
        <v>15.11</v>
      </c>
      <c r="G599" s="0" t="n">
        <v>-1</v>
      </c>
      <c r="H599" s="0" t="n">
        <v>58</v>
      </c>
      <c r="I599" s="0" t="n">
        <v>59.3</v>
      </c>
      <c r="J599" s="0" t="n">
        <v>48.7</v>
      </c>
      <c r="K599" s="0" t="n">
        <v>2.5</v>
      </c>
      <c r="L599" s="0" t="n">
        <v>0.31</v>
      </c>
      <c r="M599" s="0" t="n">
        <v>0.03</v>
      </c>
      <c r="N599" s="0" t="n">
        <v>0.74</v>
      </c>
      <c r="O599" s="0" t="n">
        <v>0.09</v>
      </c>
      <c r="P599" s="0" t="n">
        <v>0</v>
      </c>
      <c r="X599" s="0" t="n">
        <f aca="false">D599+(E599+(F599/60))/60</f>
        <v>10.2208638888889</v>
      </c>
      <c r="Y599" s="0" t="n">
        <f aca="false">X599*15</f>
        <v>153.312958333333</v>
      </c>
      <c r="Z599" s="0" t="n">
        <f aca="false">-(ABS(G599)+(H599+(I599/60))/60)</f>
        <v>-1.98313888888889</v>
      </c>
      <c r="AA599" s="0" t="n">
        <f aca="false">SQRT(($AD$2-Y599)^2+($AE$2-Z599)^2)</f>
        <v>0.382952640635517</v>
      </c>
      <c r="AF599" s="0" t="n">
        <f aca="false">AA599*$AH$1*PI()/(3600*180)</f>
        <v>0.00016709461145741</v>
      </c>
      <c r="AJ599" s="0" t="n">
        <v>0.31</v>
      </c>
      <c r="AK599" s="0" t="n">
        <v>0.00016709461145741</v>
      </c>
    </row>
    <row r="600" customFormat="false" ht="13.8" hidden="false" customHeight="false" outlineLevel="0" collapsed="false">
      <c r="A600" s="0" t="s">
        <v>275</v>
      </c>
      <c r="B600" s="0" t="s">
        <v>145</v>
      </c>
      <c r="C600" s="0" t="n">
        <v>3408.709</v>
      </c>
      <c r="D600" s="0" t="n">
        <v>10</v>
      </c>
      <c r="E600" s="0" t="n">
        <v>13</v>
      </c>
      <c r="F600" s="0" t="n">
        <v>18.55</v>
      </c>
      <c r="G600" s="0" t="n">
        <v>-1</v>
      </c>
      <c r="H600" s="0" t="n">
        <v>54</v>
      </c>
      <c r="I600" s="0" t="n">
        <v>11.3</v>
      </c>
      <c r="J600" s="0" t="n">
        <v>222.7</v>
      </c>
      <c r="K600" s="0" t="n">
        <v>7.3</v>
      </c>
      <c r="L600" s="0" t="n">
        <v>0.37</v>
      </c>
      <c r="M600" s="0" t="n">
        <v>0.03</v>
      </c>
      <c r="N600" s="0" t="n">
        <v>0.32</v>
      </c>
      <c r="O600" s="0" t="n">
        <v>0.09</v>
      </c>
      <c r="P600" s="0" t="n">
        <v>0.998</v>
      </c>
      <c r="X600" s="0" t="n">
        <f aca="false">D600+(E600+(F600/60))/60</f>
        <v>10.2218194444444</v>
      </c>
      <c r="Y600" s="0" t="n">
        <f aca="false">X600*15</f>
        <v>153.327291666667</v>
      </c>
      <c r="Z600" s="0" t="n">
        <f aca="false">-(ABS(G600)+(H600+(I600/60))/60)</f>
        <v>-1.90313888888889</v>
      </c>
      <c r="AA600" s="0" t="n">
        <f aca="false">SQRT(($AD$2-Y600)^2+($AE$2-Z600)^2)</f>
        <v>0.30549455429174</v>
      </c>
      <c r="AF600" s="0" t="n">
        <f aca="false">AA600*$AH$1*PI()/(3600*180)</f>
        <v>0.000133297145482586</v>
      </c>
      <c r="AJ600" s="0" t="n">
        <v>0.37</v>
      </c>
      <c r="AK600" s="0" t="n">
        <v>0.000133297145482586</v>
      </c>
    </row>
    <row r="601" customFormat="false" ht="13.8" hidden="false" customHeight="false" outlineLevel="0" collapsed="false">
      <c r="A601" s="0" t="s">
        <v>276</v>
      </c>
      <c r="B601" s="0" t="s">
        <v>145</v>
      </c>
      <c r="C601" s="0" t="n">
        <v>3408.709</v>
      </c>
      <c r="D601" s="0" t="n">
        <v>10</v>
      </c>
      <c r="E601" s="0" t="n">
        <v>13</v>
      </c>
      <c r="F601" s="0" t="n">
        <v>16.6</v>
      </c>
      <c r="G601" s="0" t="n">
        <v>-1</v>
      </c>
      <c r="H601" s="0" t="n">
        <v>53</v>
      </c>
      <c r="I601" s="0" t="n">
        <v>16.1</v>
      </c>
      <c r="J601" s="0" t="n">
        <v>11.7</v>
      </c>
      <c r="K601" s="0" t="n">
        <v>5.4</v>
      </c>
      <c r="L601" s="0" t="n">
        <v>0.3</v>
      </c>
      <c r="M601" s="0" t="n">
        <v>0.04</v>
      </c>
      <c r="N601" s="0" t="n">
        <v>0.65</v>
      </c>
      <c r="O601" s="0" t="n">
        <v>0.09</v>
      </c>
      <c r="P601" s="0" t="n">
        <v>0</v>
      </c>
      <c r="X601" s="0" t="n">
        <f aca="false">D601+(E601+(F601/60))/60</f>
        <v>10.2212777777778</v>
      </c>
      <c r="Y601" s="0" t="n">
        <f aca="false">X601*15</f>
        <v>153.319166666667</v>
      </c>
      <c r="Z601" s="0" t="n">
        <f aca="false">-(ABS(G601)+(H601+(I601/60))/60)</f>
        <v>-1.88780555555556</v>
      </c>
      <c r="AA601" s="0" t="n">
        <f aca="false">SQRT(($AD$2-Y601)^2+($AE$2-Z601)^2)</f>
        <v>0.289067685759011</v>
      </c>
      <c r="AF601" s="0" t="n">
        <f aca="false">AA601*$AH$1*PI()/(3600*180)</f>
        <v>0.000126129571940377</v>
      </c>
      <c r="AJ601" s="0" t="n">
        <v>0.3</v>
      </c>
      <c r="AK601" s="0" t="n">
        <v>0.000126129571940377</v>
      </c>
    </row>
    <row r="602" customFormat="false" ht="13.8" hidden="false" customHeight="false" outlineLevel="0" collapsed="false">
      <c r="A602" s="0" t="s">
        <v>277</v>
      </c>
      <c r="B602" s="0" t="s">
        <v>145</v>
      </c>
      <c r="C602" s="0" t="n">
        <v>3408.709</v>
      </c>
      <c r="D602" s="0" t="n">
        <v>10</v>
      </c>
      <c r="E602" s="0" t="n">
        <v>13</v>
      </c>
      <c r="F602" s="0" t="n">
        <v>12.95</v>
      </c>
      <c r="G602" s="0" t="n">
        <v>-1</v>
      </c>
      <c r="H602" s="0" t="n">
        <v>42</v>
      </c>
      <c r="I602" s="0" t="n">
        <v>20.1</v>
      </c>
      <c r="J602" s="0" t="n">
        <v>18.7</v>
      </c>
      <c r="K602" s="0" t="n">
        <v>1.07</v>
      </c>
      <c r="L602" s="0" t="n">
        <v>225.7</v>
      </c>
      <c r="M602" s="0" t="n">
        <v>6.7</v>
      </c>
      <c r="N602" s="0" t="n">
        <v>0.34</v>
      </c>
      <c r="O602" s="0" t="n">
        <v>0.02</v>
      </c>
      <c r="P602" s="0" t="n">
        <v>0.4</v>
      </c>
      <c r="Q602" s="0" t="n">
        <v>0.08</v>
      </c>
      <c r="R602" s="0" t="n">
        <v>0.999</v>
      </c>
      <c r="X602" s="0" t="n">
        <f aca="false">D602+(E602+(F602/60))/60</f>
        <v>10.2202638888889</v>
      </c>
      <c r="Y602" s="0" t="n">
        <f aca="false">X602*15</f>
        <v>153.303958333333</v>
      </c>
      <c r="Z602" s="0" t="n">
        <f aca="false">-(ABS(G602)+(H602+(I602/60))/60)</f>
        <v>-1.70558333333333</v>
      </c>
      <c r="AA602" s="0" t="n">
        <f aca="false">SQRT(($AD$2-Y602)^2+($AE$2-Z602)^2)</f>
        <v>0.107299163471124</v>
      </c>
      <c r="AF602" s="0" t="n">
        <f aca="false">AA602*$AH$1*PI()/(3600*180)</f>
        <v>4.68180921801686E-005</v>
      </c>
      <c r="AJ602" s="0" t="n">
        <v>225.7</v>
      </c>
      <c r="AK602" s="0" t="n">
        <v>4.68180921801686E-005</v>
      </c>
    </row>
    <row r="603" customFormat="false" ht="13.8" hidden="false" customHeight="false" outlineLevel="0" collapsed="false">
      <c r="A603" s="0" t="s">
        <v>278</v>
      </c>
      <c r="B603" s="0" t="s">
        <v>145</v>
      </c>
      <c r="C603" s="0" t="n">
        <v>3408.709</v>
      </c>
      <c r="D603" s="0" t="n">
        <v>10</v>
      </c>
      <c r="E603" s="0" t="n">
        <v>13</v>
      </c>
      <c r="F603" s="0" t="n">
        <v>16.26</v>
      </c>
      <c r="G603" s="0" t="n">
        <v>-1</v>
      </c>
      <c r="H603" s="0" t="n">
        <v>46</v>
      </c>
      <c r="I603" s="0" t="n">
        <v>19.3</v>
      </c>
      <c r="J603" s="0" t="n">
        <v>18.88</v>
      </c>
      <c r="K603" s="0" t="n">
        <v>1.01</v>
      </c>
      <c r="L603" s="0" t="n">
        <v>220.9</v>
      </c>
      <c r="M603" s="0" t="n">
        <v>5.2</v>
      </c>
      <c r="N603" s="0" t="n">
        <v>0.35</v>
      </c>
      <c r="O603" s="0" t="n">
        <v>0.02</v>
      </c>
      <c r="P603" s="0" t="n">
        <v>0.28</v>
      </c>
      <c r="Q603" s="0" t="n">
        <v>0.08</v>
      </c>
      <c r="R603" s="0" t="n">
        <v>0.999</v>
      </c>
      <c r="X603" s="0" t="n">
        <f aca="false">D603+(E603+(F603/60))/60</f>
        <v>10.2211833333333</v>
      </c>
      <c r="Y603" s="0" t="n">
        <f aca="false">X603*15</f>
        <v>153.31775</v>
      </c>
      <c r="Z603" s="0" t="n">
        <f aca="false">-(ABS(G603)+(H603+(I603/60))/60)</f>
        <v>-1.77202777777778</v>
      </c>
      <c r="AA603" s="0" t="n">
        <f aca="false">SQRT(($AD$2-Y603)^2+($AE$2-Z603)^2)</f>
        <v>0.17508993568816</v>
      </c>
      <c r="AF603" s="0" t="n">
        <f aca="false">AA603*$AH$1*PI()/(3600*180)</f>
        <v>7.63973966215877E-005</v>
      </c>
      <c r="AJ603" s="0" t="n">
        <v>220.9</v>
      </c>
      <c r="AK603" s="0" t="n">
        <v>7.63973966215877E-005</v>
      </c>
    </row>
    <row r="604" customFormat="false" ht="13.8" hidden="false" customHeight="false" outlineLevel="0" collapsed="false">
      <c r="A604" s="0" t="s">
        <v>279</v>
      </c>
      <c r="B604" s="0" t="s">
        <v>145</v>
      </c>
      <c r="C604" s="0" t="n">
        <v>3408.709</v>
      </c>
      <c r="D604" s="0" t="n">
        <v>10</v>
      </c>
      <c r="E604" s="0" t="n">
        <v>13</v>
      </c>
      <c r="F604" s="0" t="n">
        <v>9.48</v>
      </c>
      <c r="G604" s="0" t="n">
        <v>-1</v>
      </c>
      <c r="H604" s="0" t="n">
        <v>48</v>
      </c>
      <c r="I604" s="0" t="n">
        <v>30.5</v>
      </c>
      <c r="J604" s="0" t="n">
        <v>17.62</v>
      </c>
      <c r="K604" s="0" t="n">
        <v>0.75</v>
      </c>
      <c r="L604" s="0" t="n">
        <v>132.5</v>
      </c>
      <c r="M604" s="0" t="n">
        <v>1</v>
      </c>
      <c r="N604" s="0" t="n">
        <v>0.32</v>
      </c>
      <c r="O604" s="0" t="n">
        <v>0.01</v>
      </c>
      <c r="P604" s="0" t="n">
        <v>0.71</v>
      </c>
      <c r="Q604" s="0" t="n">
        <v>0.09</v>
      </c>
      <c r="R604" s="0" t="n">
        <v>0</v>
      </c>
      <c r="X604" s="0" t="n">
        <f aca="false">D604+(E604+(F604/60))/60</f>
        <v>10.2193</v>
      </c>
      <c r="Y604" s="0" t="n">
        <f aca="false">X604*15</f>
        <v>153.2895</v>
      </c>
      <c r="Z604" s="0" t="n">
        <f aca="false">-(ABS(G604)+(H604+(I604/60))/60)</f>
        <v>-1.80847222222222</v>
      </c>
      <c r="AA604" s="0" t="n">
        <f aca="false">SQRT(($AD$2-Y604)^2+($AE$2-Z604)^2)</f>
        <v>0.206942300062182</v>
      </c>
      <c r="AF604" s="0" t="n">
        <f aca="false">AA604*$AH$1*PI()/(3600*180)</f>
        <v>9.02956124433784E-005</v>
      </c>
      <c r="AJ604" s="0" t="n">
        <v>132.5</v>
      </c>
      <c r="AK604" s="0" t="n">
        <v>9.02956124433784E-005</v>
      </c>
    </row>
    <row r="605" customFormat="false" ht="13.8" hidden="false" customHeight="false" outlineLevel="0" collapsed="false">
      <c r="A605" s="0" t="s">
        <v>280</v>
      </c>
      <c r="B605" s="0" t="s">
        <v>145</v>
      </c>
      <c r="C605" s="0" t="n">
        <v>3408.709</v>
      </c>
      <c r="D605" s="0" t="n">
        <v>10</v>
      </c>
      <c r="E605" s="0" t="n">
        <v>12</v>
      </c>
      <c r="F605" s="0" t="n">
        <v>56.88</v>
      </c>
      <c r="G605" s="0" t="n">
        <v>-1</v>
      </c>
      <c r="H605" s="0" t="n">
        <v>57</v>
      </c>
      <c r="I605" s="0" t="n">
        <v>8.8</v>
      </c>
      <c r="J605" s="0" t="n">
        <v>127</v>
      </c>
      <c r="K605" s="0" t="n">
        <v>5.5</v>
      </c>
      <c r="L605" s="0" t="n">
        <v>0.34</v>
      </c>
      <c r="M605" s="0" t="n">
        <v>0.03</v>
      </c>
      <c r="N605" s="0" t="n">
        <v>0.44</v>
      </c>
      <c r="O605" s="0" t="n">
        <v>0.09</v>
      </c>
      <c r="P605" s="0" t="n">
        <v>0</v>
      </c>
      <c r="X605" s="0" t="n">
        <f aca="false">D605+(E605+(F605/60))/60</f>
        <v>10.2158</v>
      </c>
      <c r="Y605" s="0" t="n">
        <f aca="false">X605*15</f>
        <v>153.237</v>
      </c>
      <c r="Z605" s="0" t="n">
        <f aca="false">-(ABS(G605)+(H605+(I605/60))/60)</f>
        <v>-1.95244444444444</v>
      </c>
      <c r="AA605" s="0" t="n">
        <f aca="false">SQRT(($AD$2-Y605)^2+($AE$2-Z605)^2)</f>
        <v>0.352654076782956</v>
      </c>
      <c r="AF605" s="0" t="n">
        <f aca="false">AA605*$AH$1*PI()/(3600*180)</f>
        <v>0.000153874369011087</v>
      </c>
      <c r="AJ605" s="0" t="n">
        <v>0.34</v>
      </c>
      <c r="AK605" s="0" t="n">
        <v>0.000153874369011087</v>
      </c>
    </row>
    <row r="606" customFormat="false" ht="13.8" hidden="false" customHeight="false" outlineLevel="0" collapsed="false">
      <c r="A606" s="0" t="s">
        <v>281</v>
      </c>
      <c r="B606" s="0" t="s">
        <v>145</v>
      </c>
      <c r="C606" s="0" t="n">
        <v>3408.709</v>
      </c>
      <c r="D606" s="0" t="n">
        <v>10</v>
      </c>
      <c r="E606" s="0" t="n">
        <v>12</v>
      </c>
      <c r="F606" s="0" t="n">
        <v>54.58</v>
      </c>
      <c r="G606" s="0" t="n">
        <v>-1</v>
      </c>
      <c r="H606" s="0" t="n">
        <v>52</v>
      </c>
      <c r="I606" s="0" t="n">
        <v>32.1</v>
      </c>
      <c r="J606" s="0" t="n">
        <v>238.3</v>
      </c>
      <c r="K606" s="0" t="n">
        <v>7.1</v>
      </c>
      <c r="L606" s="0" t="n">
        <v>0.34</v>
      </c>
      <c r="M606" s="0" t="n">
        <v>0.03</v>
      </c>
      <c r="N606" s="0" t="n">
        <v>0.43</v>
      </c>
      <c r="O606" s="0" t="n">
        <v>0.09</v>
      </c>
      <c r="P606" s="0" t="n">
        <v>0.993</v>
      </c>
      <c r="X606" s="0" t="n">
        <f aca="false">D606+(E606+(F606/60))/60</f>
        <v>10.2151611111111</v>
      </c>
      <c r="Y606" s="0" t="n">
        <f aca="false">X606*15</f>
        <v>153.227416666667</v>
      </c>
      <c r="Z606" s="0" t="n">
        <f aca="false">-(ABS(G606)+(H606+(I606/60))/60)</f>
        <v>-1.87558333333333</v>
      </c>
      <c r="AA606" s="0" t="n">
        <f aca="false">SQRT(($AD$2-Y606)^2+($AE$2-Z606)^2)</f>
        <v>0.277915749289768</v>
      </c>
      <c r="AF606" s="0" t="n">
        <f aca="false">AA606*$AH$1*PI()/(3600*180)</f>
        <v>0.000121263621706339</v>
      </c>
      <c r="AJ606" s="0" t="n">
        <v>0.34</v>
      </c>
      <c r="AK606" s="0" t="n">
        <v>0.000121263621706339</v>
      </c>
    </row>
    <row r="607" customFormat="false" ht="13.8" hidden="false" customHeight="false" outlineLevel="0" collapsed="false">
      <c r="A607" s="0" t="s">
        <v>282</v>
      </c>
      <c r="B607" s="0" t="s">
        <v>145</v>
      </c>
      <c r="C607" s="0" t="n">
        <v>3408.709</v>
      </c>
      <c r="D607" s="0" t="n">
        <v>10</v>
      </c>
      <c r="E607" s="0" t="n">
        <v>12</v>
      </c>
      <c r="F607" s="0" t="n">
        <v>42.76</v>
      </c>
      <c r="G607" s="0" t="n">
        <v>-1</v>
      </c>
      <c r="H607" s="0" t="n">
        <v>52</v>
      </c>
      <c r="I607" s="0" t="n">
        <v>2.5</v>
      </c>
      <c r="J607" s="0" t="n">
        <v>3.4</v>
      </c>
      <c r="K607" s="0" t="n">
        <v>2.2</v>
      </c>
      <c r="L607" s="0" t="n">
        <v>0.29</v>
      </c>
      <c r="M607" s="0" t="n">
        <v>0.02</v>
      </c>
      <c r="N607" s="0" t="n">
        <v>0.69</v>
      </c>
      <c r="O607" s="0" t="n">
        <v>0.09</v>
      </c>
      <c r="P607" s="0" t="n">
        <v>0</v>
      </c>
      <c r="X607" s="0" t="n">
        <f aca="false">D607+(E607+(F607/60))/60</f>
        <v>10.2118777777778</v>
      </c>
      <c r="Y607" s="0" t="n">
        <f aca="false">X607*15</f>
        <v>153.178166666667</v>
      </c>
      <c r="Z607" s="0" t="n">
        <f aca="false">-(ABS(G607)+(H607+(I607/60))/60)</f>
        <v>-1.86736111111111</v>
      </c>
      <c r="AA607" s="0" t="n">
        <f aca="false">SQRT(($AD$2-Y607)^2+($AE$2-Z607)^2)</f>
        <v>0.282888473022029</v>
      </c>
      <c r="AF607" s="0" t="n">
        <f aca="false">AA607*$AH$1*PI()/(3600*180)</f>
        <v>0.000123433381754339</v>
      </c>
      <c r="AJ607" s="0" t="n">
        <v>0.29</v>
      </c>
      <c r="AK607" s="0" t="n">
        <v>0.000123433381754339</v>
      </c>
    </row>
    <row r="608" customFormat="false" ht="13.8" hidden="false" customHeight="false" outlineLevel="0" collapsed="false">
      <c r="A608" s="0" t="s">
        <v>283</v>
      </c>
      <c r="B608" s="0" t="s">
        <v>145</v>
      </c>
      <c r="C608" s="0" t="n">
        <v>3408.709</v>
      </c>
      <c r="D608" s="0" t="n">
        <v>10</v>
      </c>
      <c r="E608" s="0" t="n">
        <v>12</v>
      </c>
      <c r="F608" s="0" t="n">
        <v>57.25</v>
      </c>
      <c r="G608" s="0" t="n">
        <v>-1</v>
      </c>
      <c r="H608" s="0" t="n">
        <v>47</v>
      </c>
      <c r="I608" s="0" t="n">
        <v>10.5</v>
      </c>
      <c r="J608" s="0" t="n">
        <v>19.39</v>
      </c>
      <c r="K608" s="0" t="n">
        <v>0.93</v>
      </c>
      <c r="L608" s="0" t="n">
        <v>221.9</v>
      </c>
      <c r="M608" s="0" t="n">
        <v>6.7</v>
      </c>
      <c r="N608" s="0" t="n">
        <v>0.37</v>
      </c>
      <c r="O608" s="0" t="n">
        <v>0.03</v>
      </c>
      <c r="P608" s="0" t="n">
        <v>0.34</v>
      </c>
      <c r="Q608" s="0" t="n">
        <v>0.1</v>
      </c>
      <c r="R608" s="0" t="n">
        <v>0.998</v>
      </c>
      <c r="X608" s="0" t="n">
        <f aca="false">D608+(E608+(F608/60))/60</f>
        <v>10.2159027777778</v>
      </c>
      <c r="Y608" s="0" t="n">
        <f aca="false">X608*15</f>
        <v>153.238541666667</v>
      </c>
      <c r="Z608" s="0" t="n">
        <f aca="false">-(ABS(G608)+(H608+(I608/60))/60)</f>
        <v>-1.78625</v>
      </c>
      <c r="AA608" s="0" t="n">
        <f aca="false">SQRT(($AD$2-Y608)^2+($AE$2-Z608)^2)</f>
        <v>0.188073487655061</v>
      </c>
      <c r="AF608" s="0" t="n">
        <f aca="false">AA608*$AH$1*PI()/(3600*180)</f>
        <v>8.2062539882243E-005</v>
      </c>
      <c r="AJ608" s="0" t="n">
        <v>221.9</v>
      </c>
      <c r="AK608" s="0" t="n">
        <v>8.2062539882243E-005</v>
      </c>
    </row>
    <row r="609" customFormat="false" ht="13.8" hidden="false" customHeight="false" outlineLevel="0" collapsed="false">
      <c r="A609" s="0" t="s">
        <v>284</v>
      </c>
      <c r="B609" s="0" t="s">
        <v>145</v>
      </c>
      <c r="C609" s="0" t="n">
        <v>3408.709</v>
      </c>
      <c r="D609" s="0" t="n">
        <v>10</v>
      </c>
      <c r="E609" s="0" t="n">
        <v>12</v>
      </c>
      <c r="F609" s="0" t="n">
        <v>45.48</v>
      </c>
      <c r="G609" s="0" t="n">
        <v>-1</v>
      </c>
      <c r="H609" s="0" t="n">
        <v>47</v>
      </c>
      <c r="I609" s="0" t="n">
        <v>56</v>
      </c>
      <c r="J609" s="0" t="n">
        <v>18.89</v>
      </c>
      <c r="K609" s="0" t="n">
        <v>0.89</v>
      </c>
      <c r="L609" s="0" t="n">
        <v>226.2</v>
      </c>
      <c r="M609" s="0" t="n">
        <v>4.8</v>
      </c>
      <c r="N609" s="0" t="n">
        <v>0.35</v>
      </c>
      <c r="O609" s="0" t="n">
        <v>0.02</v>
      </c>
      <c r="P609" s="0" t="n">
        <v>0.23</v>
      </c>
      <c r="Q609" s="0" t="n">
        <v>0.08</v>
      </c>
      <c r="R609" s="0" t="n">
        <v>0.999</v>
      </c>
      <c r="X609" s="0" t="n">
        <f aca="false">D609+(E609+(F609/60))/60</f>
        <v>10.2126333333333</v>
      </c>
      <c r="Y609" s="0" t="n">
        <f aca="false">X609*15</f>
        <v>153.1895</v>
      </c>
      <c r="Z609" s="0" t="n">
        <f aca="false">-(ABS(G609)+(H609+(I609/60))/60)</f>
        <v>-1.79888888888889</v>
      </c>
      <c r="AA609" s="0" t="n">
        <f aca="false">SQRT(($AD$2-Y609)^2+($AE$2-Z609)^2)</f>
        <v>0.215124155665523</v>
      </c>
      <c r="AF609" s="0" t="n">
        <f aca="false">AA609*$AH$1*PI()/(3600*180)</f>
        <v>9.38656204234047E-005</v>
      </c>
      <c r="AJ609" s="0" t="n">
        <v>226.2</v>
      </c>
      <c r="AK609" s="0" t="n">
        <v>9.38656204234047E-005</v>
      </c>
    </row>
    <row r="610" customFormat="false" ht="13.8" hidden="false" customHeight="false" outlineLevel="0" collapsed="false">
      <c r="A610" s="0" t="s">
        <v>285</v>
      </c>
      <c r="B610" s="0" t="s">
        <v>145</v>
      </c>
      <c r="C610" s="0" t="n">
        <v>3408.709</v>
      </c>
      <c r="D610" s="0" t="n">
        <v>10</v>
      </c>
      <c r="E610" s="0" t="n">
        <v>13</v>
      </c>
      <c r="F610" s="0" t="n">
        <v>2.58</v>
      </c>
      <c r="G610" s="0" t="n">
        <v>-1</v>
      </c>
      <c r="H610" s="0" t="n">
        <v>45</v>
      </c>
      <c r="I610" s="0" t="n">
        <v>3.3</v>
      </c>
      <c r="J610" s="0" t="n">
        <v>17.67</v>
      </c>
      <c r="K610" s="0" t="n">
        <v>0.73</v>
      </c>
      <c r="L610" s="0" t="n">
        <v>68.7</v>
      </c>
      <c r="M610" s="0" t="n">
        <v>4.5</v>
      </c>
      <c r="N610" s="0" t="n">
        <v>0.29</v>
      </c>
      <c r="O610" s="0" t="n">
        <v>0.01</v>
      </c>
      <c r="P610" s="0" t="n">
        <v>0.34</v>
      </c>
      <c r="Q610" s="0" t="n">
        <v>0.07</v>
      </c>
      <c r="R610" s="0" t="n">
        <v>0</v>
      </c>
      <c r="X610" s="0" t="n">
        <f aca="false">D610+(E610+(F610/60))/60</f>
        <v>10.2173833333333</v>
      </c>
      <c r="Y610" s="0" t="n">
        <f aca="false">X610*15</f>
        <v>153.26075</v>
      </c>
      <c r="Z610" s="0" t="n">
        <f aca="false">-(ABS(G610)+(H610+(I610/60))/60)</f>
        <v>-1.75091666666667</v>
      </c>
      <c r="AA610" s="0" t="n">
        <f aca="false">SQRT(($AD$2-Y610)^2+($AE$2-Z610)^2)</f>
        <v>0.149740884861646</v>
      </c>
      <c r="AF610" s="0" t="n">
        <f aca="false">AA610*$AH$1*PI()/(3600*180)</f>
        <v>6.53367866421363E-005</v>
      </c>
      <c r="AJ610" s="0" t="n">
        <v>68.7</v>
      </c>
      <c r="AK610" s="0" t="n">
        <v>6.53367866421363E-005</v>
      </c>
    </row>
    <row r="611" customFormat="false" ht="13.8" hidden="false" customHeight="false" outlineLevel="0" collapsed="false">
      <c r="A611" s="0" t="s">
        <v>286</v>
      </c>
      <c r="B611" s="0" t="s">
        <v>145</v>
      </c>
      <c r="C611" s="0" t="n">
        <v>3408.709</v>
      </c>
      <c r="D611" s="0" t="n">
        <v>10</v>
      </c>
      <c r="E611" s="0" t="n">
        <v>13</v>
      </c>
      <c r="F611" s="0" t="n">
        <v>4.89</v>
      </c>
      <c r="G611" s="0" t="n">
        <v>-1</v>
      </c>
      <c r="H611" s="0" t="n">
        <v>45</v>
      </c>
      <c r="I611" s="0" t="n">
        <v>10.8</v>
      </c>
      <c r="J611" s="0" t="n">
        <v>19.15</v>
      </c>
      <c r="K611" s="0" t="n">
        <v>1.07</v>
      </c>
      <c r="L611" s="0" t="n">
        <v>-7.7</v>
      </c>
      <c r="M611" s="0" t="n">
        <v>8.2</v>
      </c>
      <c r="N611" s="0" t="n">
        <v>0.44</v>
      </c>
      <c r="O611" s="0" t="n">
        <v>0.03</v>
      </c>
      <c r="P611" s="0" t="n">
        <v>0.4</v>
      </c>
      <c r="Q611" s="0" t="n">
        <v>0.09</v>
      </c>
      <c r="R611" s="0" t="n">
        <v>0</v>
      </c>
      <c r="X611" s="0" t="n">
        <f aca="false">D611+(E611+(F611/60))/60</f>
        <v>10.218025</v>
      </c>
      <c r="Y611" s="0" t="n">
        <f aca="false">X611*15</f>
        <v>153.270375</v>
      </c>
      <c r="Z611" s="0" t="n">
        <f aca="false">-(ABS(G611)+(H611+(I611/60))/60)</f>
        <v>-1.753</v>
      </c>
      <c r="AA611" s="0" t="n">
        <f aca="false">SQRT(($AD$2-Y611)^2+($AE$2-Z611)^2)</f>
        <v>0.151143995461818</v>
      </c>
      <c r="AF611" s="0" t="n">
        <f aca="false">AA611*$AH$1*PI()/(3600*180)</f>
        <v>6.59490091357023E-005</v>
      </c>
      <c r="AJ611" s="0" t="n">
        <v>-7.7</v>
      </c>
      <c r="AK611" s="0" t="n">
        <v>6.59490091357023E-005</v>
      </c>
    </row>
    <row r="612" customFormat="false" ht="13.8" hidden="false" customHeight="false" outlineLevel="0" collapsed="false">
      <c r="A612" s="0" t="s">
        <v>287</v>
      </c>
      <c r="B612" s="0" t="s">
        <v>235</v>
      </c>
      <c r="C612" s="0" t="n">
        <v>3409.774</v>
      </c>
      <c r="D612" s="0" t="n">
        <v>10</v>
      </c>
      <c r="E612" s="0" t="n">
        <v>12</v>
      </c>
      <c r="F612" s="0" t="n">
        <v>6.04</v>
      </c>
      <c r="G612" s="0" t="n">
        <v>-1</v>
      </c>
      <c r="H612" s="0" t="n">
        <v>44</v>
      </c>
      <c r="I612" s="0" t="n">
        <v>49</v>
      </c>
      <c r="J612" s="0" t="n">
        <v>19.23</v>
      </c>
      <c r="K612" s="0" t="n">
        <v>0.68</v>
      </c>
      <c r="L612" s="0" t="n">
        <v>156.8</v>
      </c>
      <c r="M612" s="0" t="n">
        <v>1.2</v>
      </c>
      <c r="N612" s="0" t="n">
        <v>0.27</v>
      </c>
      <c r="O612" s="0" t="n">
        <v>0.02</v>
      </c>
      <c r="P612" s="0" t="n">
        <v>0.27</v>
      </c>
      <c r="Q612" s="0" t="n">
        <v>0.05</v>
      </c>
      <c r="R612" s="0" t="n">
        <v>0</v>
      </c>
      <c r="X612" s="0" t="n">
        <f aca="false">D612+(E612+(F612/60))/60</f>
        <v>10.2016777777778</v>
      </c>
      <c r="Y612" s="0" t="n">
        <f aca="false">X612*15</f>
        <v>153.025166666667</v>
      </c>
      <c r="Z612" s="0" t="n">
        <f aca="false">-(ABS(G612)+(H612+(I612/60))/60)</f>
        <v>-1.74694444444444</v>
      </c>
      <c r="AA612" s="0" t="n">
        <f aca="false">SQRT(($AD$2-Y612)^2+($AE$2-Z612)^2)</f>
        <v>0.289802583261348</v>
      </c>
      <c r="AF612" s="0" t="n">
        <f aca="false">AA612*$AH$1*PI()/(3600*180)</f>
        <v>0.000126450231467388</v>
      </c>
      <c r="AJ612" s="0" t="n">
        <v>156.8</v>
      </c>
      <c r="AK612" s="0" t="n">
        <v>0.000126450231467388</v>
      </c>
    </row>
    <row r="613" customFormat="false" ht="13.8" hidden="false" customHeight="false" outlineLevel="0" collapsed="false">
      <c r="A613" s="0" t="s">
        <v>288</v>
      </c>
      <c r="B613" s="0" t="s">
        <v>235</v>
      </c>
      <c r="C613" s="0" t="n">
        <v>3409.774</v>
      </c>
      <c r="D613" s="0" t="n">
        <v>10</v>
      </c>
      <c r="E613" s="0" t="n">
        <v>12</v>
      </c>
      <c r="F613" s="0" t="n">
        <v>4.14</v>
      </c>
      <c r="G613" s="0" t="n">
        <v>-1</v>
      </c>
      <c r="H613" s="0" t="n">
        <v>44</v>
      </c>
      <c r="I613" s="0" t="n">
        <v>45.1</v>
      </c>
      <c r="J613" s="0" t="n">
        <v>19.07</v>
      </c>
      <c r="K613" s="0" t="n">
        <v>1.03</v>
      </c>
      <c r="L613" s="0" t="n">
        <v>227</v>
      </c>
      <c r="M613" s="0" t="n">
        <v>2.6</v>
      </c>
      <c r="N613" s="0" t="n">
        <v>0.3</v>
      </c>
      <c r="O613" s="0" t="n">
        <v>0.02</v>
      </c>
      <c r="P613" s="0" t="n">
        <v>0.24</v>
      </c>
      <c r="Q613" s="0" t="n">
        <v>0.05</v>
      </c>
      <c r="R613" s="0" t="n">
        <v>0.996</v>
      </c>
      <c r="X613" s="0" t="n">
        <f aca="false">D613+(E613+(F613/60))/60</f>
        <v>10.20115</v>
      </c>
      <c r="Y613" s="0" t="n">
        <f aca="false">X613*15</f>
        <v>153.01725</v>
      </c>
      <c r="Z613" s="0" t="n">
        <f aca="false">-(ABS(G613)+(H613+(I613/60))/60)</f>
        <v>-1.74586111111111</v>
      </c>
      <c r="AA613" s="0" t="n">
        <f aca="false">SQRT(($AD$2-Y613)^2+($AE$2-Z613)^2)</f>
        <v>0.296155927862268</v>
      </c>
      <c r="AF613" s="0" t="n">
        <f aca="false">AA613*$AH$1*PI()/(3600*180)</f>
        <v>0.000129222401012385</v>
      </c>
      <c r="AJ613" s="0" t="n">
        <v>227</v>
      </c>
      <c r="AK613" s="0" t="n">
        <v>0.000129222401012385</v>
      </c>
    </row>
    <row r="614" customFormat="false" ht="13.8" hidden="false" customHeight="false" outlineLevel="0" collapsed="false">
      <c r="A614" s="0" t="s">
        <v>289</v>
      </c>
      <c r="B614" s="0" t="s">
        <v>235</v>
      </c>
      <c r="C614" s="0" t="n">
        <v>3409.774</v>
      </c>
      <c r="D614" s="0" t="n">
        <v>10</v>
      </c>
      <c r="E614" s="0" t="n">
        <v>12</v>
      </c>
      <c r="F614" s="0" t="n">
        <v>1.06</v>
      </c>
      <c r="G614" s="0" t="n">
        <v>-1</v>
      </c>
      <c r="H614" s="0" t="n">
        <v>44</v>
      </c>
      <c r="I614" s="0" t="n">
        <v>31</v>
      </c>
      <c r="J614" s="0" t="n">
        <v>19.98</v>
      </c>
      <c r="K614" s="0" t="n">
        <v>1.1</v>
      </c>
      <c r="L614" s="0" t="n">
        <v>118</v>
      </c>
      <c r="M614" s="0" t="n">
        <v>3.5</v>
      </c>
      <c r="N614" s="0" t="n">
        <v>0.17</v>
      </c>
      <c r="O614" s="0" t="n">
        <v>0.05</v>
      </c>
      <c r="P614" s="0" t="n">
        <v>0.81</v>
      </c>
      <c r="Q614" s="0" t="n">
        <v>0.07</v>
      </c>
      <c r="R614" s="0" t="n">
        <v>0</v>
      </c>
      <c r="X614" s="0" t="n">
        <f aca="false">D614+(E614+(F614/60))/60</f>
        <v>10.2002944444444</v>
      </c>
      <c r="Y614" s="0" t="n">
        <f aca="false">X614*15</f>
        <v>153.004416666667</v>
      </c>
      <c r="Z614" s="0" t="n">
        <f aca="false">-(ABS(G614)+(H614+(I614/60))/60)</f>
        <v>-1.74194444444444</v>
      </c>
      <c r="AA614" s="0" t="n">
        <f aca="false">SQRT(($AD$2-Y614)^2+($AE$2-Z614)^2)</f>
        <v>0.305622203843944</v>
      </c>
      <c r="AF614" s="0" t="n">
        <f aca="false">AA614*$AH$1*PI()/(3600*180)</f>
        <v>0.000133352843106952</v>
      </c>
      <c r="AJ614" s="0" t="n">
        <v>118</v>
      </c>
      <c r="AK614" s="0" t="n">
        <v>0.000133352843106952</v>
      </c>
    </row>
    <row r="615" customFormat="false" ht="13.8" hidden="false" customHeight="false" outlineLevel="0" collapsed="false">
      <c r="A615" s="0" t="s">
        <v>290</v>
      </c>
      <c r="B615" s="0" t="s">
        <v>235</v>
      </c>
      <c r="C615" s="0" t="n">
        <v>3409.774</v>
      </c>
      <c r="D615" s="0" t="n">
        <v>10</v>
      </c>
      <c r="E615" s="0" t="n">
        <v>12</v>
      </c>
      <c r="F615" s="0" t="n">
        <v>41.74</v>
      </c>
      <c r="G615" s="0" t="n">
        <v>-1</v>
      </c>
      <c r="H615" s="0" t="n">
        <v>51</v>
      </c>
      <c r="I615" s="0" t="n">
        <v>47.6</v>
      </c>
      <c r="J615" s="0" t="n">
        <v>231.3</v>
      </c>
      <c r="K615" s="0" t="n">
        <v>1.2</v>
      </c>
      <c r="L615" s="0" t="n">
        <v>0.32</v>
      </c>
      <c r="M615" s="0" t="n">
        <v>0.02</v>
      </c>
      <c r="N615" s="0" t="n">
        <v>0.46</v>
      </c>
      <c r="O615" s="0" t="n">
        <v>0.05</v>
      </c>
      <c r="P615" s="0" t="n">
        <v>0.989</v>
      </c>
      <c r="X615" s="0" t="n">
        <f aca="false">D615+(E615+(F615/60))/60</f>
        <v>10.2115944444444</v>
      </c>
      <c r="Y615" s="0" t="n">
        <f aca="false">X615*15</f>
        <v>153.173916666667</v>
      </c>
      <c r="Z615" s="0" t="n">
        <f aca="false">-(ABS(G615)+(H615+(I615/60))/60)</f>
        <v>-1.86322222222222</v>
      </c>
      <c r="AA615" s="0" t="n">
        <f aca="false">SQRT(($AD$2-Y615)^2+($AE$2-Z615)^2)</f>
        <v>0.280529140263895</v>
      </c>
      <c r="AF615" s="0" t="n">
        <f aca="false">AA615*$AH$1*PI()/(3600*180)</f>
        <v>0.000122403928634849</v>
      </c>
      <c r="AJ615" s="0" t="n">
        <v>0.32</v>
      </c>
      <c r="AK615" s="0" t="n">
        <v>0.000122403928634849</v>
      </c>
    </row>
    <row r="616" customFormat="false" ht="13.8" hidden="false" customHeight="false" outlineLevel="0" collapsed="false">
      <c r="A616" s="0" t="s">
        <v>291</v>
      </c>
      <c r="B616" s="0" t="s">
        <v>235</v>
      </c>
      <c r="C616" s="0" t="n">
        <v>3409.774</v>
      </c>
      <c r="D616" s="0" t="n">
        <v>10</v>
      </c>
      <c r="E616" s="0" t="n">
        <v>12</v>
      </c>
      <c r="F616" s="0" t="n">
        <v>32.67</v>
      </c>
      <c r="G616" s="0" t="n">
        <v>-2</v>
      </c>
      <c r="H616" s="0" t="n">
        <v>0</v>
      </c>
      <c r="I616" s="0" t="n">
        <v>5</v>
      </c>
      <c r="J616" s="0" t="n">
        <v>222.7</v>
      </c>
      <c r="K616" s="0" t="n">
        <v>2.5</v>
      </c>
      <c r="L616" s="0" t="n">
        <v>0.35</v>
      </c>
      <c r="M616" s="0" t="n">
        <v>0.05</v>
      </c>
      <c r="N616" s="0" t="n">
        <v>0.8</v>
      </c>
      <c r="O616" s="0" t="n">
        <v>0.08</v>
      </c>
      <c r="P616" s="0" t="n">
        <v>0.002</v>
      </c>
      <c r="X616" s="0" t="n">
        <f aca="false">D616+(E616+(F616/60))/60</f>
        <v>10.209075</v>
      </c>
      <c r="Y616" s="0" t="n">
        <f aca="false">X616*15</f>
        <v>153.136125</v>
      </c>
      <c r="Z616" s="0" t="n">
        <f aca="false">-(ABS(G616)+(H616+(I616/60))/60)</f>
        <v>-2.00138888888889</v>
      </c>
      <c r="AA616" s="0" t="n">
        <f aca="false">SQRT(($AD$2-Y616)^2+($AE$2-Z616)^2)</f>
        <v>0.423240192890742</v>
      </c>
      <c r="AF616" s="0" t="n">
        <f aca="false">AA616*$AH$1*PI()/(3600*180)</f>
        <v>0.000184673372317983</v>
      </c>
      <c r="AJ616" s="0" t="n">
        <v>0.35</v>
      </c>
      <c r="AK616" s="0" t="n">
        <v>0.000184673372317983</v>
      </c>
    </row>
    <row r="617" customFormat="false" ht="13.8" hidden="false" customHeight="false" outlineLevel="0" collapsed="false">
      <c r="A617" s="0" t="s">
        <v>292</v>
      </c>
      <c r="B617" s="0" t="s">
        <v>235</v>
      </c>
      <c r="C617" s="0" t="n">
        <v>3409.774</v>
      </c>
      <c r="D617" s="0" t="n">
        <v>10</v>
      </c>
      <c r="E617" s="0" t="n">
        <v>12</v>
      </c>
      <c r="F617" s="0" t="n">
        <v>39.4</v>
      </c>
      <c r="G617" s="0" t="n">
        <v>-1</v>
      </c>
      <c r="H617" s="0" t="n">
        <v>58</v>
      </c>
      <c r="I617" s="0" t="n">
        <v>51.8</v>
      </c>
      <c r="J617" s="0" t="n">
        <v>224.5</v>
      </c>
      <c r="K617" s="0" t="n">
        <v>0.8</v>
      </c>
      <c r="L617" s="0" t="n">
        <v>0.31</v>
      </c>
      <c r="M617" s="0" t="n">
        <v>0.01</v>
      </c>
      <c r="N617" s="0" t="n">
        <v>0.52</v>
      </c>
      <c r="O617" s="0" t="n">
        <v>0.02</v>
      </c>
      <c r="P617" s="0" t="n">
        <v>0.759</v>
      </c>
      <c r="X617" s="0" t="n">
        <f aca="false">D617+(E617+(F617/60))/60</f>
        <v>10.2109444444444</v>
      </c>
      <c r="Y617" s="0" t="n">
        <f aca="false">X617*15</f>
        <v>153.164166666667</v>
      </c>
      <c r="Z617" s="0" t="n">
        <f aca="false">-(ABS(G617)+(H617+(I617/60))/60)</f>
        <v>-1.98105555555556</v>
      </c>
      <c r="AA617" s="0" t="n">
        <f aca="false">SQRT(($AD$2-Y617)^2+($AE$2-Z617)^2)</f>
        <v>0.39527034888557</v>
      </c>
      <c r="AF617" s="0" t="n">
        <f aca="false">AA617*$AH$1*PI()/(3600*180)</f>
        <v>0.000172469225588998</v>
      </c>
      <c r="AJ617" s="0" t="n">
        <v>0.31</v>
      </c>
      <c r="AK617" s="0" t="n">
        <v>0.000172469225588998</v>
      </c>
    </row>
    <row r="618" customFormat="false" ht="13.8" hidden="false" customHeight="false" outlineLevel="0" collapsed="false">
      <c r="A618" s="0" t="s">
        <v>293</v>
      </c>
      <c r="B618" s="0" t="s">
        <v>235</v>
      </c>
      <c r="C618" s="0" t="n">
        <v>3409.774</v>
      </c>
      <c r="D618" s="0" t="n">
        <v>10</v>
      </c>
      <c r="E618" s="0" t="n">
        <v>12</v>
      </c>
      <c r="F618" s="0" t="n">
        <v>33.05</v>
      </c>
      <c r="G618" s="0" t="n">
        <v>-1</v>
      </c>
      <c r="H618" s="0" t="n">
        <v>58</v>
      </c>
      <c r="I618" s="0" t="n">
        <v>27.9</v>
      </c>
      <c r="J618" s="0" t="n">
        <v>74.6</v>
      </c>
      <c r="K618" s="0" t="n">
        <v>0.4</v>
      </c>
      <c r="L618" s="0" t="n">
        <v>0.43</v>
      </c>
      <c r="M618" s="0" t="n">
        <v>0.01</v>
      </c>
      <c r="N618" s="0" t="n">
        <v>0.94</v>
      </c>
      <c r="O618" s="0" t="n">
        <v>0.01</v>
      </c>
      <c r="P618" s="0" t="n">
        <v>0</v>
      </c>
      <c r="X618" s="0" t="n">
        <f aca="false">D618+(E618+(F618/60))/60</f>
        <v>10.2091805555556</v>
      </c>
      <c r="Y618" s="0" t="n">
        <f aca="false">X618*15</f>
        <v>153.137708333333</v>
      </c>
      <c r="Z618" s="0" t="n">
        <f aca="false">-(ABS(G618)+(H618+(I618/60))/60)</f>
        <v>-1.97441666666667</v>
      </c>
      <c r="AA618" s="0" t="n">
        <f aca="false">SQRT(($AD$2-Y618)^2+($AE$2-Z618)^2)</f>
        <v>0.397331459499969</v>
      </c>
      <c r="AF618" s="0" t="n">
        <f aca="false">AA618*$AH$1*PI()/(3600*180)</f>
        <v>0.000173368554750724</v>
      </c>
      <c r="AJ618" s="0" t="n">
        <v>0.43</v>
      </c>
      <c r="AK618" s="0" t="n">
        <v>0.000173368554750724</v>
      </c>
    </row>
    <row r="619" customFormat="false" ht="13.8" hidden="false" customHeight="false" outlineLevel="0" collapsed="false">
      <c r="A619" s="0" t="s">
        <v>294</v>
      </c>
      <c r="B619" s="0" t="s">
        <v>235</v>
      </c>
      <c r="C619" s="0" t="n">
        <v>3409.774</v>
      </c>
      <c r="D619" s="0" t="n">
        <v>10</v>
      </c>
      <c r="E619" s="0" t="n">
        <v>12</v>
      </c>
      <c r="F619" s="0" t="n">
        <v>30.32</v>
      </c>
      <c r="G619" s="0" t="n">
        <v>-1</v>
      </c>
      <c r="H619" s="0" t="n">
        <v>58</v>
      </c>
      <c r="I619" s="0" t="n">
        <v>22</v>
      </c>
      <c r="J619" s="0" t="n">
        <v>17.8</v>
      </c>
      <c r="K619" s="0" t="n">
        <v>0.4</v>
      </c>
      <c r="L619" s="0" t="n">
        <v>0.37</v>
      </c>
      <c r="M619" s="0" t="n">
        <v>0.01</v>
      </c>
      <c r="N619" s="0" t="n">
        <v>0.73</v>
      </c>
      <c r="O619" s="0" t="n">
        <v>0.02</v>
      </c>
      <c r="P619" s="0" t="n">
        <v>0</v>
      </c>
      <c r="X619" s="0" t="n">
        <f aca="false">D619+(E619+(F619/60))/60</f>
        <v>10.2084222222222</v>
      </c>
      <c r="Y619" s="0" t="n">
        <f aca="false">X619*15</f>
        <v>153.126333333333</v>
      </c>
      <c r="Z619" s="0" t="n">
        <f aca="false">-(ABS(G619)+(H619+(I619/60))/60)</f>
        <v>-1.97277777777778</v>
      </c>
      <c r="AA619" s="0" t="n">
        <f aca="false">SQRT(($AD$2-Y619)^2+($AE$2-Z619)^2)</f>
        <v>0.399914871609388</v>
      </c>
      <c r="AF619" s="0" t="n">
        <f aca="false">AA619*$AH$1*PI()/(3600*180)</f>
        <v>0.000174495780931855</v>
      </c>
      <c r="AJ619" s="0" t="n">
        <v>0.37</v>
      </c>
      <c r="AK619" s="0" t="n">
        <v>0.000174495780931855</v>
      </c>
    </row>
    <row r="620" customFormat="false" ht="13.8" hidden="false" customHeight="false" outlineLevel="0" collapsed="false">
      <c r="A620" s="0" t="s">
        <v>295</v>
      </c>
      <c r="B620" s="0" t="s">
        <v>235</v>
      </c>
      <c r="C620" s="0" t="n">
        <v>3409.774</v>
      </c>
      <c r="D620" s="0" t="n">
        <v>10</v>
      </c>
      <c r="E620" s="0" t="n">
        <v>12</v>
      </c>
      <c r="F620" s="0" t="n">
        <v>27.29</v>
      </c>
      <c r="G620" s="0" t="n">
        <v>-1</v>
      </c>
      <c r="H620" s="0" t="n">
        <v>58</v>
      </c>
      <c r="I620" s="0" t="n">
        <v>13.2</v>
      </c>
      <c r="J620" s="0" t="n">
        <v>214.3</v>
      </c>
      <c r="K620" s="0" t="n">
        <v>3.3</v>
      </c>
      <c r="L620" s="0" t="n">
        <v>0.33</v>
      </c>
      <c r="M620" s="0" t="n">
        <v>0.03</v>
      </c>
      <c r="N620" s="0" t="n">
        <v>0.12</v>
      </c>
      <c r="O620" s="0" t="n">
        <v>0.09</v>
      </c>
      <c r="P620" s="0" t="n">
        <v>0.979</v>
      </c>
      <c r="X620" s="0" t="n">
        <f aca="false">D620+(E620+(F620/60))/60</f>
        <v>10.2075805555556</v>
      </c>
      <c r="Y620" s="0" t="n">
        <f aca="false">X620*15</f>
        <v>153.113708333333</v>
      </c>
      <c r="Z620" s="0" t="n">
        <f aca="false">-(ABS(G620)+(H620+(I620/60))/60)</f>
        <v>-1.97033333333333</v>
      </c>
      <c r="AA620" s="0" t="n">
        <f aca="false">SQRT(($AD$2-Y620)^2+($AE$2-Z620)^2)</f>
        <v>0.402574156983424</v>
      </c>
      <c r="AF620" s="0" t="n">
        <f aca="false">AA620*$AH$1*PI()/(3600*180)</f>
        <v>0.000175656113070032</v>
      </c>
      <c r="AJ620" s="0" t="n">
        <v>0.33</v>
      </c>
      <c r="AK620" s="0" t="n">
        <v>0.000175656113070032</v>
      </c>
    </row>
    <row r="621" customFormat="false" ht="13.8" hidden="false" customHeight="false" outlineLevel="0" collapsed="false">
      <c r="A621" s="0" t="s">
        <v>296</v>
      </c>
      <c r="B621" s="0" t="s">
        <v>235</v>
      </c>
      <c r="C621" s="0" t="n">
        <v>3409.774</v>
      </c>
      <c r="D621" s="0" t="n">
        <v>10</v>
      </c>
      <c r="E621" s="0" t="n">
        <v>12</v>
      </c>
      <c r="F621" s="0" t="n">
        <v>32.21</v>
      </c>
      <c r="G621" s="0" t="n">
        <v>-1</v>
      </c>
      <c r="H621" s="0" t="n">
        <v>55</v>
      </c>
      <c r="I621" s="0" t="n">
        <v>24.2</v>
      </c>
      <c r="J621" s="0" t="n">
        <v>74</v>
      </c>
      <c r="K621" s="0" t="n">
        <v>0.5</v>
      </c>
      <c r="L621" s="0" t="n">
        <v>0.32</v>
      </c>
      <c r="M621" s="0" t="n">
        <v>0.02</v>
      </c>
      <c r="N621" s="0" t="n">
        <v>0.6</v>
      </c>
      <c r="O621" s="0" t="n">
        <v>0.03</v>
      </c>
      <c r="P621" s="0" t="n">
        <v>0</v>
      </c>
      <c r="X621" s="0" t="n">
        <f aca="false">D621+(E621+(F621/60))/60</f>
        <v>10.2089472222222</v>
      </c>
      <c r="Y621" s="0" t="n">
        <f aca="false">X621*15</f>
        <v>153.134208333333</v>
      </c>
      <c r="Z621" s="0" t="n">
        <f aca="false">-(ABS(G621)+(H621+(I621/60))/60)</f>
        <v>-1.92338888888889</v>
      </c>
      <c r="AA621" s="0" t="n">
        <f aca="false">SQRT(($AD$2-Y621)^2+($AE$2-Z621)^2)</f>
        <v>0.351349216675403</v>
      </c>
      <c r="AF621" s="0" t="n">
        <f aca="false">AA621*$AH$1*PI()/(3600*180)</f>
        <v>0.000153305016382219</v>
      </c>
      <c r="AJ621" s="0" t="n">
        <v>0.32</v>
      </c>
      <c r="AK621" s="0" t="n">
        <v>0.000153305016382219</v>
      </c>
    </row>
    <row r="622" customFormat="false" ht="13.8" hidden="false" customHeight="false" outlineLevel="0" collapsed="false">
      <c r="A622" s="0" t="s">
        <v>297</v>
      </c>
      <c r="B622" s="0" t="s">
        <v>235</v>
      </c>
      <c r="C622" s="0" t="n">
        <v>3409.774</v>
      </c>
      <c r="D622" s="0" t="n">
        <v>10</v>
      </c>
      <c r="E622" s="0" t="n">
        <v>12</v>
      </c>
      <c r="F622" s="0" t="n">
        <v>21.23</v>
      </c>
      <c r="G622" s="0" t="n">
        <v>-1</v>
      </c>
      <c r="H622" s="0" t="n">
        <v>44</v>
      </c>
      <c r="I622" s="0" t="n">
        <v>52.8</v>
      </c>
      <c r="J622" s="0" t="n">
        <v>19.91</v>
      </c>
      <c r="K622" s="0" t="n">
        <v>0.92</v>
      </c>
      <c r="L622" s="0" t="n">
        <v>171.9</v>
      </c>
      <c r="M622" s="0" t="n">
        <v>1.6</v>
      </c>
      <c r="N622" s="0" t="n">
        <v>0.35</v>
      </c>
      <c r="O622" s="0" t="n">
        <v>0.06</v>
      </c>
      <c r="P622" s="0" t="n">
        <v>0.89</v>
      </c>
      <c r="Q622" s="0" t="n">
        <v>0.08</v>
      </c>
      <c r="R622" s="0" t="n">
        <v>0</v>
      </c>
      <c r="S622" s="0" t="n">
        <v>173.4</v>
      </c>
      <c r="T622" s="0" t="n">
        <v>1.4</v>
      </c>
      <c r="U622" s="0" t="n">
        <v>0.84</v>
      </c>
      <c r="V622" s="0" t="n">
        <v>0.05</v>
      </c>
      <c r="X622" s="0" t="n">
        <f aca="false">D622+(E622+(F622/60))/60</f>
        <v>10.2058972222222</v>
      </c>
      <c r="Y622" s="0" t="n">
        <f aca="false">X622*15</f>
        <v>153.088458333333</v>
      </c>
      <c r="Z622" s="0" t="n">
        <f aca="false">-(ABS(G622)+(H622+(I622/60))/60)</f>
        <v>-1.748</v>
      </c>
      <c r="AA622" s="0" t="n">
        <f aca="false">SQRT(($AD$2-Y622)^2+($AE$2-Z622)^2)</f>
        <v>0.237770657696241</v>
      </c>
      <c r="AF622" s="0" t="n">
        <f aca="false">AA622*$AH$1*PI()/(3600*180)</f>
        <v>0.000103747021035795</v>
      </c>
      <c r="AJ622" s="0" t="n">
        <v>171.9</v>
      </c>
      <c r="AK622" s="0" t="n">
        <v>0.000103747021035795</v>
      </c>
    </row>
    <row r="623" customFormat="false" ht="13.8" hidden="false" customHeight="false" outlineLevel="0" collapsed="false">
      <c r="A623" s="0" t="s">
        <v>297</v>
      </c>
      <c r="B623" s="0" t="s">
        <v>232</v>
      </c>
      <c r="C623" s="0" t="n">
        <v>3416.837</v>
      </c>
      <c r="D623" s="0" t="n">
        <v>10</v>
      </c>
      <c r="E623" s="0" t="n">
        <v>12</v>
      </c>
      <c r="F623" s="0" t="n">
        <v>21.23</v>
      </c>
      <c r="G623" s="0" t="n">
        <v>-1</v>
      </c>
      <c r="H623" s="0" t="n">
        <v>44</v>
      </c>
      <c r="I623" s="0" t="n">
        <v>52.8</v>
      </c>
      <c r="J623" s="0" t="n">
        <v>19.91</v>
      </c>
      <c r="K623" s="0" t="n">
        <v>0.92</v>
      </c>
      <c r="L623" s="0" t="n">
        <v>176.8</v>
      </c>
      <c r="M623" s="0" t="n">
        <v>2.5</v>
      </c>
      <c r="N623" s="0" t="n">
        <v>0.33</v>
      </c>
      <c r="O623" s="0" t="n">
        <v>0.05</v>
      </c>
      <c r="P623" s="0" t="n">
        <v>0.81</v>
      </c>
      <c r="Q623" s="0" t="n">
        <v>0.06</v>
      </c>
      <c r="X623" s="0" t="n">
        <f aca="false">D623+(E623+(F623/60))/60</f>
        <v>10.2058972222222</v>
      </c>
      <c r="Y623" s="0" t="n">
        <f aca="false">X623*15</f>
        <v>153.088458333333</v>
      </c>
      <c r="Z623" s="0" t="n">
        <f aca="false">-(ABS(G623)+(H623+(I623/60))/60)</f>
        <v>-1.748</v>
      </c>
      <c r="AA623" s="0" t="n">
        <f aca="false">SQRT(($AD$2-Y623)^2+($AE$2-Z623)^2)</f>
        <v>0.237770657696241</v>
      </c>
      <c r="AF623" s="0" t="n">
        <f aca="false">AA623*$AH$1*PI()/(3600*180)</f>
        <v>0.000103747021035795</v>
      </c>
      <c r="AJ623" s="0" t="n">
        <v>176.8</v>
      </c>
      <c r="AK623" s="0" t="n">
        <v>0.000103747021035795</v>
      </c>
    </row>
    <row r="624" customFormat="false" ht="13.8" hidden="false" customHeight="false" outlineLevel="0" collapsed="false">
      <c r="A624" s="0" t="s">
        <v>298</v>
      </c>
      <c r="B624" s="0" t="s">
        <v>235</v>
      </c>
      <c r="C624" s="0" t="n">
        <v>3409.774</v>
      </c>
      <c r="D624" s="0" t="n">
        <v>10</v>
      </c>
      <c r="E624" s="0" t="n">
        <v>12</v>
      </c>
      <c r="F624" s="0" t="n">
        <v>22</v>
      </c>
      <c r="G624" s="0" t="n">
        <v>-1</v>
      </c>
      <c r="H624" s="0" t="n">
        <v>47</v>
      </c>
      <c r="I624" s="0" t="n">
        <v>0.7</v>
      </c>
      <c r="J624" s="0" t="n">
        <v>17.94</v>
      </c>
      <c r="K624" s="0" t="n">
        <v>1.17</v>
      </c>
      <c r="L624" s="0" t="n">
        <v>220.7</v>
      </c>
      <c r="M624" s="0" t="n">
        <v>0.6</v>
      </c>
      <c r="N624" s="0" t="n">
        <v>0.37</v>
      </c>
      <c r="O624" s="0" t="n">
        <v>0.01</v>
      </c>
      <c r="P624" s="0" t="n">
        <v>0.38</v>
      </c>
      <c r="Q624" s="0" t="n">
        <v>0.03</v>
      </c>
      <c r="R624" s="0" t="n">
        <v>0.997</v>
      </c>
      <c r="S624" s="0" t="n">
        <v>221.5</v>
      </c>
      <c r="T624" s="0" t="n">
        <v>0.5</v>
      </c>
      <c r="U624" s="0" t="n">
        <v>0.4</v>
      </c>
      <c r="V624" s="0" t="n">
        <v>0.02</v>
      </c>
      <c r="X624" s="0" t="n">
        <f aca="false">D624+(E624+(F624/60))/60</f>
        <v>10.2061111111111</v>
      </c>
      <c r="Y624" s="0" t="n">
        <f aca="false">X624*15</f>
        <v>153.091666666667</v>
      </c>
      <c r="Z624" s="0" t="n">
        <f aca="false">-(ABS(G624)+(H624+(I624/60))/60)</f>
        <v>-1.78352777777778</v>
      </c>
      <c r="AA624" s="0" t="n">
        <f aca="false">SQRT(($AD$2-Y624)^2+($AE$2-Z624)^2)</f>
        <v>0.258804996086031</v>
      </c>
      <c r="AF624" s="0" t="n">
        <f aca="false">AA624*$AH$1*PI()/(3600*180)</f>
        <v>0.000112924982557807</v>
      </c>
      <c r="AJ624" s="0" t="n">
        <v>220.7</v>
      </c>
      <c r="AK624" s="0" t="n">
        <v>0.000112924982557807</v>
      </c>
    </row>
    <row r="625" customFormat="false" ht="13.8" hidden="false" customHeight="false" outlineLevel="0" collapsed="false">
      <c r="A625" s="0" t="s">
        <v>298</v>
      </c>
      <c r="B625" s="0" t="s">
        <v>232</v>
      </c>
      <c r="C625" s="0" t="n">
        <v>3416.837</v>
      </c>
      <c r="D625" s="0" t="n">
        <v>10</v>
      </c>
      <c r="E625" s="0" t="n">
        <v>12</v>
      </c>
      <c r="F625" s="0" t="n">
        <v>22</v>
      </c>
      <c r="G625" s="0" t="n">
        <v>-1</v>
      </c>
      <c r="H625" s="0" t="n">
        <v>47</v>
      </c>
      <c r="I625" s="0" t="n">
        <v>0.7</v>
      </c>
      <c r="J625" s="0" t="n">
        <v>17.94</v>
      </c>
      <c r="K625" s="0" t="n">
        <v>1.17</v>
      </c>
      <c r="L625" s="0" t="n">
        <v>224</v>
      </c>
      <c r="M625" s="0" t="n">
        <v>1</v>
      </c>
      <c r="N625" s="0" t="n">
        <v>0.38</v>
      </c>
      <c r="O625" s="0" t="n">
        <v>0.01</v>
      </c>
      <c r="P625" s="0" t="n">
        <v>0.42</v>
      </c>
      <c r="Q625" s="0" t="n">
        <v>0.03</v>
      </c>
      <c r="X625" s="0" t="n">
        <f aca="false">D625+(E625+(F625/60))/60</f>
        <v>10.2061111111111</v>
      </c>
      <c r="Y625" s="0" t="n">
        <f aca="false">X625*15</f>
        <v>153.091666666667</v>
      </c>
      <c r="Z625" s="0" t="n">
        <f aca="false">-(ABS(G625)+(H625+(I625/60))/60)</f>
        <v>-1.78352777777778</v>
      </c>
      <c r="AA625" s="0" t="n">
        <f aca="false">SQRT(($AD$2-Y625)^2+($AE$2-Z625)^2)</f>
        <v>0.258804996086031</v>
      </c>
      <c r="AF625" s="0" t="n">
        <f aca="false">AA625*$AH$1*PI()/(3600*180)</f>
        <v>0.000112924982557807</v>
      </c>
      <c r="AJ625" s="0" t="n">
        <v>224</v>
      </c>
      <c r="AK625" s="0" t="n">
        <v>0.000112924982557807</v>
      </c>
    </row>
    <row r="626" customFormat="false" ht="13.8" hidden="false" customHeight="false" outlineLevel="0" collapsed="false">
      <c r="A626" s="0" t="s">
        <v>299</v>
      </c>
      <c r="B626" s="0" t="s">
        <v>235</v>
      </c>
      <c r="C626" s="0" t="n">
        <v>3409.774</v>
      </c>
      <c r="D626" s="0" t="n">
        <v>10</v>
      </c>
      <c r="E626" s="0" t="n">
        <v>12</v>
      </c>
      <c r="F626" s="0" t="n">
        <v>20.58</v>
      </c>
      <c r="G626" s="0" t="n">
        <v>-1</v>
      </c>
      <c r="H626" s="0" t="n">
        <v>51</v>
      </c>
      <c r="I626" s="0" t="n">
        <v>23</v>
      </c>
      <c r="J626" s="0" t="n">
        <v>14.1</v>
      </c>
      <c r="K626" s="0" t="n">
        <v>1.5</v>
      </c>
      <c r="L626" s="0" t="n">
        <v>0.2</v>
      </c>
      <c r="M626" s="0" t="n">
        <v>0.01</v>
      </c>
      <c r="N626" s="0" t="n">
        <v>0.59</v>
      </c>
      <c r="O626" s="0" t="n">
        <v>0.02</v>
      </c>
      <c r="P626" s="0" t="n">
        <v>0</v>
      </c>
      <c r="X626" s="0" t="n">
        <f aca="false">D626+(E626+(F626/60))/60</f>
        <v>10.2057166666667</v>
      </c>
      <c r="Y626" s="0" t="n">
        <f aca="false">X626*15</f>
        <v>153.08575</v>
      </c>
      <c r="Z626" s="0" t="n">
        <f aca="false">-(ABS(G626)+(H626+(I626/60))/60)</f>
        <v>-1.85638888888889</v>
      </c>
      <c r="AA626" s="0" t="n">
        <f aca="false">SQRT(($AD$2-Y626)^2+($AE$2-Z626)^2)</f>
        <v>0.317748373877995</v>
      </c>
      <c r="AF626" s="0" t="n">
        <f aca="false">AA626*$AH$1*PI()/(3600*180)</f>
        <v>0.000138643882925724</v>
      </c>
      <c r="AJ626" s="0" t="n">
        <v>0.2</v>
      </c>
      <c r="AK626" s="0" t="n">
        <v>0.000138643882925724</v>
      </c>
    </row>
    <row r="627" customFormat="false" ht="13.8" hidden="false" customHeight="false" outlineLevel="0" collapsed="false">
      <c r="A627" s="0" t="s">
        <v>300</v>
      </c>
      <c r="B627" s="0" t="s">
        <v>235</v>
      </c>
      <c r="C627" s="0" t="n">
        <v>3409.774</v>
      </c>
      <c r="D627" s="0" t="n">
        <v>10</v>
      </c>
      <c r="E627" s="0" t="n">
        <v>12</v>
      </c>
      <c r="F627" s="0" t="n">
        <v>16.74</v>
      </c>
      <c r="G627" s="0" t="n">
        <v>-1</v>
      </c>
      <c r="H627" s="0" t="n">
        <v>52</v>
      </c>
      <c r="I627" s="0" t="n">
        <v>55.2</v>
      </c>
      <c r="J627" s="0" t="n">
        <v>77</v>
      </c>
      <c r="K627" s="0" t="n">
        <v>1.4</v>
      </c>
      <c r="L627" s="0" t="n">
        <v>0.24</v>
      </c>
      <c r="M627" s="0" t="n">
        <v>0.02</v>
      </c>
      <c r="N627" s="0" t="n">
        <v>0.32</v>
      </c>
      <c r="O627" s="0" t="n">
        <v>0.04</v>
      </c>
      <c r="P627" s="0" t="n">
        <v>0</v>
      </c>
      <c r="X627" s="0" t="n">
        <f aca="false">D627+(E627+(F627/60))/60</f>
        <v>10.20465</v>
      </c>
      <c r="Y627" s="0" t="n">
        <f aca="false">X627*15</f>
        <v>153.06975</v>
      </c>
      <c r="Z627" s="0" t="n">
        <f aca="false">-(ABS(G627)+(H627+(I627/60))/60)</f>
        <v>-1.882</v>
      </c>
      <c r="AA627" s="0" t="n">
        <f aca="false">SQRT(($AD$2-Y627)^2+($AE$2-Z627)^2)</f>
        <v>0.347849492164967</v>
      </c>
      <c r="AF627" s="0" t="n">
        <f aca="false">AA627*$AH$1*PI()/(3600*180)</f>
        <v>0.000151777973491723</v>
      </c>
      <c r="AJ627" s="0" t="n">
        <v>0.24</v>
      </c>
      <c r="AK627" s="0" t="n">
        <v>0.000151777973491723</v>
      </c>
    </row>
    <row r="628" customFormat="false" ht="13.8" hidden="false" customHeight="false" outlineLevel="0" collapsed="false">
      <c r="A628" s="0" t="s">
        <v>301</v>
      </c>
      <c r="B628" s="0" t="s">
        <v>235</v>
      </c>
      <c r="C628" s="0" t="n">
        <v>3409.774</v>
      </c>
      <c r="D628" s="0" t="n">
        <v>10</v>
      </c>
      <c r="E628" s="0" t="n">
        <v>12</v>
      </c>
      <c r="F628" s="0" t="n">
        <v>37.02</v>
      </c>
      <c r="G628" s="0" t="n">
        <v>-1</v>
      </c>
      <c r="H628" s="0" t="n">
        <v>52</v>
      </c>
      <c r="I628" s="0" t="n">
        <v>20.5</v>
      </c>
      <c r="J628" s="0" t="n">
        <v>264.5</v>
      </c>
      <c r="K628" s="0" t="n">
        <v>0.8</v>
      </c>
      <c r="L628" s="0" t="n">
        <v>0.32</v>
      </c>
      <c r="M628" s="0" t="n">
        <v>0.01</v>
      </c>
      <c r="N628" s="0" t="n">
        <v>0.57</v>
      </c>
      <c r="O628" s="0" t="n">
        <v>0.02</v>
      </c>
      <c r="P628" s="0" t="n">
        <v>0</v>
      </c>
      <c r="X628" s="0" t="n">
        <f aca="false">D628+(E628+(F628/60))/60</f>
        <v>10.2102833333333</v>
      </c>
      <c r="Y628" s="0" t="n">
        <f aca="false">X628*15</f>
        <v>153.15425</v>
      </c>
      <c r="Z628" s="0" t="n">
        <f aca="false">-(ABS(G628)+(H628+(I628/60))/60)</f>
        <v>-1.87236111111111</v>
      </c>
      <c r="AA628" s="0" t="n">
        <f aca="false">SQRT(($AD$2-Y628)^2+($AE$2-Z628)^2)</f>
        <v>0.296582575175685</v>
      </c>
      <c r="AF628" s="0" t="n">
        <f aca="false">AA628*$AH$1*PI()/(3600*180)</f>
        <v>0.000129408561021483</v>
      </c>
      <c r="AJ628" s="0" t="n">
        <v>0.32</v>
      </c>
      <c r="AK628" s="0" t="n">
        <v>0.000129408561021483</v>
      </c>
    </row>
    <row r="629" customFormat="false" ht="13.8" hidden="false" customHeight="false" outlineLevel="0" collapsed="false">
      <c r="A629" s="0" t="s">
        <v>302</v>
      </c>
      <c r="B629" s="0" t="s">
        <v>235</v>
      </c>
      <c r="C629" s="0" t="n">
        <v>3409.774</v>
      </c>
      <c r="D629" s="0" t="n">
        <v>10</v>
      </c>
      <c r="E629" s="0" t="n">
        <v>12</v>
      </c>
      <c r="F629" s="0" t="n">
        <v>35.47</v>
      </c>
      <c r="G629" s="0" t="n">
        <v>-1</v>
      </c>
      <c r="H629" s="0" t="n">
        <v>53</v>
      </c>
      <c r="I629" s="0" t="n">
        <v>0.6</v>
      </c>
      <c r="J629" s="0" t="n">
        <v>284.8</v>
      </c>
      <c r="K629" s="0" t="n">
        <v>0.7</v>
      </c>
      <c r="L629" s="0" t="n">
        <v>0.36</v>
      </c>
      <c r="M629" s="0" t="n">
        <v>0.01</v>
      </c>
      <c r="N629" s="0" t="n">
        <v>0.6</v>
      </c>
      <c r="O629" s="0" t="n">
        <v>0.02</v>
      </c>
      <c r="P629" s="0" t="n">
        <v>0</v>
      </c>
      <c r="X629" s="0" t="n">
        <f aca="false">D629+(E629+(F629/60))/60</f>
        <v>10.2098527777778</v>
      </c>
      <c r="Y629" s="0" t="n">
        <f aca="false">X629*15</f>
        <v>153.147791666667</v>
      </c>
      <c r="Z629" s="0" t="n">
        <f aca="false">-(ABS(G629)+(H629+(I629/60))/60)</f>
        <v>-1.8835</v>
      </c>
      <c r="AA629" s="0" t="n">
        <f aca="false">SQRT(($AD$2-Y629)^2+($AE$2-Z629)^2)</f>
        <v>0.309394104011653</v>
      </c>
      <c r="AF629" s="0" t="n">
        <f aca="false">AA629*$AH$1*PI()/(3600*180)</f>
        <v>0.000134998645031528</v>
      </c>
      <c r="AJ629" s="0" t="n">
        <v>0.36</v>
      </c>
      <c r="AK629" s="0" t="n">
        <v>0.000134998645031528</v>
      </c>
    </row>
    <row r="630" customFormat="false" ht="13.8" hidden="false" customHeight="false" outlineLevel="0" collapsed="false">
      <c r="A630" s="0" t="s">
        <v>303</v>
      </c>
      <c r="B630" s="0" t="s">
        <v>235</v>
      </c>
      <c r="C630" s="0" t="n">
        <v>3409.774</v>
      </c>
      <c r="D630" s="0" t="n">
        <v>10</v>
      </c>
      <c r="E630" s="0" t="n">
        <v>12</v>
      </c>
      <c r="F630" s="0" t="n">
        <v>40.14</v>
      </c>
      <c r="G630" s="0" t="n">
        <v>-1</v>
      </c>
      <c r="H630" s="0" t="n">
        <v>56</v>
      </c>
      <c r="I630" s="0" t="n">
        <v>42.9</v>
      </c>
      <c r="J630" s="0" t="n">
        <v>300.3</v>
      </c>
      <c r="K630" s="0" t="n">
        <v>1.6</v>
      </c>
      <c r="L630" s="0" t="n">
        <v>0.34</v>
      </c>
      <c r="M630" s="0" t="n">
        <v>0.02</v>
      </c>
      <c r="N630" s="0" t="n">
        <v>0.55</v>
      </c>
      <c r="O630" s="0" t="n">
        <v>0.03</v>
      </c>
      <c r="P630" s="0" t="n">
        <v>0</v>
      </c>
      <c r="X630" s="0" t="n">
        <f aca="false">D630+(E630+(F630/60))/60</f>
        <v>10.21115</v>
      </c>
      <c r="Y630" s="0" t="n">
        <f aca="false">X630*15</f>
        <v>153.16725</v>
      </c>
      <c r="Z630" s="0" t="n">
        <f aca="false">-(ABS(G630)+(H630+(I630/60))/60)</f>
        <v>-1.94525</v>
      </c>
      <c r="AA630" s="0" t="n">
        <f aca="false">SQRT(($AD$2-Y630)^2+($AE$2-Z630)^2)</f>
        <v>0.360128882979177</v>
      </c>
      <c r="AF630" s="0" t="n">
        <f aca="false">AA630*$AH$1*PI()/(3600*180)</f>
        <v>0.0001571358684879</v>
      </c>
      <c r="AJ630" s="0" t="n">
        <v>0.34</v>
      </c>
      <c r="AK630" s="0" t="n">
        <v>0.0001571358684879</v>
      </c>
    </row>
    <row r="631" customFormat="false" ht="13.8" hidden="false" customHeight="false" outlineLevel="0" collapsed="false">
      <c r="A631" s="0" t="s">
        <v>304</v>
      </c>
      <c r="B631" s="0" t="s">
        <v>235</v>
      </c>
      <c r="C631" s="0" t="n">
        <v>3409.774</v>
      </c>
      <c r="D631" s="0" t="n">
        <v>10</v>
      </c>
      <c r="E631" s="0" t="n">
        <v>12</v>
      </c>
      <c r="F631" s="0" t="n">
        <v>19.37</v>
      </c>
      <c r="G631" s="0" t="n">
        <v>-2</v>
      </c>
      <c r="H631" s="0" t="n">
        <v>2</v>
      </c>
      <c r="I631" s="0" t="n">
        <v>32.6</v>
      </c>
      <c r="J631" s="0" t="n">
        <v>46.3</v>
      </c>
      <c r="K631" s="0" t="n">
        <v>0.8</v>
      </c>
      <c r="L631" s="0" t="n">
        <v>0.43</v>
      </c>
      <c r="M631" s="0" t="n">
        <v>0.01</v>
      </c>
      <c r="N631" s="0" t="n">
        <v>0.9</v>
      </c>
      <c r="O631" s="0" t="n">
        <v>0.01</v>
      </c>
      <c r="P631" s="0" t="n">
        <v>0</v>
      </c>
      <c r="X631" s="0" t="n">
        <f aca="false">D631+(E631+(F631/60))/60</f>
        <v>10.2053805555556</v>
      </c>
      <c r="Y631" s="0" t="n">
        <f aca="false">X631*15</f>
        <v>153.080708333333</v>
      </c>
      <c r="Z631" s="0" t="n">
        <f aca="false">-(ABS(G631)+(H631+(I631/60))/60)</f>
        <v>-2.04238888888889</v>
      </c>
      <c r="AA631" s="0" t="n">
        <f aca="false">SQRT(($AD$2-Y631)^2+($AE$2-Z631)^2)</f>
        <v>0.481820198941916</v>
      </c>
      <c r="AF631" s="0" t="n">
        <f aca="false">AA631*$AH$1*PI()/(3600*180)</f>
        <v>0.000210233721853763</v>
      </c>
      <c r="AJ631" s="0" t="n">
        <v>0.43</v>
      </c>
      <c r="AK631" s="0" t="n">
        <v>0.000210233721853763</v>
      </c>
    </row>
    <row r="632" customFormat="false" ht="13.8" hidden="false" customHeight="false" outlineLevel="0" collapsed="false">
      <c r="A632" s="0" t="s">
        <v>305</v>
      </c>
      <c r="B632" s="0" t="s">
        <v>235</v>
      </c>
      <c r="C632" s="0" t="n">
        <v>3409.774</v>
      </c>
      <c r="D632" s="0" t="n">
        <v>10</v>
      </c>
      <c r="E632" s="0" t="n">
        <v>12</v>
      </c>
      <c r="F632" s="0" t="n">
        <v>27.63</v>
      </c>
      <c r="G632" s="0" t="n">
        <v>-2</v>
      </c>
      <c r="H632" s="0" t="n">
        <v>2</v>
      </c>
      <c r="I632" s="0" t="n">
        <v>9.4</v>
      </c>
      <c r="J632" s="0" t="n">
        <v>7.2</v>
      </c>
      <c r="K632" s="0" t="n">
        <v>0.9</v>
      </c>
      <c r="L632" s="0" t="n">
        <v>0.33</v>
      </c>
      <c r="M632" s="0" t="n">
        <v>0.02</v>
      </c>
      <c r="N632" s="0" t="n">
        <v>0.87</v>
      </c>
      <c r="O632" s="0" t="n">
        <v>0.03</v>
      </c>
      <c r="P632" s="0" t="n">
        <v>0</v>
      </c>
      <c r="X632" s="0" t="n">
        <f aca="false">D632+(E632+(F632/60))/60</f>
        <v>10.207675</v>
      </c>
      <c r="Y632" s="0" t="n">
        <f aca="false">X632*15</f>
        <v>153.115125</v>
      </c>
      <c r="Z632" s="0" t="n">
        <f aca="false">-(ABS(G632)+(H632+(I632/60))/60)</f>
        <v>-2.03594444444444</v>
      </c>
      <c r="AA632" s="0" t="n">
        <f aca="false">SQRT(($AD$2-Y632)^2+($AE$2-Z632)^2)</f>
        <v>0.462872408991706</v>
      </c>
      <c r="AF632" s="0" t="n">
        <f aca="false">AA632*$AH$1*PI()/(3600*180)</f>
        <v>0.000201966188838577</v>
      </c>
      <c r="AJ632" s="0" t="n">
        <v>0.33</v>
      </c>
      <c r="AK632" s="0" t="n">
        <v>0.000201966188838577</v>
      </c>
    </row>
    <row r="633" customFormat="false" ht="13.8" hidden="false" customHeight="false" outlineLevel="0" collapsed="false">
      <c r="A633" s="0" t="s">
        <v>306</v>
      </c>
      <c r="B633" s="0" t="s">
        <v>235</v>
      </c>
      <c r="C633" s="0" t="n">
        <v>3409.774</v>
      </c>
      <c r="D633" s="0" t="n">
        <v>10</v>
      </c>
      <c r="E633" s="0" t="n">
        <v>12</v>
      </c>
      <c r="F633" s="0" t="n">
        <v>20.99</v>
      </c>
      <c r="G633" s="0" t="n">
        <v>-1</v>
      </c>
      <c r="H633" s="0" t="n">
        <v>59</v>
      </c>
      <c r="I633" s="0" t="n">
        <v>23.8</v>
      </c>
      <c r="J633" s="0" t="n">
        <v>22.3</v>
      </c>
      <c r="K633" s="0" t="n">
        <v>1.8</v>
      </c>
      <c r="L633" s="0" t="n">
        <v>0.36</v>
      </c>
      <c r="M633" s="0" t="n">
        <v>0.03</v>
      </c>
      <c r="N633" s="0" t="n">
        <v>0.92</v>
      </c>
      <c r="O633" s="0" t="n">
        <v>0.03</v>
      </c>
      <c r="P633" s="0" t="n">
        <v>0</v>
      </c>
      <c r="X633" s="0" t="n">
        <f aca="false">D633+(E633+(F633/60))/60</f>
        <v>10.2058305555556</v>
      </c>
      <c r="Y633" s="0" t="n">
        <f aca="false">X633*15</f>
        <v>153.087458333333</v>
      </c>
      <c r="Z633" s="0" t="n">
        <f aca="false">-(ABS(G633)+(H633+(I633/60))/60)</f>
        <v>-1.98994444444444</v>
      </c>
      <c r="AA633" s="0" t="n">
        <f aca="false">SQRT(($AD$2-Y633)^2+($AE$2-Z633)^2)</f>
        <v>0.431408500086276</v>
      </c>
      <c r="AF633" s="0" t="n">
        <f aca="false">AA633*$AH$1*PI()/(3600*180)</f>
        <v>0.000188237468689894</v>
      </c>
      <c r="AJ633" s="0" t="n">
        <v>0.36</v>
      </c>
      <c r="AK633" s="0" t="n">
        <v>0.000188237468689894</v>
      </c>
    </row>
    <row r="634" customFormat="false" ht="13.8" hidden="false" customHeight="false" outlineLevel="0" collapsed="false">
      <c r="A634" s="0" t="s">
        <v>307</v>
      </c>
      <c r="B634" s="0" t="s">
        <v>235</v>
      </c>
      <c r="C634" s="0" t="n">
        <v>3409.774</v>
      </c>
      <c r="D634" s="0" t="n">
        <v>10</v>
      </c>
      <c r="E634" s="0" t="n">
        <v>12</v>
      </c>
      <c r="F634" s="0" t="n">
        <v>22.24</v>
      </c>
      <c r="G634" s="0" t="n">
        <v>-1</v>
      </c>
      <c r="H634" s="0" t="n">
        <v>55</v>
      </c>
      <c r="I634" s="0" t="n">
        <v>50.6</v>
      </c>
      <c r="J634" s="0" t="n">
        <v>320.5</v>
      </c>
      <c r="K634" s="0" t="n">
        <v>2.7</v>
      </c>
      <c r="L634" s="0" t="n">
        <v>0.34</v>
      </c>
      <c r="M634" s="0" t="n">
        <v>0.02</v>
      </c>
      <c r="N634" s="0" t="n">
        <v>0.43</v>
      </c>
      <c r="O634" s="0" t="n">
        <v>0.04</v>
      </c>
      <c r="P634" s="0" t="n">
        <v>0</v>
      </c>
      <c r="X634" s="0" t="n">
        <f aca="false">D634+(E634+(F634/60))/60</f>
        <v>10.2061777777778</v>
      </c>
      <c r="Y634" s="0" t="n">
        <f aca="false">X634*15</f>
        <v>153.092666666667</v>
      </c>
      <c r="Z634" s="0" t="n">
        <f aca="false">-(ABS(G634)+(H634+(I634/60))/60)</f>
        <v>-1.93072222222222</v>
      </c>
      <c r="AA634" s="0" t="n">
        <f aca="false">SQRT(($AD$2-Y634)^2+($AE$2-Z634)^2)</f>
        <v>0.376468613104133</v>
      </c>
      <c r="AF634" s="0" t="n">
        <f aca="false">AA634*$AH$1*PI()/(3600*180)</f>
        <v>0.000164265420727095</v>
      </c>
      <c r="AJ634" s="0" t="n">
        <v>0.34</v>
      </c>
      <c r="AK634" s="0" t="n">
        <v>0.000164265420727095</v>
      </c>
    </row>
    <row r="635" customFormat="false" ht="13.8" hidden="false" customHeight="false" outlineLevel="0" collapsed="false">
      <c r="A635" s="0" t="s">
        <v>308</v>
      </c>
      <c r="B635" s="0" t="s">
        <v>235</v>
      </c>
      <c r="C635" s="0" t="n">
        <v>3409.774</v>
      </c>
      <c r="D635" s="0" t="n">
        <v>10</v>
      </c>
      <c r="E635" s="0" t="n">
        <v>12</v>
      </c>
      <c r="F635" s="0" t="n">
        <v>16.35</v>
      </c>
      <c r="G635" s="0" t="n">
        <v>-1</v>
      </c>
      <c r="H635" s="0" t="n">
        <v>54</v>
      </c>
      <c r="I635" s="0" t="n">
        <v>50.7</v>
      </c>
      <c r="J635" s="0" t="n">
        <v>216.8</v>
      </c>
      <c r="K635" s="0" t="n">
        <v>0.8</v>
      </c>
      <c r="L635" s="0" t="n">
        <v>0.33</v>
      </c>
      <c r="M635" s="0" t="n">
        <v>0.02</v>
      </c>
      <c r="N635" s="0" t="n">
        <v>0.36</v>
      </c>
      <c r="O635" s="0" t="n">
        <v>0.04</v>
      </c>
      <c r="P635" s="0" t="n">
        <v>0.994</v>
      </c>
      <c r="X635" s="0" t="n">
        <f aca="false">D635+(E635+(F635/60))/60</f>
        <v>10.2045416666667</v>
      </c>
      <c r="Y635" s="0" t="n">
        <f aca="false">X635*15</f>
        <v>153.068125</v>
      </c>
      <c r="Z635" s="0" t="n">
        <f aca="false">-(ABS(G635)+(H635+(I635/60))/60)</f>
        <v>-1.91408333333333</v>
      </c>
      <c r="AA635" s="0" t="n">
        <f aca="false">SQRT(($AD$2-Y635)^2+($AE$2-Z635)^2)</f>
        <v>0.375061104633435</v>
      </c>
      <c r="AF635" s="0" t="n">
        <f aca="false">AA635*$AH$1*PI()/(3600*180)</f>
        <v>0.00016365127930051</v>
      </c>
      <c r="AJ635" s="0" t="n">
        <v>0.33</v>
      </c>
      <c r="AK635" s="0" t="n">
        <v>0.00016365127930051</v>
      </c>
    </row>
    <row r="636" customFormat="false" ht="13.8" hidden="false" customHeight="false" outlineLevel="0" collapsed="false">
      <c r="A636" s="0" t="s">
        <v>309</v>
      </c>
      <c r="B636" s="0" t="s">
        <v>235</v>
      </c>
      <c r="C636" s="0" t="n">
        <v>3409.774</v>
      </c>
      <c r="D636" s="0" t="n">
        <v>10</v>
      </c>
      <c r="E636" s="0" t="n">
        <v>12</v>
      </c>
      <c r="F636" s="0" t="n">
        <v>19.74</v>
      </c>
      <c r="G636" s="0" t="n">
        <v>-1</v>
      </c>
      <c r="H636" s="0" t="n">
        <v>54</v>
      </c>
      <c r="I636" s="0" t="n">
        <v>45.2</v>
      </c>
      <c r="J636" s="0" t="n">
        <v>80.7</v>
      </c>
      <c r="K636" s="0" t="n">
        <v>0.4</v>
      </c>
      <c r="L636" s="0" t="n">
        <v>0.41</v>
      </c>
      <c r="M636" s="0" t="n">
        <v>0.01</v>
      </c>
      <c r="N636" s="0" t="n">
        <v>0.65</v>
      </c>
      <c r="O636" s="0" t="n">
        <v>0.02</v>
      </c>
      <c r="P636" s="0" t="n">
        <v>0</v>
      </c>
      <c r="X636" s="0" t="n">
        <f aca="false">D636+(E636+(F636/60))/60</f>
        <v>10.2054833333333</v>
      </c>
      <c r="Y636" s="0" t="n">
        <f aca="false">X636*15</f>
        <v>153.08225</v>
      </c>
      <c r="Z636" s="0" t="n">
        <f aca="false">-(ABS(G636)+(H636+(I636/60))/60)</f>
        <v>-1.91255555555556</v>
      </c>
      <c r="AA636" s="0" t="n">
        <f aca="false">SQRT(($AD$2-Y636)^2+($AE$2-Z636)^2)</f>
        <v>0.366119871197207</v>
      </c>
      <c r="AF636" s="0" t="n">
        <f aca="false">AA636*$AH$1*PI()/(3600*180)</f>
        <v>0.00015974993023422</v>
      </c>
      <c r="AJ636" s="0" t="n">
        <v>0.41</v>
      </c>
      <c r="AK636" s="0" t="n">
        <v>0.00015974993023422</v>
      </c>
    </row>
    <row r="637" customFormat="false" ht="13.8" hidden="false" customHeight="false" outlineLevel="0" collapsed="false">
      <c r="A637" s="0" t="s">
        <v>310</v>
      </c>
      <c r="B637" s="0" t="s">
        <v>235</v>
      </c>
      <c r="C637" s="0" t="n">
        <v>3409.774</v>
      </c>
      <c r="D637" s="0" t="n">
        <v>10</v>
      </c>
      <c r="E637" s="0" t="n">
        <v>12</v>
      </c>
      <c r="F637" s="0" t="n">
        <v>9.33</v>
      </c>
      <c r="G637" s="0" t="n">
        <v>-2</v>
      </c>
      <c r="H637" s="0" t="n">
        <v>3</v>
      </c>
      <c r="I637" s="0" t="n">
        <v>49.9</v>
      </c>
      <c r="J637" s="0" t="n">
        <v>161.3</v>
      </c>
      <c r="K637" s="0" t="n">
        <v>0.8</v>
      </c>
      <c r="L637" s="0" t="n">
        <v>0.31</v>
      </c>
      <c r="M637" s="0" t="n">
        <v>0.02</v>
      </c>
      <c r="N637" s="0" t="n">
        <v>0.54</v>
      </c>
      <c r="O637" s="0" t="n">
        <v>0.03</v>
      </c>
      <c r="P637" s="0" t="n">
        <v>0</v>
      </c>
      <c r="Q637" s="0" t="n">
        <v>161.3</v>
      </c>
      <c r="R637" s="0" t="n">
        <v>0.5</v>
      </c>
      <c r="S637" s="0" t="n">
        <v>0.52</v>
      </c>
      <c r="T637" s="0" t="n">
        <v>0.03</v>
      </c>
      <c r="X637" s="0" t="n">
        <f aca="false">D637+(E637+(F637/60))/60</f>
        <v>10.2025916666667</v>
      </c>
      <c r="Y637" s="0" t="n">
        <f aca="false">X637*15</f>
        <v>153.038875</v>
      </c>
      <c r="Z637" s="0" t="n">
        <f aca="false">-(ABS(G637)+(H637+(I637/60))/60)</f>
        <v>-2.06386111111111</v>
      </c>
      <c r="AA637" s="0" t="n">
        <f aca="false">SQRT(($AD$2-Y637)^2+($AE$2-Z637)^2)</f>
        <v>0.519252482103922</v>
      </c>
      <c r="AF637" s="0" t="n">
        <f aca="false">AA637*$AH$1*PI()/(3600*180)</f>
        <v>0.000226566636546659</v>
      </c>
      <c r="AJ637" s="0" t="n">
        <v>0.31</v>
      </c>
      <c r="AK637" s="0" t="n">
        <v>0.000226566636546659</v>
      </c>
    </row>
    <row r="638" customFormat="false" ht="13.8" hidden="false" customHeight="false" outlineLevel="0" collapsed="false">
      <c r="A638" s="0" t="s">
        <v>310</v>
      </c>
      <c r="B638" s="0" t="s">
        <v>311</v>
      </c>
      <c r="C638" s="0" t="n">
        <v>3801.696</v>
      </c>
      <c r="D638" s="0" t="n">
        <v>10</v>
      </c>
      <c r="E638" s="0" t="n">
        <v>12</v>
      </c>
      <c r="F638" s="0" t="n">
        <v>9.33</v>
      </c>
      <c r="G638" s="0" t="n">
        <v>-2</v>
      </c>
      <c r="H638" s="0" t="n">
        <v>3</v>
      </c>
      <c r="I638" s="0" t="n">
        <v>49.9</v>
      </c>
      <c r="J638" s="0" t="n">
        <v>161.4</v>
      </c>
      <c r="K638" s="0" t="n">
        <v>0.7</v>
      </c>
      <c r="L638" s="0" t="n">
        <v>0.31</v>
      </c>
      <c r="M638" s="0" t="n">
        <v>0.03</v>
      </c>
      <c r="N638" s="0" t="n">
        <v>0.48</v>
      </c>
      <c r="O638" s="0" t="n">
        <v>0.05</v>
      </c>
      <c r="X638" s="0" t="n">
        <f aca="false">D638+(E638+(F638/60))/60</f>
        <v>10.2025916666667</v>
      </c>
      <c r="Y638" s="0" t="n">
        <f aca="false">X638*15</f>
        <v>153.038875</v>
      </c>
      <c r="Z638" s="0" t="n">
        <f aca="false">-(ABS(G638)+(H638+(I638/60))/60)</f>
        <v>-2.06386111111111</v>
      </c>
      <c r="AA638" s="0" t="n">
        <f aca="false">SQRT(($AD$2-Y638)^2+($AE$2-Z638)^2)</f>
        <v>0.519252482103922</v>
      </c>
      <c r="AF638" s="0" t="n">
        <f aca="false">AA638*$AH$1*PI()/(3600*180)</f>
        <v>0.000226566636546659</v>
      </c>
      <c r="AJ638" s="0" t="n">
        <v>0.31</v>
      </c>
      <c r="AK638" s="0" t="n">
        <v>0.000226566636546659</v>
      </c>
    </row>
    <row r="639" customFormat="false" ht="13.8" hidden="false" customHeight="false" outlineLevel="0" collapsed="false">
      <c r="A639" s="0" t="s">
        <v>312</v>
      </c>
      <c r="B639" s="0" t="s">
        <v>235</v>
      </c>
      <c r="C639" s="0" t="n">
        <v>3409.774</v>
      </c>
      <c r="D639" s="0" t="n">
        <v>10</v>
      </c>
      <c r="E639" s="0" t="n">
        <v>12</v>
      </c>
      <c r="F639" s="0" t="n">
        <v>12.24</v>
      </c>
      <c r="G639" s="0" t="n">
        <v>-2</v>
      </c>
      <c r="H639" s="0" t="n">
        <v>2</v>
      </c>
      <c r="I639" s="0" t="n">
        <v>36.9</v>
      </c>
      <c r="J639" s="0" t="n">
        <v>58.1</v>
      </c>
      <c r="K639" s="0" t="n">
        <v>0.4</v>
      </c>
      <c r="L639" s="0" t="n">
        <v>0.37</v>
      </c>
      <c r="M639" s="0" t="n">
        <v>0.01</v>
      </c>
      <c r="N639" s="0" t="n">
        <v>0.8</v>
      </c>
      <c r="O639" s="0" t="n">
        <v>0.02</v>
      </c>
      <c r="P639" s="0" t="n">
        <v>0</v>
      </c>
      <c r="Q639" s="0" t="n">
        <v>56.7</v>
      </c>
      <c r="R639" s="0" t="n">
        <v>0.3</v>
      </c>
      <c r="S639" s="0" t="n">
        <v>0.81</v>
      </c>
      <c r="T639" s="0" t="n">
        <v>0.01</v>
      </c>
      <c r="X639" s="0" t="n">
        <f aca="false">D639+(E639+(F639/60))/60</f>
        <v>10.2034</v>
      </c>
      <c r="Y639" s="0" t="n">
        <f aca="false">X639*15</f>
        <v>153.051</v>
      </c>
      <c r="Z639" s="0" t="n">
        <f aca="false">-(ABS(G639)+(H639+(I639/60))/60)</f>
        <v>-2.04358333333333</v>
      </c>
      <c r="AA639" s="0" t="n">
        <f aca="false">SQRT(($AD$2-Y639)^2+($AE$2-Z639)^2)</f>
        <v>0.4956775344059</v>
      </c>
      <c r="AF639" s="0" t="n">
        <f aca="false">AA639*$AH$1*PI()/(3600*180)</f>
        <v>0.000216280125088761</v>
      </c>
      <c r="AJ639" s="0" t="n">
        <v>0.37</v>
      </c>
      <c r="AK639" s="0" t="n">
        <v>0.000216280125088761</v>
      </c>
    </row>
    <row r="640" customFormat="false" ht="13.8" hidden="false" customHeight="false" outlineLevel="0" collapsed="false">
      <c r="A640" s="0" t="s">
        <v>312</v>
      </c>
      <c r="B640" s="0" t="s">
        <v>311</v>
      </c>
      <c r="C640" s="0" t="n">
        <v>3801.696</v>
      </c>
      <c r="D640" s="0" t="n">
        <v>10</v>
      </c>
      <c r="E640" s="0" t="n">
        <v>12</v>
      </c>
      <c r="F640" s="0" t="n">
        <v>12.24</v>
      </c>
      <c r="G640" s="0" t="n">
        <v>-2</v>
      </c>
      <c r="H640" s="0" t="n">
        <v>2</v>
      </c>
      <c r="I640" s="0" t="n">
        <v>36.9</v>
      </c>
      <c r="J640" s="0" t="n">
        <v>55.1</v>
      </c>
      <c r="K640" s="0" t="n">
        <v>0.4</v>
      </c>
      <c r="L640" s="0" t="n">
        <v>0.39</v>
      </c>
      <c r="M640" s="0" t="n">
        <v>0.01</v>
      </c>
      <c r="N640" s="0" t="n">
        <v>0.81</v>
      </c>
      <c r="O640" s="0" t="n">
        <v>0.02</v>
      </c>
      <c r="X640" s="0" t="n">
        <f aca="false">D640+(E640+(F640/60))/60</f>
        <v>10.2034</v>
      </c>
      <c r="Y640" s="0" t="n">
        <f aca="false">X640*15</f>
        <v>153.051</v>
      </c>
      <c r="Z640" s="0" t="n">
        <f aca="false">-(ABS(G640)+(H640+(I640/60))/60)</f>
        <v>-2.04358333333333</v>
      </c>
      <c r="AA640" s="0" t="n">
        <f aca="false">SQRT(($AD$2-Y640)^2+($AE$2-Z640)^2)</f>
        <v>0.4956775344059</v>
      </c>
      <c r="AF640" s="0" t="n">
        <f aca="false">AA640*$AH$1*PI()/(3600*180)</f>
        <v>0.000216280125088761</v>
      </c>
      <c r="AJ640" s="0" t="n">
        <v>0.39</v>
      </c>
      <c r="AK640" s="0" t="n">
        <v>0.000216280125088761</v>
      </c>
    </row>
    <row r="641" customFormat="false" ht="13.8" hidden="false" customHeight="false" outlineLevel="0" collapsed="false">
      <c r="A641" s="0" t="s">
        <v>313</v>
      </c>
      <c r="B641" s="0" t="s">
        <v>235</v>
      </c>
      <c r="C641" s="0" t="n">
        <v>3409.774</v>
      </c>
      <c r="D641" s="0" t="n">
        <v>10</v>
      </c>
      <c r="E641" s="0" t="n">
        <v>12</v>
      </c>
      <c r="F641" s="0" t="n">
        <v>13.75</v>
      </c>
      <c r="G641" s="0" t="n">
        <v>-2</v>
      </c>
      <c r="H641" s="0" t="n">
        <v>0</v>
      </c>
      <c r="I641" s="0" t="n">
        <v>49.3</v>
      </c>
      <c r="J641" s="0" t="n">
        <v>231.2</v>
      </c>
      <c r="K641" s="0" t="n">
        <v>0.9</v>
      </c>
      <c r="L641" s="0" t="n">
        <v>0.32</v>
      </c>
      <c r="M641" s="0" t="n">
        <v>0.02</v>
      </c>
      <c r="N641" s="0" t="n">
        <v>0.31</v>
      </c>
      <c r="O641" s="0" t="n">
        <v>0.04</v>
      </c>
      <c r="P641" s="0" t="n">
        <v>0.996</v>
      </c>
      <c r="X641" s="0" t="n">
        <f aca="false">D641+(E641+(F641/60))/60</f>
        <v>10.2038194444444</v>
      </c>
      <c r="Y641" s="0" t="n">
        <f aca="false">X641*15</f>
        <v>153.057291666667</v>
      </c>
      <c r="Z641" s="0" t="n">
        <f aca="false">-(ABS(G641)+(H641+(I641/60))/60)</f>
        <v>-2.01369444444444</v>
      </c>
      <c r="AA641" s="0" t="n">
        <f aca="false">SQRT(($AD$2-Y641)^2+($AE$2-Z641)^2)</f>
        <v>0.466259231831104</v>
      </c>
      <c r="AF641" s="0" t="n">
        <f aca="false">AA641*$AH$1*PI()/(3600*180)</f>
        <v>0.000203443969081808</v>
      </c>
      <c r="AJ641" s="0" t="n">
        <v>0.32</v>
      </c>
      <c r="AK641" s="0" t="n">
        <v>0.000203443969081808</v>
      </c>
    </row>
    <row r="642" customFormat="false" ht="13.8" hidden="false" customHeight="false" outlineLevel="0" collapsed="false">
      <c r="A642" s="0" t="s">
        <v>314</v>
      </c>
      <c r="B642" s="0" t="s">
        <v>235</v>
      </c>
      <c r="C642" s="0" t="n">
        <v>3409.774</v>
      </c>
      <c r="D642" s="0" t="n">
        <v>10</v>
      </c>
      <c r="E642" s="0" t="n">
        <v>12</v>
      </c>
      <c r="F642" s="0" t="n">
        <v>12.61</v>
      </c>
      <c r="G642" s="0" t="n">
        <v>-1</v>
      </c>
      <c r="H642" s="0" t="n">
        <v>58</v>
      </c>
      <c r="I642" s="0" t="n">
        <v>32</v>
      </c>
      <c r="J642" s="0" t="n">
        <v>43.3</v>
      </c>
      <c r="K642" s="0" t="n">
        <v>0.6</v>
      </c>
      <c r="L642" s="0" t="n">
        <v>0.38</v>
      </c>
      <c r="M642" s="0" t="n">
        <v>0.01</v>
      </c>
      <c r="N642" s="0" t="n">
        <v>0.59</v>
      </c>
      <c r="O642" s="0" t="n">
        <v>0.03</v>
      </c>
      <c r="P642" s="0" t="n">
        <v>0</v>
      </c>
      <c r="X642" s="0" t="n">
        <f aca="false">D642+(E642+(F642/60))/60</f>
        <v>10.2035027777778</v>
      </c>
      <c r="Y642" s="0" t="n">
        <f aca="false">X642*15</f>
        <v>153.052541666667</v>
      </c>
      <c r="Z642" s="0" t="n">
        <f aca="false">-(ABS(G642)+(H642+(I642/60))/60)</f>
        <v>-1.97555555555556</v>
      </c>
      <c r="AA642" s="0" t="n">
        <f aca="false">SQRT(($AD$2-Y642)^2+($AE$2-Z642)^2)</f>
        <v>0.435370658224908</v>
      </c>
      <c r="AF642" s="0" t="n">
        <f aca="false">AA642*$AH$1*PI()/(3600*180)</f>
        <v>0.00018996628631499</v>
      </c>
      <c r="AJ642" s="0" t="n">
        <v>0.38</v>
      </c>
      <c r="AK642" s="0" t="n">
        <v>0.00018996628631499</v>
      </c>
    </row>
    <row r="643" customFormat="false" ht="13.8" hidden="false" customHeight="false" outlineLevel="0" collapsed="false">
      <c r="A643" s="0" t="s">
        <v>315</v>
      </c>
      <c r="B643" s="0" t="s">
        <v>235</v>
      </c>
      <c r="C643" s="0" t="n">
        <v>3409.774</v>
      </c>
      <c r="D643" s="0" t="n">
        <v>10</v>
      </c>
      <c r="E643" s="0" t="n">
        <v>12</v>
      </c>
      <c r="F643" s="0" t="n">
        <v>8.23</v>
      </c>
      <c r="G643" s="0" t="n">
        <v>-1</v>
      </c>
      <c r="H643" s="0" t="n">
        <v>55</v>
      </c>
      <c r="I643" s="0" t="n">
        <v>11.2</v>
      </c>
      <c r="J643" s="0" t="n">
        <v>9.8</v>
      </c>
      <c r="K643" s="0" t="n">
        <v>0.5</v>
      </c>
      <c r="L643" s="0" t="n">
        <v>0.36</v>
      </c>
      <c r="M643" s="0" t="n">
        <v>0.01</v>
      </c>
      <c r="N643" s="0" t="n">
        <v>0.7</v>
      </c>
      <c r="O643" s="0" t="n">
        <v>0.02</v>
      </c>
      <c r="P643" s="0" t="n">
        <v>0</v>
      </c>
      <c r="X643" s="0" t="n">
        <f aca="false">D643+(E643+(F643/60))/60</f>
        <v>10.2022861111111</v>
      </c>
      <c r="Y643" s="0" t="n">
        <f aca="false">X643*15</f>
        <v>153.034291666667</v>
      </c>
      <c r="Z643" s="0" t="n">
        <f aca="false">-(ABS(G643)+(H643+(I643/60))/60)</f>
        <v>-1.91977777777778</v>
      </c>
      <c r="AA643" s="0" t="n">
        <f aca="false">SQRT(($AD$2-Y643)^2+($AE$2-Z643)^2)</f>
        <v>0.399343776579444</v>
      </c>
      <c r="AF643" s="0" t="n">
        <f aca="false">AA643*$AH$1*PI()/(3600*180)</f>
        <v>0.000174246593716498</v>
      </c>
      <c r="AJ643" s="0" t="n">
        <v>0.36</v>
      </c>
      <c r="AK643" s="0" t="n">
        <v>0.000174246593716498</v>
      </c>
    </row>
    <row r="644" customFormat="false" ht="13.8" hidden="false" customHeight="false" outlineLevel="0" collapsed="false">
      <c r="A644" s="0" t="s">
        <v>316</v>
      </c>
      <c r="B644" s="0" t="s">
        <v>235</v>
      </c>
      <c r="C644" s="0" t="n">
        <v>3409.774</v>
      </c>
      <c r="D644" s="0" t="n">
        <v>10</v>
      </c>
      <c r="E644" s="0" t="n">
        <v>12</v>
      </c>
      <c r="F644" s="0" t="n">
        <v>10.41</v>
      </c>
      <c r="G644" s="0" t="n">
        <v>-1</v>
      </c>
      <c r="H644" s="0" t="n">
        <v>44</v>
      </c>
      <c r="I644" s="0" t="n">
        <v>54.6</v>
      </c>
      <c r="J644" s="0" t="n">
        <v>5.5</v>
      </c>
      <c r="K644" s="0" t="n">
        <v>0.8</v>
      </c>
      <c r="L644" s="0" t="n">
        <v>0.35</v>
      </c>
      <c r="M644" s="0" t="n">
        <v>0.02</v>
      </c>
      <c r="N644" s="0" t="n">
        <v>0.62</v>
      </c>
      <c r="O644" s="0" t="n">
        <v>0.04</v>
      </c>
      <c r="P644" s="0" t="n">
        <v>0</v>
      </c>
      <c r="Q644" s="0" t="n">
        <v>5.8</v>
      </c>
      <c r="R644" s="0" t="n">
        <v>0.7</v>
      </c>
      <c r="S644" s="0" t="n">
        <v>0.69</v>
      </c>
      <c r="T644" s="0" t="n">
        <v>0.03</v>
      </c>
      <c r="X644" s="0" t="n">
        <f aca="false">D644+(E644+(F644/60))/60</f>
        <v>10.2028916666667</v>
      </c>
      <c r="Y644" s="0" t="n">
        <f aca="false">X644*15</f>
        <v>153.043375</v>
      </c>
      <c r="Z644" s="0" t="n">
        <f aca="false">-(ABS(G644)+(H644+(I644/60))/60)</f>
        <v>-1.7485</v>
      </c>
      <c r="AA644" s="0" t="n">
        <f aca="false">SQRT(($AD$2-Y644)^2+($AE$2-Z644)^2)</f>
        <v>0.275013604277954</v>
      </c>
      <c r="AF644" s="0" t="n">
        <f aca="false">AA644*$AH$1*PI()/(3600*180)</f>
        <v>0.000119997322060677</v>
      </c>
      <c r="AJ644" s="0" t="n">
        <v>0.35</v>
      </c>
      <c r="AK644" s="0" t="n">
        <v>0.000119997322060677</v>
      </c>
    </row>
    <row r="645" customFormat="false" ht="13.8" hidden="false" customHeight="false" outlineLevel="0" collapsed="false">
      <c r="A645" s="0" t="s">
        <v>316</v>
      </c>
      <c r="B645" s="0" t="s">
        <v>232</v>
      </c>
      <c r="C645" s="0" t="n">
        <v>3416.837</v>
      </c>
      <c r="D645" s="0" t="n">
        <v>10</v>
      </c>
      <c r="E645" s="0" t="n">
        <v>12</v>
      </c>
      <c r="F645" s="0" t="n">
        <v>10.41</v>
      </c>
      <c r="G645" s="0" t="n">
        <v>-1</v>
      </c>
      <c r="H645" s="0" t="n">
        <v>44</v>
      </c>
      <c r="I645" s="0" t="n">
        <v>54.6</v>
      </c>
      <c r="J645" s="0" t="n">
        <v>6.8</v>
      </c>
      <c r="K645" s="0" t="n">
        <v>1.4</v>
      </c>
      <c r="L645" s="0" t="n">
        <v>0.25</v>
      </c>
      <c r="M645" s="0" t="n">
        <v>0.03</v>
      </c>
      <c r="N645" s="0" t="n">
        <v>0.77</v>
      </c>
      <c r="O645" s="0" t="n">
        <v>0.04</v>
      </c>
      <c r="X645" s="0" t="n">
        <f aca="false">D645+(E645+(F645/60))/60</f>
        <v>10.2028916666667</v>
      </c>
      <c r="Y645" s="0" t="n">
        <f aca="false">X645*15</f>
        <v>153.043375</v>
      </c>
      <c r="Z645" s="0" t="n">
        <f aca="false">-(ABS(G645)+(H645+(I645/60))/60)</f>
        <v>-1.7485</v>
      </c>
      <c r="AA645" s="0" t="n">
        <f aca="false">SQRT(($AD$2-Y645)^2+($AE$2-Z645)^2)</f>
        <v>0.275013604277954</v>
      </c>
      <c r="AF645" s="0" t="n">
        <f aca="false">AA645*$AH$1*PI()/(3600*180)</f>
        <v>0.000119997322060677</v>
      </c>
      <c r="AJ645" s="0" t="n">
        <v>0.25</v>
      </c>
      <c r="AK645" s="0" t="n">
        <v>0.000119997322060677</v>
      </c>
    </row>
    <row r="646" customFormat="false" ht="13.8" hidden="false" customHeight="false" outlineLevel="0" collapsed="false">
      <c r="A646" s="0" t="s">
        <v>317</v>
      </c>
      <c r="B646" s="0" t="s">
        <v>235</v>
      </c>
      <c r="C646" s="0" t="n">
        <v>3409.774</v>
      </c>
      <c r="D646" s="0" t="n">
        <v>10</v>
      </c>
      <c r="E646" s="0" t="n">
        <v>12</v>
      </c>
      <c r="F646" s="0" t="n">
        <v>6.58</v>
      </c>
      <c r="G646" s="0" t="n">
        <v>-1</v>
      </c>
      <c r="H646" s="0" t="n">
        <v>47</v>
      </c>
      <c r="I646" s="0" t="n">
        <v>56.7</v>
      </c>
      <c r="J646" s="0" t="n">
        <v>19.37</v>
      </c>
      <c r="K646" s="0" t="n">
        <v>99</v>
      </c>
      <c r="L646" s="0" t="n">
        <v>221.1</v>
      </c>
      <c r="M646" s="0" t="n">
        <v>1.8</v>
      </c>
      <c r="N646" s="0" t="n">
        <v>0.29</v>
      </c>
      <c r="O646" s="0" t="n">
        <v>0.02</v>
      </c>
      <c r="P646" s="0" t="n">
        <v>0.34</v>
      </c>
      <c r="Q646" s="0" t="n">
        <v>0.05</v>
      </c>
      <c r="R646" s="0" t="n">
        <v>0.997</v>
      </c>
      <c r="X646" s="0" t="n">
        <f aca="false">D646+(E646+(F646/60))/60</f>
        <v>10.2018277777778</v>
      </c>
      <c r="Y646" s="0" t="n">
        <f aca="false">X646*15</f>
        <v>153.027416666667</v>
      </c>
      <c r="Z646" s="0" t="n">
        <f aca="false">-(ABS(G646)+(H646+(I646/60))/60)</f>
        <v>-1.79908333333333</v>
      </c>
      <c r="AA646" s="0" t="n">
        <f aca="false">SQRT(($AD$2-Y646)^2+($AE$2-Z646)^2)</f>
        <v>0.317329597984713</v>
      </c>
      <c r="AF646" s="0" t="n">
        <f aca="false">AA646*$AH$1*PI()/(3600*180)</f>
        <v>0.00013846115747158</v>
      </c>
      <c r="AJ646" s="0" t="n">
        <v>221.1</v>
      </c>
      <c r="AK646" s="0" t="n">
        <v>0.00013846115747158</v>
      </c>
    </row>
    <row r="647" customFormat="false" ht="13.8" hidden="false" customHeight="false" outlineLevel="0" collapsed="false">
      <c r="A647" s="0" t="s">
        <v>318</v>
      </c>
      <c r="B647" s="0" t="s">
        <v>235</v>
      </c>
      <c r="C647" s="0" t="n">
        <v>3409.774</v>
      </c>
      <c r="D647" s="0" t="n">
        <v>10</v>
      </c>
      <c r="E647" s="0" t="n">
        <v>12</v>
      </c>
      <c r="F647" s="0" t="n">
        <v>5.28</v>
      </c>
      <c r="G647" s="0" t="n">
        <v>-1</v>
      </c>
      <c r="H647" s="0" t="n">
        <v>49</v>
      </c>
      <c r="I647" s="0" t="n">
        <v>11</v>
      </c>
      <c r="J647" s="0" t="n">
        <v>18.26</v>
      </c>
      <c r="K647" s="0" t="n">
        <v>0.69</v>
      </c>
      <c r="L647" s="0" t="n">
        <v>446.7</v>
      </c>
      <c r="M647" s="0" t="n">
        <v>3.4</v>
      </c>
      <c r="N647" s="0" t="n">
        <v>0.29</v>
      </c>
      <c r="O647" s="0" t="n">
        <v>0.01</v>
      </c>
      <c r="P647" s="0" t="n">
        <v>0.37</v>
      </c>
      <c r="Q647" s="0" t="n">
        <v>0.03</v>
      </c>
      <c r="R647" s="0" t="n">
        <v>0</v>
      </c>
      <c r="X647" s="0" t="n">
        <f aca="false">D647+(E647+(F647/60))/60</f>
        <v>10.2014666666667</v>
      </c>
      <c r="Y647" s="0" t="n">
        <f aca="false">X647*15</f>
        <v>153.022</v>
      </c>
      <c r="Z647" s="0" t="n">
        <f aca="false">-(ABS(G647)+(H647+(I647/60))/60)</f>
        <v>-1.81972222222222</v>
      </c>
      <c r="AA647" s="0" t="n">
        <f aca="false">SQRT(($AD$2-Y647)^2+($AE$2-Z647)^2)</f>
        <v>0.334640184920054</v>
      </c>
      <c r="AF647" s="0" t="n">
        <f aca="false">AA647*$AH$1*PI()/(3600*180)</f>
        <v>0.000146014325908441</v>
      </c>
      <c r="AJ647" s="0" t="n">
        <v>446.7</v>
      </c>
      <c r="AK647" s="0" t="n">
        <v>0.000146014325908441</v>
      </c>
    </row>
    <row r="648" customFormat="false" ht="13.8" hidden="false" customHeight="false" outlineLevel="0" collapsed="false">
      <c r="A648" s="0" t="s">
        <v>319</v>
      </c>
      <c r="B648" s="0" t="s">
        <v>235</v>
      </c>
      <c r="C648" s="0" t="n">
        <v>3409.774</v>
      </c>
      <c r="D648" s="0" t="n">
        <v>10</v>
      </c>
      <c r="E648" s="0" t="n">
        <v>12</v>
      </c>
      <c r="F648" s="0" t="n">
        <v>12.52</v>
      </c>
      <c r="G648" s="0" t="n">
        <v>-1</v>
      </c>
      <c r="H648" s="0" t="n">
        <v>44</v>
      </c>
      <c r="I648" s="0" t="n">
        <v>55.1</v>
      </c>
      <c r="J648" s="0" t="n">
        <v>20.32</v>
      </c>
      <c r="K648" s="0" t="n">
        <v>0.67</v>
      </c>
      <c r="L648" s="0" t="n">
        <v>231.5</v>
      </c>
      <c r="M648" s="0" t="n">
        <v>5.2</v>
      </c>
      <c r="N648" s="0" t="n">
        <v>0.25</v>
      </c>
      <c r="O648" s="0" t="n">
        <v>0.05</v>
      </c>
      <c r="P648" s="0" t="n">
        <v>0.38</v>
      </c>
      <c r="Q648" s="0" t="n">
        <v>0.1</v>
      </c>
      <c r="R648" s="0" t="n">
        <v>0.995</v>
      </c>
      <c r="X648" s="0" t="n">
        <f aca="false">D648+(E648+(F648/60))/60</f>
        <v>10.2034777777778</v>
      </c>
      <c r="Y648" s="0" t="n">
        <f aca="false">X648*15</f>
        <v>153.052166666667</v>
      </c>
      <c r="Z648" s="0" t="n">
        <f aca="false">-(ABS(G648)+(H648+(I648/60))/60)</f>
        <v>-1.74863888888889</v>
      </c>
      <c r="AA648" s="0" t="n">
        <f aca="false">SQRT(($AD$2-Y648)^2+($AE$2-Z648)^2)</f>
        <v>0.267690980585328</v>
      </c>
      <c r="AF648" s="0" t="n">
        <f aca="false">AA648*$AH$1*PI()/(3600*180)</f>
        <v>0.000116802224727655</v>
      </c>
      <c r="AJ648" s="0" t="n">
        <v>231.5</v>
      </c>
      <c r="AK648" s="0" t="n">
        <v>0.000116802224727655</v>
      </c>
    </row>
    <row r="649" customFormat="false" ht="13.8" hidden="false" customHeight="false" outlineLevel="0" collapsed="false">
      <c r="A649" s="0" t="s">
        <v>320</v>
      </c>
      <c r="B649" s="0" t="s">
        <v>235</v>
      </c>
      <c r="C649" s="0" t="n">
        <v>3409.774</v>
      </c>
      <c r="D649" s="0" t="n">
        <v>10</v>
      </c>
      <c r="E649" s="0" t="n">
        <v>12</v>
      </c>
      <c r="F649" s="0" t="n">
        <v>18.36</v>
      </c>
      <c r="G649" s="0" t="n">
        <v>-1</v>
      </c>
      <c r="H649" s="0" t="n">
        <v>46</v>
      </c>
      <c r="I649" s="0" t="n">
        <v>37</v>
      </c>
      <c r="J649" s="0" t="n">
        <v>20.1</v>
      </c>
      <c r="K649" s="0" t="n">
        <v>1.02</v>
      </c>
      <c r="L649" s="0" t="n">
        <v>-76.6</v>
      </c>
      <c r="M649" s="0" t="n">
        <v>2.5</v>
      </c>
      <c r="N649" s="0" t="n">
        <v>0.38</v>
      </c>
      <c r="O649" s="0" t="n">
        <v>0.06</v>
      </c>
      <c r="P649" s="0" t="n">
        <v>0.93</v>
      </c>
      <c r="Q649" s="0" t="n">
        <v>0.07</v>
      </c>
      <c r="R649" s="0" t="n">
        <v>0</v>
      </c>
      <c r="X649" s="0" t="n">
        <f aca="false">D649+(E649+(F649/60))/60</f>
        <v>10.2051</v>
      </c>
      <c r="Y649" s="0" t="n">
        <f aca="false">X649*15</f>
        <v>153.0765</v>
      </c>
      <c r="Z649" s="0" t="n">
        <f aca="false">-(ABS(G649)+(H649+(I649/60))/60)</f>
        <v>-1.77694444444444</v>
      </c>
      <c r="AA649" s="0" t="n">
        <f aca="false">SQRT(($AD$2-Y649)^2+($AE$2-Z649)^2)</f>
        <v>0.265437776647961</v>
      </c>
      <c r="AF649" s="0" t="n">
        <f aca="false">AA649*$AH$1*PI()/(3600*180)</f>
        <v>0.000115819079042006</v>
      </c>
      <c r="AJ649" s="0" t="n">
        <v>-76.6</v>
      </c>
      <c r="AK649" s="0" t="n">
        <v>0.000115819079042006</v>
      </c>
    </row>
    <row r="650" customFormat="false" ht="13.8" hidden="false" customHeight="false" outlineLevel="0" collapsed="false">
      <c r="A650" s="0" t="s">
        <v>321</v>
      </c>
      <c r="B650" s="0" t="s">
        <v>235</v>
      </c>
      <c r="C650" s="0" t="n">
        <v>3409.774</v>
      </c>
      <c r="D650" s="0" t="n">
        <v>10</v>
      </c>
      <c r="E650" s="0" t="n">
        <v>12</v>
      </c>
      <c r="F650" s="0" t="n">
        <v>18.99</v>
      </c>
      <c r="G650" s="0" t="n">
        <v>-1</v>
      </c>
      <c r="H650" s="0" t="n">
        <v>48</v>
      </c>
      <c r="I650" s="0" t="n">
        <v>34.7</v>
      </c>
      <c r="J650" s="0" t="n">
        <v>17.89</v>
      </c>
      <c r="K650" s="0" t="n">
        <v>0.94</v>
      </c>
      <c r="L650" s="0" t="n">
        <v>7.5</v>
      </c>
      <c r="M650" s="0" t="n">
        <v>0.6</v>
      </c>
      <c r="N650" s="0" t="n">
        <v>0.39</v>
      </c>
      <c r="O650" s="0" t="n">
        <v>0.01</v>
      </c>
      <c r="P650" s="0" t="n">
        <v>0.93</v>
      </c>
      <c r="Q650" s="0" t="n">
        <v>0.01</v>
      </c>
      <c r="R650" s="0" t="n">
        <v>0</v>
      </c>
      <c r="S650" s="0" t="n">
        <v>8</v>
      </c>
      <c r="T650" s="0" t="n">
        <v>0.5</v>
      </c>
      <c r="U650" s="0" t="n">
        <v>0.93</v>
      </c>
      <c r="V650" s="0" t="n">
        <v>0.01</v>
      </c>
      <c r="X650" s="0" t="n">
        <f aca="false">D650+(E650+(F650/60))/60</f>
        <v>10.205275</v>
      </c>
      <c r="Y650" s="0" t="n">
        <f aca="false">X650*15</f>
        <v>153.079125</v>
      </c>
      <c r="Z650" s="0" t="n">
        <f aca="false">-(ABS(G650)+(H650+(I650/60))/60)</f>
        <v>-1.80963888888889</v>
      </c>
      <c r="AA650" s="0" t="n">
        <f aca="false">SQRT(($AD$2-Y650)^2+($AE$2-Z650)^2)</f>
        <v>0.286228746961849</v>
      </c>
      <c r="AF650" s="0" t="n">
        <f aca="false">AA650*$AH$1*PI()/(3600*180)</f>
        <v>0.00012489085120855</v>
      </c>
      <c r="AJ650" s="0" t="n">
        <v>7.5</v>
      </c>
      <c r="AK650" s="0" t="n">
        <v>0.00012489085120855</v>
      </c>
    </row>
    <row r="651" customFormat="false" ht="13.8" hidden="false" customHeight="false" outlineLevel="0" collapsed="false">
      <c r="A651" s="0" t="s">
        <v>321</v>
      </c>
      <c r="B651" s="0" t="s">
        <v>232</v>
      </c>
      <c r="C651" s="0" t="n">
        <v>3416.837</v>
      </c>
      <c r="D651" s="0" t="n">
        <v>10</v>
      </c>
      <c r="E651" s="0" t="n">
        <v>12</v>
      </c>
      <c r="F651" s="0" t="n">
        <v>18.99</v>
      </c>
      <c r="G651" s="0" t="n">
        <v>-1</v>
      </c>
      <c r="H651" s="0" t="n">
        <v>48</v>
      </c>
      <c r="I651" s="0" t="n">
        <v>34.7</v>
      </c>
      <c r="J651" s="0" t="n">
        <v>17.89</v>
      </c>
      <c r="K651" s="0" t="n">
        <v>0.94</v>
      </c>
      <c r="L651" s="0" t="n">
        <v>8.5</v>
      </c>
      <c r="M651" s="0" t="n">
        <v>0.7</v>
      </c>
      <c r="N651" s="0" t="n">
        <v>0.34</v>
      </c>
      <c r="O651" s="0" t="n">
        <v>0.01</v>
      </c>
      <c r="P651" s="0" t="n">
        <v>0.92</v>
      </c>
      <c r="Q651" s="0" t="n">
        <v>0.02</v>
      </c>
      <c r="X651" s="0" t="n">
        <f aca="false">D651+(E651+(F651/60))/60</f>
        <v>10.205275</v>
      </c>
      <c r="Y651" s="0" t="n">
        <f aca="false">X651*15</f>
        <v>153.079125</v>
      </c>
      <c r="Z651" s="0" t="n">
        <f aca="false">-(ABS(G651)+(H651+(I651/60))/60)</f>
        <v>-1.80963888888889</v>
      </c>
      <c r="AA651" s="0" t="n">
        <f aca="false">SQRT(($AD$2-Y651)^2+($AE$2-Z651)^2)</f>
        <v>0.286228746961849</v>
      </c>
      <c r="AF651" s="0" t="n">
        <f aca="false">AA651*$AH$1*PI()/(3600*180)</f>
        <v>0.00012489085120855</v>
      </c>
      <c r="AJ651" s="0" t="n">
        <v>8.5</v>
      </c>
      <c r="AK651" s="0" t="n">
        <v>0.00012489085120855</v>
      </c>
    </row>
    <row r="652" customFormat="false" ht="13.8" hidden="false" customHeight="false" outlineLevel="0" collapsed="false">
      <c r="A652" s="0" t="s">
        <v>322</v>
      </c>
      <c r="B652" s="0" t="s">
        <v>235</v>
      </c>
      <c r="C652" s="0" t="n">
        <v>3409.774</v>
      </c>
      <c r="D652" s="0" t="n">
        <v>10</v>
      </c>
      <c r="E652" s="0" t="n">
        <v>11</v>
      </c>
      <c r="F652" s="0" t="n">
        <v>58.15</v>
      </c>
      <c r="G652" s="0" t="n">
        <v>-1</v>
      </c>
      <c r="H652" s="0" t="n">
        <v>57</v>
      </c>
      <c r="I652" s="0" t="n">
        <v>21.8</v>
      </c>
      <c r="J652" s="0" t="n">
        <v>214</v>
      </c>
      <c r="K652" s="0" t="n">
        <v>1.6</v>
      </c>
      <c r="L652" s="0" t="n">
        <v>0.36</v>
      </c>
      <c r="M652" s="0" t="n">
        <v>0.03</v>
      </c>
      <c r="N652" s="0" t="n">
        <v>0.46</v>
      </c>
      <c r="O652" s="0" t="n">
        <v>0.05</v>
      </c>
      <c r="P652" s="0" t="n">
        <v>0.95</v>
      </c>
      <c r="X652" s="0" t="n">
        <f aca="false">D652+(E652+(F652/60))/60</f>
        <v>10.1994861111111</v>
      </c>
      <c r="Y652" s="0" t="n">
        <f aca="false">X652*15</f>
        <v>152.992291666667</v>
      </c>
      <c r="Z652" s="0" t="n">
        <f aca="false">-(ABS(G652)+(H652+(I652/60))/60)</f>
        <v>-1.95605555555556</v>
      </c>
      <c r="AA652" s="0" t="n">
        <f aca="false">SQRT(($AD$2-Y652)^2+($AE$2-Z652)^2)</f>
        <v>0.453791089209294</v>
      </c>
      <c r="AF652" s="0" t="n">
        <f aca="false">AA652*$AH$1*PI()/(3600*180)</f>
        <v>0.000198003715572837</v>
      </c>
      <c r="AJ652" s="0" t="n">
        <v>0.36</v>
      </c>
      <c r="AK652" s="0" t="n">
        <v>0.000198003715572837</v>
      </c>
    </row>
    <row r="653" customFormat="false" ht="13.8" hidden="false" customHeight="false" outlineLevel="0" collapsed="false">
      <c r="A653" s="0" t="s">
        <v>323</v>
      </c>
      <c r="B653" s="0" t="s">
        <v>235</v>
      </c>
      <c r="C653" s="0" t="n">
        <v>3409.774</v>
      </c>
      <c r="D653" s="0" t="n">
        <v>10</v>
      </c>
      <c r="E653" s="0" t="n">
        <v>12</v>
      </c>
      <c r="F653" s="0" t="n">
        <v>2.47</v>
      </c>
      <c r="G653" s="0" t="n">
        <v>-1</v>
      </c>
      <c r="H653" s="0" t="n">
        <v>57</v>
      </c>
      <c r="I653" s="0" t="n">
        <v>3.8</v>
      </c>
      <c r="J653" s="0" t="n">
        <v>216.5</v>
      </c>
      <c r="K653" s="0" t="n">
        <v>1.1</v>
      </c>
      <c r="L653" s="0" t="n">
        <v>0.33</v>
      </c>
      <c r="M653" s="0" t="n">
        <v>0.03</v>
      </c>
      <c r="N653" s="0" t="n">
        <v>0.41</v>
      </c>
      <c r="O653" s="0" t="n">
        <v>0.05</v>
      </c>
      <c r="P653" s="0" t="n">
        <v>0.989</v>
      </c>
      <c r="X653" s="0" t="n">
        <f aca="false">D653+(E653+(F653/60))/60</f>
        <v>10.2006861111111</v>
      </c>
      <c r="Y653" s="0" t="n">
        <f aca="false">X653*15</f>
        <v>153.010291666667</v>
      </c>
      <c r="Z653" s="0" t="n">
        <f aca="false">-(ABS(G653)+(H653+(I653/60))/60)</f>
        <v>-1.95105555555556</v>
      </c>
      <c r="AA653" s="0" t="n">
        <f aca="false">SQRT(($AD$2-Y653)^2+($AE$2-Z653)^2)</f>
        <v>0.438768080440605</v>
      </c>
      <c r="AF653" s="0" t="n">
        <f aca="false">AA653*$AH$1*PI()/(3600*180)</f>
        <v>0.000191448691408597</v>
      </c>
      <c r="AJ653" s="0" t="n">
        <v>0.33</v>
      </c>
      <c r="AK653" s="0" t="n">
        <v>0.000191448691408597</v>
      </c>
    </row>
    <row r="654" customFormat="false" ht="13.8" hidden="false" customHeight="false" outlineLevel="0" collapsed="false">
      <c r="A654" s="0" t="s">
        <v>324</v>
      </c>
      <c r="B654" s="0" t="s">
        <v>235</v>
      </c>
      <c r="C654" s="0" t="n">
        <v>3409.774</v>
      </c>
      <c r="D654" s="0" t="n">
        <v>10</v>
      </c>
      <c r="E654" s="0" t="n">
        <v>11</v>
      </c>
      <c r="F654" s="0" t="n">
        <v>59.64</v>
      </c>
      <c r="G654" s="0" t="n">
        <v>-1</v>
      </c>
      <c r="H654" s="0" t="n">
        <v>56</v>
      </c>
      <c r="I654" s="0" t="n">
        <v>15.9</v>
      </c>
      <c r="J654" s="0" t="n">
        <v>284.3</v>
      </c>
      <c r="K654" s="0" t="n">
        <v>2.2</v>
      </c>
      <c r="L654" s="0" t="n">
        <v>0.32</v>
      </c>
      <c r="M654" s="0" t="n">
        <v>0.02</v>
      </c>
      <c r="N654" s="0" t="n">
        <v>0.4</v>
      </c>
      <c r="O654" s="0" t="n">
        <v>0.05</v>
      </c>
      <c r="P654" s="0" t="n">
        <v>0</v>
      </c>
      <c r="X654" s="0" t="n">
        <f aca="false">D654+(E654+(F654/60))/60</f>
        <v>10.1999</v>
      </c>
      <c r="Y654" s="0" t="n">
        <f aca="false">X654*15</f>
        <v>152.9985</v>
      </c>
      <c r="Z654" s="0" t="n">
        <f aca="false">-(ABS(G654)+(H654+(I654/60))/60)</f>
        <v>-1.93775</v>
      </c>
      <c r="AA654" s="0" t="n">
        <f aca="false">SQRT(($AD$2-Y654)^2+($AE$2-Z654)^2)</f>
        <v>0.435674643097857</v>
      </c>
      <c r="AF654" s="0" t="n">
        <f aca="false">AA654*$AH$1*PI()/(3600*180)</f>
        <v>0.00019009892473772</v>
      </c>
      <c r="AJ654" s="0" t="n">
        <v>0.32</v>
      </c>
      <c r="AK654" s="0" t="n">
        <v>0.00019009892473772</v>
      </c>
    </row>
    <row r="655" customFormat="false" ht="13.8" hidden="false" customHeight="false" outlineLevel="0" collapsed="false">
      <c r="A655" s="0" t="s">
        <v>325</v>
      </c>
      <c r="B655" s="0" t="s">
        <v>235</v>
      </c>
      <c r="C655" s="0" t="n">
        <v>3409.774</v>
      </c>
      <c r="D655" s="0" t="n">
        <v>10</v>
      </c>
      <c r="E655" s="0" t="n">
        <v>12</v>
      </c>
      <c r="F655" s="0" t="n">
        <v>1.74</v>
      </c>
      <c r="G655" s="0" t="n">
        <v>-1</v>
      </c>
      <c r="H655" s="0" t="n">
        <v>56</v>
      </c>
      <c r="I655" s="0" t="n">
        <v>6.3</v>
      </c>
      <c r="J655" s="0" t="n">
        <v>-16.1</v>
      </c>
      <c r="K655" s="0" t="n">
        <v>0.4</v>
      </c>
      <c r="L655" s="0" t="n">
        <v>0.33</v>
      </c>
      <c r="M655" s="0" t="n">
        <v>0.02</v>
      </c>
      <c r="N655" s="0" t="n">
        <v>0.76</v>
      </c>
      <c r="O655" s="0" t="n">
        <v>0.02</v>
      </c>
      <c r="P655" s="0" t="n">
        <v>0</v>
      </c>
      <c r="X655" s="0" t="n">
        <f aca="false">D655+(E655+(F655/60))/60</f>
        <v>10.2004833333333</v>
      </c>
      <c r="Y655" s="0" t="n">
        <f aca="false">X655*15</f>
        <v>153.00725</v>
      </c>
      <c r="Z655" s="0" t="n">
        <f aca="false">-(ABS(G655)+(H655+(I655/60))/60)</f>
        <v>-1.93508333333333</v>
      </c>
      <c r="AA655" s="0" t="n">
        <f aca="false">SQRT(($AD$2-Y655)^2+($AE$2-Z655)^2)</f>
        <v>0.42807388866167</v>
      </c>
      <c r="AF655" s="0" t="n">
        <f aca="false">AA655*$AH$1*PI()/(3600*180)</f>
        <v>0.000186782469974044</v>
      </c>
      <c r="AJ655" s="0" t="n">
        <v>0.33</v>
      </c>
      <c r="AK655" s="0" t="n">
        <v>0.000186782469974044</v>
      </c>
    </row>
    <row r="656" customFormat="false" ht="13.8" hidden="false" customHeight="false" outlineLevel="0" collapsed="false">
      <c r="A656" s="0" t="s">
        <v>326</v>
      </c>
      <c r="B656" s="0" t="s">
        <v>235</v>
      </c>
      <c r="C656" s="0" t="n">
        <v>3409.774</v>
      </c>
      <c r="D656" s="0" t="n">
        <v>10</v>
      </c>
      <c r="E656" s="0" t="n">
        <v>11</v>
      </c>
      <c r="F656" s="0" t="n">
        <v>51.96</v>
      </c>
      <c r="G656" s="0" t="n">
        <v>-2</v>
      </c>
      <c r="H656" s="0" t="n">
        <v>1</v>
      </c>
      <c r="I656" s="0" t="n">
        <v>2.3</v>
      </c>
      <c r="J656" s="0" t="n">
        <v>100.6</v>
      </c>
      <c r="K656" s="0" t="n">
        <v>0.8</v>
      </c>
      <c r="L656" s="0" t="n">
        <v>0.31</v>
      </c>
      <c r="M656" s="0" t="n">
        <v>0.02</v>
      </c>
      <c r="N656" s="0" t="n">
        <v>0.87</v>
      </c>
      <c r="O656" s="0" t="n">
        <v>0.03</v>
      </c>
      <c r="P656" s="0" t="n">
        <v>0</v>
      </c>
      <c r="X656" s="0" t="n">
        <f aca="false">D656+(E656+(F656/60))/60</f>
        <v>10.1977666666667</v>
      </c>
      <c r="Y656" s="0" t="n">
        <f aca="false">X656*15</f>
        <v>152.9665</v>
      </c>
      <c r="Z656" s="0" t="n">
        <f aca="false">-(ABS(G656)+(H656+(I656/60))/60)</f>
        <v>-2.01730555555556</v>
      </c>
      <c r="AA656" s="0" t="n">
        <f aca="false">SQRT(($AD$2-Y656)^2+($AE$2-Z656)^2)</f>
        <v>0.518033733512181</v>
      </c>
      <c r="AF656" s="0" t="n">
        <f aca="false">AA656*$AH$1*PI()/(3600*180)</f>
        <v>0.000226034857154661</v>
      </c>
      <c r="AJ656" s="0" t="n">
        <v>0.31</v>
      </c>
      <c r="AK656" s="0" t="n">
        <v>0.000226034857154661</v>
      </c>
    </row>
    <row r="657" customFormat="false" ht="13.8" hidden="false" customHeight="false" outlineLevel="0" collapsed="false">
      <c r="A657" s="0" t="s">
        <v>327</v>
      </c>
      <c r="B657" s="0" t="s">
        <v>235</v>
      </c>
      <c r="C657" s="0" t="n">
        <v>3409.774</v>
      </c>
      <c r="D657" s="0" t="n">
        <v>10</v>
      </c>
      <c r="E657" s="0" t="n">
        <v>11</v>
      </c>
      <c r="F657" s="0" t="n">
        <v>47.44</v>
      </c>
      <c r="G657" s="0" t="n">
        <v>-2</v>
      </c>
      <c r="H657" s="0" t="n">
        <v>0</v>
      </c>
      <c r="I657" s="0" t="n">
        <v>13.1</v>
      </c>
      <c r="J657" s="0" t="n">
        <v>333.4</v>
      </c>
      <c r="K657" s="0" t="n">
        <v>5.5</v>
      </c>
      <c r="L657" s="0" t="n">
        <v>0.41</v>
      </c>
      <c r="M657" s="0" t="n">
        <v>0.04</v>
      </c>
      <c r="N657" s="0" t="n">
        <v>0.66</v>
      </c>
      <c r="O657" s="0" t="n">
        <v>0.08</v>
      </c>
      <c r="P657" s="0" t="n">
        <v>0</v>
      </c>
      <c r="X657" s="0" t="n">
        <f aca="false">D657+(E657+(F657/60))/60</f>
        <v>10.1965111111111</v>
      </c>
      <c r="Y657" s="0" t="n">
        <f aca="false">X657*15</f>
        <v>152.947666666667</v>
      </c>
      <c r="Z657" s="0" t="n">
        <f aca="false">-(ABS(G657)+(H657+(I657/60))/60)</f>
        <v>-2.00363888888889</v>
      </c>
      <c r="AA657" s="0" t="n">
        <f aca="false">SQRT(($AD$2-Y657)^2+($AE$2-Z657)^2)</f>
        <v>0.518853804814699</v>
      </c>
      <c r="AF657" s="0" t="n">
        <f aca="false">AA657*$AH$1*PI()/(3600*180)</f>
        <v>0.000226392680762913</v>
      </c>
      <c r="AJ657" s="0" t="n">
        <v>0.41</v>
      </c>
      <c r="AK657" s="0" t="n">
        <v>0.000226392680762913</v>
      </c>
    </row>
    <row r="658" customFormat="false" ht="13.8" hidden="false" customHeight="false" outlineLevel="0" collapsed="false">
      <c r="A658" s="0" t="s">
        <v>328</v>
      </c>
      <c r="B658" s="0" t="s">
        <v>235</v>
      </c>
      <c r="C658" s="0" t="n">
        <v>3409.774</v>
      </c>
      <c r="D658" s="0" t="n">
        <v>10</v>
      </c>
      <c r="E658" s="0" t="n">
        <v>11</v>
      </c>
      <c r="F658" s="0" t="n">
        <v>55.12</v>
      </c>
      <c r="G658" s="0" t="n">
        <v>-1</v>
      </c>
      <c r="H658" s="0" t="n">
        <v>58</v>
      </c>
      <c r="I658" s="0" t="n">
        <v>37.4</v>
      </c>
      <c r="J658" s="0" t="n">
        <v>248</v>
      </c>
      <c r="K658" s="0" t="n">
        <v>1.2</v>
      </c>
      <c r="L658" s="0" t="n">
        <v>0.32</v>
      </c>
      <c r="M658" s="0" t="n">
        <v>0.02</v>
      </c>
      <c r="N658" s="0" t="n">
        <v>0.4</v>
      </c>
      <c r="O658" s="0" t="n">
        <v>0.04</v>
      </c>
      <c r="P658" s="0" t="n">
        <v>0.72</v>
      </c>
      <c r="X658" s="0" t="n">
        <f aca="false">D658+(E658+(F658/60))/60</f>
        <v>10.1986444444444</v>
      </c>
      <c r="Y658" s="0" t="n">
        <f aca="false">X658*15</f>
        <v>152.979666666667</v>
      </c>
      <c r="Z658" s="0" t="n">
        <f aca="false">-(ABS(G658)+(H658+(I658/60))/60)</f>
        <v>-1.97705555555556</v>
      </c>
      <c r="AA658" s="0" t="n">
        <f aca="false">SQRT(($AD$2-Y658)^2+($AE$2-Z658)^2)</f>
        <v>0.478084377277882</v>
      </c>
      <c r="AF658" s="0" t="n">
        <f aca="false">AA658*$AH$1*PI()/(3600*180)</f>
        <v>0.000208603662146145</v>
      </c>
      <c r="AJ658" s="0" t="n">
        <v>0.32</v>
      </c>
      <c r="AK658" s="0" t="n">
        <v>0.000208603662146145</v>
      </c>
    </row>
    <row r="659" customFormat="false" ht="13.8" hidden="false" customHeight="false" outlineLevel="0" collapsed="false">
      <c r="A659" s="0" t="s">
        <v>329</v>
      </c>
      <c r="B659" s="0" t="s">
        <v>235</v>
      </c>
      <c r="C659" s="0" t="n">
        <v>3409.774</v>
      </c>
      <c r="D659" s="0" t="n">
        <v>10</v>
      </c>
      <c r="E659" s="0" t="n">
        <v>11</v>
      </c>
      <c r="F659" s="0" t="n">
        <v>55.96</v>
      </c>
      <c r="G659" s="0" t="n">
        <v>-1</v>
      </c>
      <c r="H659" s="0" t="n">
        <v>57</v>
      </c>
      <c r="I659" s="0" t="n">
        <v>28.5</v>
      </c>
      <c r="J659" s="0" t="n">
        <v>211.9</v>
      </c>
      <c r="K659" s="0" t="n">
        <v>0.9</v>
      </c>
      <c r="L659" s="0" t="n">
        <v>0.4</v>
      </c>
      <c r="M659" s="0" t="n">
        <v>0.02</v>
      </c>
      <c r="N659" s="0" t="n">
        <v>0.54</v>
      </c>
      <c r="O659" s="0" t="n">
        <v>0.04</v>
      </c>
      <c r="P659" s="0" t="n">
        <v>0.48</v>
      </c>
      <c r="X659" s="0" t="n">
        <f aca="false">D659+(E659+(F659/60))/60</f>
        <v>10.1988777777778</v>
      </c>
      <c r="Y659" s="0" t="n">
        <f aca="false">X659*15</f>
        <v>152.983166666667</v>
      </c>
      <c r="Z659" s="0" t="n">
        <f aca="false">-(ABS(G659)+(H659+(I659/60))/60)</f>
        <v>-1.95791666666667</v>
      </c>
      <c r="AA659" s="0" t="n">
        <f aca="false">SQRT(($AD$2-Y659)^2+($AE$2-Z659)^2)</f>
        <v>0.46098866120195</v>
      </c>
      <c r="AF659" s="0" t="n">
        <f aca="false">AA659*$AH$1*PI()/(3600*180)</f>
        <v>0.000201144248808367</v>
      </c>
      <c r="AJ659" s="0" t="n">
        <v>0.4</v>
      </c>
      <c r="AK659" s="0" t="n">
        <v>0.000201144248808367</v>
      </c>
    </row>
    <row r="660" customFormat="false" ht="13.8" hidden="false" customHeight="false" outlineLevel="0" collapsed="false">
      <c r="A660" s="0" t="s">
        <v>330</v>
      </c>
      <c r="B660" s="0" t="s">
        <v>235</v>
      </c>
      <c r="C660" s="0" t="n">
        <v>3409.774</v>
      </c>
      <c r="D660" s="0" t="n">
        <v>10</v>
      </c>
      <c r="E660" s="0" t="n">
        <v>11</v>
      </c>
      <c r="F660" s="0" t="n">
        <v>55.88</v>
      </c>
      <c r="G660" s="0" t="n">
        <v>-1</v>
      </c>
      <c r="H660" s="0" t="n">
        <v>55</v>
      </c>
      <c r="I660" s="0" t="n">
        <v>20.2</v>
      </c>
      <c r="J660" s="0" t="n">
        <v>52.2</v>
      </c>
      <c r="K660" s="0" t="n">
        <v>0.8</v>
      </c>
      <c r="L660" s="0" t="n">
        <v>0.35</v>
      </c>
      <c r="M660" s="0" t="n">
        <v>0.01</v>
      </c>
      <c r="N660" s="0" t="n">
        <v>0.97</v>
      </c>
      <c r="O660" s="0" t="n">
        <v>0.02</v>
      </c>
      <c r="P660" s="0" t="n">
        <v>0</v>
      </c>
      <c r="X660" s="0" t="n">
        <f aca="false">D660+(E660+(F660/60))/60</f>
        <v>10.1988555555556</v>
      </c>
      <c r="Y660" s="0" t="n">
        <f aca="false">X660*15</f>
        <v>152.982833333333</v>
      </c>
      <c r="Z660" s="0" t="n">
        <f aca="false">-(ABS(G660)+(H660+(I660/60))/60)</f>
        <v>-1.92227777777778</v>
      </c>
      <c r="AA660" s="0" t="n">
        <f aca="false">SQRT(($AD$2-Y660)^2+($AE$2-Z660)^2)</f>
        <v>0.43428629531086</v>
      </c>
      <c r="AF660" s="0" t="n">
        <f aca="false">AA660*$AH$1*PI()/(3600*180)</f>
        <v>0.000189493143736573</v>
      </c>
      <c r="AJ660" s="0" t="n">
        <v>0.35</v>
      </c>
      <c r="AK660" s="0" t="n">
        <v>0.000189493143736573</v>
      </c>
    </row>
    <row r="661" customFormat="false" ht="13.8" hidden="false" customHeight="false" outlineLevel="0" collapsed="false">
      <c r="A661" s="0" t="s">
        <v>331</v>
      </c>
      <c r="B661" s="0" t="s">
        <v>235</v>
      </c>
      <c r="C661" s="0" t="n">
        <v>3409.774</v>
      </c>
      <c r="D661" s="0" t="n">
        <v>10</v>
      </c>
      <c r="E661" s="0" t="n">
        <v>11</v>
      </c>
      <c r="F661" s="0" t="n">
        <v>59.61</v>
      </c>
      <c r="G661" s="0" t="n">
        <v>-1</v>
      </c>
      <c r="H661" s="0" t="n">
        <v>54</v>
      </c>
      <c r="I661" s="0" t="n">
        <v>51.6</v>
      </c>
      <c r="J661" s="0" t="n">
        <v>220.4</v>
      </c>
      <c r="K661" s="0" t="n">
        <v>3.5</v>
      </c>
      <c r="L661" s="0" t="n">
        <v>0.29</v>
      </c>
      <c r="M661" s="0" t="n">
        <v>0.04</v>
      </c>
      <c r="N661" s="0" t="n">
        <v>0.33</v>
      </c>
      <c r="O661" s="0" t="n">
        <v>0.09</v>
      </c>
      <c r="P661" s="0" t="n">
        <v>0.994</v>
      </c>
      <c r="X661" s="0" t="n">
        <f aca="false">D661+(E661+(F661/60))/60</f>
        <v>10.1998916666667</v>
      </c>
      <c r="Y661" s="0" t="n">
        <f aca="false">X661*15</f>
        <v>152.998375</v>
      </c>
      <c r="Z661" s="0" t="n">
        <f aca="false">-(ABS(G661)+(H661+(I661/60))/60)</f>
        <v>-1.91433333333333</v>
      </c>
      <c r="AA661" s="0" t="n">
        <f aca="false">SQRT(($AD$2-Y661)^2+($AE$2-Z661)^2)</f>
        <v>0.417976303032612</v>
      </c>
      <c r="AF661" s="0" t="n">
        <f aca="false">AA661*$AH$1*PI()/(3600*180)</f>
        <v>0.000182376567080816</v>
      </c>
      <c r="AJ661" s="0" t="n">
        <v>0.29</v>
      </c>
      <c r="AK661" s="0" t="n">
        <v>0.000182376567080816</v>
      </c>
    </row>
    <row r="662" customFormat="false" ht="13.8" hidden="false" customHeight="false" outlineLevel="0" collapsed="false">
      <c r="A662" s="0" t="s">
        <v>332</v>
      </c>
      <c r="B662" s="0" t="s">
        <v>235</v>
      </c>
      <c r="C662" s="0" t="n">
        <v>3409.774</v>
      </c>
      <c r="D662" s="0" t="n">
        <v>10</v>
      </c>
      <c r="E662" s="0" t="n">
        <v>11</v>
      </c>
      <c r="F662" s="0" t="n">
        <v>58.25</v>
      </c>
      <c r="G662" s="0" t="n">
        <v>-1</v>
      </c>
      <c r="H662" s="0" t="n">
        <v>44</v>
      </c>
      <c r="I662" s="0" t="n">
        <v>37</v>
      </c>
      <c r="J662" s="0" t="n">
        <v>18.81</v>
      </c>
      <c r="K662" s="0" t="n">
        <v>1.19</v>
      </c>
      <c r="L662" s="0" t="n">
        <v>42.2</v>
      </c>
      <c r="M662" s="0" t="n">
        <v>1.9</v>
      </c>
      <c r="N662" s="0" t="n">
        <v>0.35</v>
      </c>
      <c r="O662" s="0" t="n">
        <v>0.03</v>
      </c>
      <c r="P662" s="0" t="n">
        <v>0.9</v>
      </c>
      <c r="Q662" s="0" t="n">
        <v>0.04</v>
      </c>
      <c r="R662" s="0" t="n">
        <v>0</v>
      </c>
      <c r="S662" s="0" t="n">
        <v>41</v>
      </c>
      <c r="T662" s="0" t="n">
        <v>1.4</v>
      </c>
      <c r="U662" s="0" t="n">
        <v>0.89</v>
      </c>
      <c r="V662" s="0" t="n">
        <v>0.03</v>
      </c>
      <c r="X662" s="0" t="n">
        <f aca="false">D662+(E662+(F662/60))/60</f>
        <v>10.1995138888889</v>
      </c>
      <c r="Y662" s="0" t="n">
        <f aca="false">X662*15</f>
        <v>152.992708333333</v>
      </c>
      <c r="Z662" s="0" t="n">
        <f aca="false">-(ABS(G662)+(H662+(I662/60))/60)</f>
        <v>-1.74361111111111</v>
      </c>
      <c r="AA662" s="0" t="n">
        <f aca="false">SQRT(($AD$2-Y662)^2+($AE$2-Z662)^2)</f>
        <v>0.316817385346978</v>
      </c>
      <c r="AF662" s="0" t="n">
        <f aca="false">AA662*$AH$1*PI()/(3600*180)</f>
        <v>0.00013823766254661</v>
      </c>
      <c r="AJ662" s="0" t="n">
        <v>42.2</v>
      </c>
      <c r="AK662" s="0" t="n">
        <v>0.00013823766254661</v>
      </c>
    </row>
    <row r="663" customFormat="false" ht="13.8" hidden="false" customHeight="false" outlineLevel="0" collapsed="false">
      <c r="A663" s="0" t="s">
        <v>332</v>
      </c>
      <c r="B663" s="0" t="s">
        <v>232</v>
      </c>
      <c r="C663" s="0" t="n">
        <v>3416.837</v>
      </c>
      <c r="D663" s="0" t="n">
        <v>10</v>
      </c>
      <c r="E663" s="0" t="n">
        <v>11</v>
      </c>
      <c r="F663" s="0" t="n">
        <v>58.25</v>
      </c>
      <c r="G663" s="0" t="n">
        <v>-1</v>
      </c>
      <c r="H663" s="0" t="n">
        <v>44</v>
      </c>
      <c r="I663" s="0" t="n">
        <v>37</v>
      </c>
      <c r="J663" s="0" t="n">
        <v>18.81</v>
      </c>
      <c r="K663" s="0" t="n">
        <v>1.19</v>
      </c>
      <c r="L663" s="0" t="n">
        <v>39.8</v>
      </c>
      <c r="M663" s="0" t="n">
        <v>2</v>
      </c>
      <c r="N663" s="0" t="n">
        <v>0.38</v>
      </c>
      <c r="O663" s="0" t="n">
        <v>0.03</v>
      </c>
      <c r="P663" s="0" t="n">
        <v>0.88</v>
      </c>
      <c r="Q663" s="0" t="n">
        <v>0.04</v>
      </c>
      <c r="X663" s="0" t="n">
        <f aca="false">D663+(E663+(F663/60))/60</f>
        <v>10.1995138888889</v>
      </c>
      <c r="Y663" s="0" t="n">
        <f aca="false">X663*15</f>
        <v>152.992708333333</v>
      </c>
      <c r="Z663" s="0" t="n">
        <f aca="false">-(ABS(G663)+(H663+(I663/60))/60)</f>
        <v>-1.74361111111111</v>
      </c>
      <c r="AA663" s="0" t="n">
        <f aca="false">SQRT(($AD$2-Y663)^2+($AE$2-Z663)^2)</f>
        <v>0.316817385346978</v>
      </c>
      <c r="AF663" s="0" t="n">
        <f aca="false">AA663*$AH$1*PI()/(3600*180)</f>
        <v>0.00013823766254661</v>
      </c>
      <c r="AJ663" s="0" t="n">
        <v>39.8</v>
      </c>
      <c r="AK663" s="0" t="n">
        <v>0.00013823766254661</v>
      </c>
    </row>
    <row r="664" customFormat="false" ht="13.8" hidden="false" customHeight="false" outlineLevel="0" collapsed="false">
      <c r="A664" s="0" t="s">
        <v>333</v>
      </c>
      <c r="B664" s="0" t="s">
        <v>235</v>
      </c>
      <c r="C664" s="0" t="n">
        <v>3409.774</v>
      </c>
      <c r="D664" s="0" t="n">
        <v>10</v>
      </c>
      <c r="E664" s="0" t="n">
        <v>11</v>
      </c>
      <c r="F664" s="0" t="n">
        <v>57.88</v>
      </c>
      <c r="G664" s="0" t="n">
        <v>-1</v>
      </c>
      <c r="H664" s="0" t="n">
        <v>46</v>
      </c>
      <c r="I664" s="0" t="n">
        <v>55.5</v>
      </c>
      <c r="J664" s="0" t="n">
        <v>18.2</v>
      </c>
      <c r="K664" s="0" t="n">
        <v>1.18</v>
      </c>
      <c r="L664" s="0" t="n">
        <v>221.3</v>
      </c>
      <c r="M664" s="0" t="n">
        <v>0.5</v>
      </c>
      <c r="N664" s="0" t="n">
        <v>0.43</v>
      </c>
      <c r="O664" s="0" t="n">
        <v>0.01</v>
      </c>
      <c r="P664" s="0" t="n">
        <v>0.47</v>
      </c>
      <c r="Q664" s="0" t="n">
        <v>0.03</v>
      </c>
      <c r="R664" s="0" t="n">
        <v>0.955</v>
      </c>
      <c r="S664" s="0" t="n">
        <v>220.8</v>
      </c>
      <c r="T664" s="0" t="n">
        <v>0.4</v>
      </c>
      <c r="U664" s="0" t="n">
        <v>0.47</v>
      </c>
      <c r="V664" s="0" t="n">
        <v>0.02</v>
      </c>
      <c r="X664" s="0" t="n">
        <f aca="false">D664+(E664+(F664/60))/60</f>
        <v>10.1994111111111</v>
      </c>
      <c r="Y664" s="0" t="n">
        <f aca="false">X664*15</f>
        <v>152.991166666667</v>
      </c>
      <c r="Z664" s="0" t="n">
        <f aca="false">-(ABS(G664)+(H664+(I664/60))/60)</f>
        <v>-1.78208333333333</v>
      </c>
      <c r="AA664" s="0" t="n">
        <f aca="false">SQRT(($AD$2-Y664)^2+($AE$2-Z664)^2)</f>
        <v>0.337088203673662</v>
      </c>
      <c r="AF664" s="0" t="n">
        <f aca="false">AA664*$AH$1*PI()/(3600*180)</f>
        <v>0.000147082475593466</v>
      </c>
      <c r="AJ664" s="0" t="n">
        <v>221.3</v>
      </c>
      <c r="AK664" s="0" t="n">
        <v>0.000147082475593466</v>
      </c>
    </row>
    <row r="665" customFormat="false" ht="13.8" hidden="false" customHeight="false" outlineLevel="0" collapsed="false">
      <c r="A665" s="0" t="s">
        <v>333</v>
      </c>
      <c r="B665" s="0" t="s">
        <v>232</v>
      </c>
      <c r="C665" s="0" t="n">
        <v>3416.837</v>
      </c>
      <c r="D665" s="0" t="n">
        <v>10</v>
      </c>
      <c r="E665" s="0" t="n">
        <v>11</v>
      </c>
      <c r="F665" s="0" t="n">
        <v>57.88</v>
      </c>
      <c r="G665" s="0" t="n">
        <v>-1</v>
      </c>
      <c r="H665" s="0" t="n">
        <v>46</v>
      </c>
      <c r="I665" s="0" t="n">
        <v>55.5</v>
      </c>
      <c r="J665" s="0" t="n">
        <v>18.2</v>
      </c>
      <c r="K665" s="0" t="n">
        <v>1.18</v>
      </c>
      <c r="L665" s="0" t="n">
        <v>219.6</v>
      </c>
      <c r="M665" s="0" t="n">
        <v>0.7</v>
      </c>
      <c r="N665" s="0" t="n">
        <v>0.42</v>
      </c>
      <c r="O665" s="0" t="n">
        <v>0.01</v>
      </c>
      <c r="P665" s="0" t="n">
        <v>0.48</v>
      </c>
      <c r="Q665" s="0" t="n">
        <v>0.03</v>
      </c>
      <c r="X665" s="0" t="n">
        <f aca="false">D665+(E665+(F665/60))/60</f>
        <v>10.1994111111111</v>
      </c>
      <c r="Y665" s="0" t="n">
        <f aca="false">X665*15</f>
        <v>152.991166666667</v>
      </c>
      <c r="Z665" s="0" t="n">
        <f aca="false">-(ABS(G665)+(H665+(I665/60))/60)</f>
        <v>-1.78208333333333</v>
      </c>
      <c r="AA665" s="0" t="n">
        <f aca="false">SQRT(($AD$2-Y665)^2+($AE$2-Z665)^2)</f>
        <v>0.337088203673662</v>
      </c>
      <c r="AF665" s="0" t="n">
        <f aca="false">AA665*$AH$1*PI()/(3600*180)</f>
        <v>0.000147082475593466</v>
      </c>
      <c r="AJ665" s="0" t="n">
        <v>219.6</v>
      </c>
      <c r="AK665" s="0" t="n">
        <v>0.000147082475593466</v>
      </c>
    </row>
    <row r="666" customFormat="false" ht="13.8" hidden="false" customHeight="false" outlineLevel="0" collapsed="false">
      <c r="A666" s="0" t="s">
        <v>334</v>
      </c>
      <c r="B666" s="0" t="s">
        <v>235</v>
      </c>
      <c r="C666" s="0" t="n">
        <v>3409.774</v>
      </c>
      <c r="D666" s="0" t="n">
        <v>10</v>
      </c>
      <c r="E666" s="0" t="n">
        <v>11</v>
      </c>
      <c r="F666" s="0" t="n">
        <v>56.52</v>
      </c>
      <c r="G666" s="0" t="n">
        <v>-1</v>
      </c>
      <c r="H666" s="0" t="n">
        <v>47</v>
      </c>
      <c r="I666" s="0" t="n">
        <v>33</v>
      </c>
      <c r="J666" s="0" t="n">
        <v>19.39</v>
      </c>
      <c r="K666" s="0" t="n">
        <v>0.98</v>
      </c>
      <c r="L666" s="0" t="n">
        <v>227.4</v>
      </c>
      <c r="M666" s="0" t="n">
        <v>1.6</v>
      </c>
      <c r="N666" s="0" t="n">
        <v>0.34</v>
      </c>
      <c r="O666" s="0" t="n">
        <v>0.02</v>
      </c>
      <c r="P666" s="0" t="n">
        <v>0.36</v>
      </c>
      <c r="Q666" s="0" t="n">
        <v>0.05</v>
      </c>
      <c r="R666" s="0" t="n">
        <v>0.996</v>
      </c>
      <c r="X666" s="0" t="n">
        <f aca="false">D666+(E666+(F666/60))/60</f>
        <v>10.1990333333333</v>
      </c>
      <c r="Y666" s="0" t="n">
        <f aca="false">X666*15</f>
        <v>152.9855</v>
      </c>
      <c r="Z666" s="0" t="n">
        <f aca="false">-(ABS(G666)+(H666+(I666/60))/60)</f>
        <v>-1.7925</v>
      </c>
      <c r="AA666" s="0" t="n">
        <f aca="false">SQRT(($AD$2-Y666)^2+($AE$2-Z666)^2)</f>
        <v>0.347492115391933</v>
      </c>
      <c r="AF666" s="0" t="n">
        <f aca="false">AA666*$AH$1*PI()/(3600*180)</f>
        <v>0.000151622038457733</v>
      </c>
      <c r="AJ666" s="0" t="n">
        <v>227.4</v>
      </c>
      <c r="AK666" s="0" t="n">
        <v>0.000151622038457733</v>
      </c>
    </row>
    <row r="667" customFormat="false" ht="13.8" hidden="false" customHeight="false" outlineLevel="0" collapsed="false">
      <c r="A667" s="0" t="s">
        <v>335</v>
      </c>
      <c r="B667" s="0" t="s">
        <v>235</v>
      </c>
      <c r="C667" s="0" t="n">
        <v>3409.774</v>
      </c>
      <c r="D667" s="0" t="n">
        <v>10</v>
      </c>
      <c r="E667" s="0" t="n">
        <v>11</v>
      </c>
      <c r="F667" s="0" t="n">
        <v>58.08</v>
      </c>
      <c r="G667" s="0" t="n">
        <v>-1</v>
      </c>
      <c r="H667" s="0" t="n">
        <v>48</v>
      </c>
      <c r="I667" s="0" t="n">
        <v>33.9</v>
      </c>
      <c r="J667" s="0" t="n">
        <v>19.97</v>
      </c>
      <c r="K667" s="0" t="n">
        <v>0.7</v>
      </c>
      <c r="L667" s="0" t="n">
        <v>303.2</v>
      </c>
      <c r="M667" s="0" t="n">
        <v>3.1</v>
      </c>
      <c r="N667" s="0" t="n">
        <v>0.26</v>
      </c>
      <c r="O667" s="0" t="n">
        <v>0.04</v>
      </c>
      <c r="P667" s="0" t="n">
        <v>0.43</v>
      </c>
      <c r="Q667" s="0" t="n">
        <v>0.07</v>
      </c>
      <c r="R667" s="0" t="n">
        <v>0</v>
      </c>
      <c r="X667" s="0" t="n">
        <f aca="false">D667+(E667+(F667/60))/60</f>
        <v>10.1994666666667</v>
      </c>
      <c r="Y667" s="0" t="n">
        <f aca="false">X667*15</f>
        <v>152.992</v>
      </c>
      <c r="Z667" s="0" t="n">
        <f aca="false">-(ABS(G667)+(H667+(I667/60))/60)</f>
        <v>-1.80941666666667</v>
      </c>
      <c r="AA667" s="0" t="n">
        <f aca="false">SQRT(($AD$2-Y667)^2+($AE$2-Z667)^2)</f>
        <v>0.351778169806863</v>
      </c>
      <c r="AF667" s="0" t="n">
        <f aca="false">AA667*$AH$1*PI()/(3600*180)</f>
        <v>0.000153492182494237</v>
      </c>
      <c r="AJ667" s="0" t="n">
        <v>303.2</v>
      </c>
      <c r="AK667" s="0" t="n">
        <v>0.000153492182494237</v>
      </c>
    </row>
    <row r="668" customFormat="false" ht="13.8" hidden="false" customHeight="false" outlineLevel="0" collapsed="false">
      <c r="A668" s="0" t="s">
        <v>336</v>
      </c>
      <c r="B668" s="0" t="s">
        <v>235</v>
      </c>
      <c r="C668" s="0" t="n">
        <v>3409.774</v>
      </c>
      <c r="D668" s="0" t="n">
        <v>10</v>
      </c>
      <c r="E668" s="0" t="n">
        <v>11</v>
      </c>
      <c r="F668" s="0" t="n">
        <v>58.9</v>
      </c>
      <c r="G668" s="0" t="n">
        <v>-1</v>
      </c>
      <c r="H668" s="0" t="n">
        <v>50</v>
      </c>
      <c r="I668" s="0" t="n">
        <v>34.3</v>
      </c>
      <c r="J668" s="0" t="n">
        <v>17.84</v>
      </c>
      <c r="K668" s="0" t="n">
        <v>0.59</v>
      </c>
      <c r="L668" s="0" t="n">
        <v>52.4</v>
      </c>
      <c r="M668" s="0" t="n">
        <v>0.4</v>
      </c>
      <c r="N668" s="0" t="n">
        <v>0.37</v>
      </c>
      <c r="O668" s="0" t="n">
        <v>0.01</v>
      </c>
      <c r="P668" s="0" t="n">
        <v>0.75</v>
      </c>
      <c r="Q668" s="0" t="n">
        <v>0.02</v>
      </c>
      <c r="R668" s="0" t="n">
        <v>0</v>
      </c>
      <c r="S668" s="0" t="n">
        <v>53.5</v>
      </c>
      <c r="T668" s="0" t="n">
        <v>0.3</v>
      </c>
      <c r="U668" s="0" t="n">
        <v>0.77</v>
      </c>
      <c r="V668" s="0" t="n">
        <v>0.01</v>
      </c>
      <c r="X668" s="0" t="n">
        <f aca="false">D668+(E668+(F668/60))/60</f>
        <v>10.1996944444444</v>
      </c>
      <c r="Y668" s="0" t="n">
        <f aca="false">X668*15</f>
        <v>152.995416666667</v>
      </c>
      <c r="Z668" s="0" t="n">
        <f aca="false">-(ABS(G668)+(H668+(I668/60))/60)</f>
        <v>-1.84286111111111</v>
      </c>
      <c r="AA668" s="0" t="n">
        <f aca="false">SQRT(($AD$2-Y668)^2+($AE$2-Z668)^2)</f>
        <v>0.369882420558387</v>
      </c>
      <c r="AF668" s="0" t="n">
        <f aca="false">AA668*$AH$1*PI()/(3600*180)</f>
        <v>0.000161391652099755</v>
      </c>
      <c r="AJ668" s="0" t="n">
        <v>52.4</v>
      </c>
      <c r="AK668" s="0" t="n">
        <v>0.000161391652099755</v>
      </c>
    </row>
    <row r="669" customFormat="false" ht="13.8" hidden="false" customHeight="false" outlineLevel="0" collapsed="false">
      <c r="A669" s="0" t="s">
        <v>336</v>
      </c>
      <c r="B669" s="0" t="s">
        <v>232</v>
      </c>
      <c r="C669" s="0" t="n">
        <v>3416.837</v>
      </c>
      <c r="D669" s="0" t="n">
        <v>10</v>
      </c>
      <c r="E669" s="0" t="n">
        <v>11</v>
      </c>
      <c r="F669" s="0" t="n">
        <v>58.9</v>
      </c>
      <c r="G669" s="0" t="n">
        <v>-1</v>
      </c>
      <c r="H669" s="0" t="n">
        <v>50</v>
      </c>
      <c r="I669" s="0" t="n">
        <v>34.3</v>
      </c>
      <c r="J669" s="0" t="n">
        <v>17.84</v>
      </c>
      <c r="K669" s="0" t="n">
        <v>0.59</v>
      </c>
      <c r="L669" s="0" t="n">
        <v>54.8</v>
      </c>
      <c r="M669" s="0" t="n">
        <v>0.5</v>
      </c>
      <c r="N669" s="0" t="n">
        <v>0.35</v>
      </c>
      <c r="O669" s="0" t="n">
        <v>0.01</v>
      </c>
      <c r="P669" s="0" t="n">
        <v>0.78</v>
      </c>
      <c r="Q669" s="0" t="n">
        <v>0.02</v>
      </c>
      <c r="X669" s="0" t="n">
        <f aca="false">D669+(E669+(F669/60))/60</f>
        <v>10.1996944444444</v>
      </c>
      <c r="Y669" s="0" t="n">
        <f aca="false">X669*15</f>
        <v>152.995416666667</v>
      </c>
      <c r="Z669" s="0" t="n">
        <f aca="false">-(ABS(G669)+(H669+(I669/60))/60)</f>
        <v>-1.84286111111111</v>
      </c>
      <c r="AA669" s="0" t="n">
        <f aca="false">SQRT(($AD$2-Y669)^2+($AE$2-Z669)^2)</f>
        <v>0.369882420558387</v>
      </c>
      <c r="AF669" s="0" t="n">
        <f aca="false">AA669*$AH$1*PI()/(3600*180)</f>
        <v>0.000161391652099755</v>
      </c>
      <c r="AJ669" s="0" t="n">
        <v>54.8</v>
      </c>
      <c r="AK669" s="0" t="n">
        <v>0.000161391652099755</v>
      </c>
    </row>
    <row r="670" customFormat="false" ht="13.8" hidden="false" customHeight="false" outlineLevel="0" collapsed="false">
      <c r="A670" s="0" t="s">
        <v>337</v>
      </c>
      <c r="B670" s="0" t="s">
        <v>235</v>
      </c>
      <c r="C670" s="0" t="n">
        <v>3409.774</v>
      </c>
      <c r="D670" s="0" t="n">
        <v>10</v>
      </c>
      <c r="E670" s="0" t="n">
        <v>11</v>
      </c>
      <c r="F670" s="0" t="n">
        <v>59.18</v>
      </c>
      <c r="G670" s="0" t="n">
        <v>-1</v>
      </c>
      <c r="H670" s="0" t="n">
        <v>51</v>
      </c>
      <c r="I670" s="0" t="n">
        <v>34.7</v>
      </c>
      <c r="J670" s="0" t="n">
        <v>43</v>
      </c>
      <c r="K670" s="0" t="n">
        <v>0.5</v>
      </c>
      <c r="L670" s="0" t="n">
        <v>0.38</v>
      </c>
      <c r="M670" s="0" t="n">
        <v>0.01</v>
      </c>
      <c r="N670" s="0" t="n">
        <v>0.91</v>
      </c>
      <c r="O670" s="0" t="n">
        <v>0.01</v>
      </c>
      <c r="P670" s="0" t="n">
        <v>0</v>
      </c>
      <c r="Q670" s="0" t="n">
        <v>43</v>
      </c>
      <c r="R670" s="0" t="n">
        <v>0.5</v>
      </c>
      <c r="S670" s="0" t="n">
        <v>0.91</v>
      </c>
      <c r="T670" s="0" t="n">
        <v>0.01</v>
      </c>
      <c r="X670" s="0" t="n">
        <f aca="false">D670+(E670+(F670/60))/60</f>
        <v>10.1997722222222</v>
      </c>
      <c r="Y670" s="0" t="n">
        <f aca="false">X670*15</f>
        <v>152.996583333333</v>
      </c>
      <c r="Z670" s="0" t="n">
        <f aca="false">-(ABS(G670)+(H670+(I670/60))/60)</f>
        <v>-1.85963888888889</v>
      </c>
      <c r="AA670" s="0" t="n">
        <f aca="false">SQRT(($AD$2-Y670)^2+($AE$2-Z670)^2)</f>
        <v>0.380163598516341</v>
      </c>
      <c r="AF670" s="0" t="n">
        <f aca="false">AA670*$AH$1*PI()/(3600*180)</f>
        <v>0.0001658776622585</v>
      </c>
      <c r="AJ670" s="0" t="n">
        <v>0.38</v>
      </c>
      <c r="AK670" s="0" t="n">
        <v>0.0001658776622585</v>
      </c>
    </row>
    <row r="671" customFormat="false" ht="13.8" hidden="false" customHeight="false" outlineLevel="0" collapsed="false">
      <c r="A671" s="0" t="s">
        <v>337</v>
      </c>
      <c r="B671" s="0" t="s">
        <v>236</v>
      </c>
      <c r="C671" s="0" t="n">
        <v>3416.837</v>
      </c>
      <c r="D671" s="0" t="n">
        <v>10</v>
      </c>
      <c r="E671" s="0" t="n">
        <v>11</v>
      </c>
      <c r="F671" s="0" t="n">
        <v>59.18</v>
      </c>
      <c r="G671" s="0" t="n">
        <v>-1</v>
      </c>
      <c r="H671" s="0" t="n">
        <v>51</v>
      </c>
      <c r="I671" s="0" t="n">
        <v>34.7</v>
      </c>
      <c r="J671" s="0" t="n">
        <v>41.3</v>
      </c>
      <c r="K671" s="0" t="n">
        <v>6.4</v>
      </c>
      <c r="L671" s="0" t="n">
        <v>0.3</v>
      </c>
      <c r="M671" s="0" t="n">
        <v>0.03</v>
      </c>
      <c r="N671" s="0" t="n">
        <v>0.66</v>
      </c>
      <c r="O671" s="0" t="n">
        <v>0.09</v>
      </c>
      <c r="X671" s="0" t="n">
        <f aca="false">D671+(E671+(F671/60))/60</f>
        <v>10.1997722222222</v>
      </c>
      <c r="Y671" s="0" t="n">
        <f aca="false">X671*15</f>
        <v>152.996583333333</v>
      </c>
      <c r="Z671" s="0" t="n">
        <f aca="false">-(ABS(G671)+(H671+(I671/60))/60)</f>
        <v>-1.85963888888889</v>
      </c>
      <c r="AA671" s="0" t="n">
        <f aca="false">SQRT(($AD$2-Y671)^2+($AE$2-Z671)^2)</f>
        <v>0.380163598516341</v>
      </c>
      <c r="AF671" s="0" t="n">
        <f aca="false">AA671*$AH$1*PI()/(3600*180)</f>
        <v>0.0001658776622585</v>
      </c>
      <c r="AJ671" s="0" t="n">
        <v>0.3</v>
      </c>
      <c r="AK671" s="0" t="n">
        <v>0.0001658776622585</v>
      </c>
    </row>
    <row r="672" customFormat="false" ht="13.8" hidden="false" customHeight="false" outlineLevel="0" collapsed="false">
      <c r="A672" s="0" t="s">
        <v>338</v>
      </c>
      <c r="B672" s="0" t="s">
        <v>235</v>
      </c>
      <c r="C672" s="0" t="n">
        <v>3409.774</v>
      </c>
      <c r="D672" s="0" t="n">
        <v>10</v>
      </c>
      <c r="E672" s="0" t="n">
        <v>12</v>
      </c>
      <c r="F672" s="0" t="n">
        <v>2.58</v>
      </c>
      <c r="G672" s="0" t="n">
        <v>-1</v>
      </c>
      <c r="H672" s="0" t="n">
        <v>48</v>
      </c>
      <c r="I672" s="0" t="n">
        <v>2.1</v>
      </c>
      <c r="J672" s="0" t="n">
        <v>18.66</v>
      </c>
      <c r="K672" s="0" t="n">
        <v>0.86</v>
      </c>
      <c r="L672" s="0" t="n">
        <v>27.5</v>
      </c>
      <c r="M672" s="0" t="n">
        <v>0.5</v>
      </c>
      <c r="N672" s="0" t="n">
        <v>0.38</v>
      </c>
      <c r="O672" s="0" t="n">
        <v>0.02</v>
      </c>
      <c r="P672" s="0" t="n">
        <v>0.9</v>
      </c>
      <c r="Q672" s="0" t="n">
        <v>0.02</v>
      </c>
      <c r="R672" s="0" t="n">
        <v>0</v>
      </c>
      <c r="S672" s="0" t="n">
        <v>27.4</v>
      </c>
      <c r="T672" s="0" t="n">
        <v>0.5</v>
      </c>
      <c r="U672" s="0" t="n">
        <v>0.88</v>
      </c>
      <c r="V672" s="0" t="n">
        <v>0.02</v>
      </c>
      <c r="X672" s="0" t="n">
        <f aca="false">D672+(E672+(F672/60))/60</f>
        <v>10.2007166666667</v>
      </c>
      <c r="Y672" s="0" t="n">
        <f aca="false">X672*15</f>
        <v>153.01075</v>
      </c>
      <c r="Z672" s="0" t="n">
        <f aca="false">-(ABS(G672)+(H672+(I672/60))/60)</f>
        <v>-1.80058333333333</v>
      </c>
      <c r="AA672" s="0" t="n">
        <f aca="false">SQRT(($AD$2-Y672)^2+($AE$2-Z672)^2)</f>
        <v>0.331449576522624</v>
      </c>
      <c r="AF672" s="0" t="n">
        <f aca="false">AA672*$AH$1*PI()/(3600*180)</f>
        <v>0.000144622160366517</v>
      </c>
      <c r="AJ672" s="0" t="n">
        <v>27.5</v>
      </c>
      <c r="AK672" s="0" t="n">
        <v>0.000144622160366517</v>
      </c>
    </row>
    <row r="673" customFormat="false" ht="13.8" hidden="false" customHeight="false" outlineLevel="0" collapsed="false">
      <c r="A673" s="0" t="s">
        <v>338</v>
      </c>
      <c r="B673" s="0" t="s">
        <v>232</v>
      </c>
      <c r="C673" s="0" t="n">
        <v>3416.837</v>
      </c>
      <c r="D673" s="0" t="n">
        <v>10</v>
      </c>
      <c r="E673" s="0" t="n">
        <v>12</v>
      </c>
      <c r="F673" s="0" t="n">
        <v>2.58</v>
      </c>
      <c r="G673" s="0" t="n">
        <v>-1</v>
      </c>
      <c r="H673" s="0" t="n">
        <v>48</v>
      </c>
      <c r="I673" s="0" t="n">
        <v>2.1</v>
      </c>
      <c r="J673" s="0" t="n">
        <v>18.66</v>
      </c>
      <c r="K673" s="0" t="n">
        <v>0.86</v>
      </c>
      <c r="L673" s="0" t="n">
        <v>27.2</v>
      </c>
      <c r="M673" s="0" t="n">
        <v>1.2</v>
      </c>
      <c r="N673" s="0" t="n">
        <v>0.4</v>
      </c>
      <c r="O673" s="0" t="n">
        <v>0.03</v>
      </c>
      <c r="P673" s="0" t="n">
        <v>0.82</v>
      </c>
      <c r="Q673" s="0" t="n">
        <v>0.04</v>
      </c>
      <c r="X673" s="0" t="n">
        <f aca="false">D673+(E673+(F673/60))/60</f>
        <v>10.2007166666667</v>
      </c>
      <c r="Y673" s="0" t="n">
        <f aca="false">X673*15</f>
        <v>153.01075</v>
      </c>
      <c r="Z673" s="0" t="n">
        <f aca="false">-(ABS(G673)+(H673+(I673/60))/60)</f>
        <v>-1.80058333333333</v>
      </c>
      <c r="AA673" s="0" t="n">
        <f aca="false">SQRT(($AD$2-Y673)^2+($AE$2-Z673)^2)</f>
        <v>0.331449576522624</v>
      </c>
      <c r="AF673" s="0" t="n">
        <f aca="false">AA673*$AH$1*PI()/(3600*180)</f>
        <v>0.000144622160366517</v>
      </c>
      <c r="AJ673" s="0" t="n">
        <v>27.2</v>
      </c>
      <c r="AK673" s="0" t="n">
        <v>0.000144622160366517</v>
      </c>
    </row>
    <row r="674" customFormat="false" ht="13.8" hidden="false" customHeight="false" outlineLevel="0" collapsed="false">
      <c r="A674" s="0" t="s">
        <v>339</v>
      </c>
      <c r="B674" s="0" t="s">
        <v>235</v>
      </c>
      <c r="C674" s="0" t="n">
        <v>3409.774</v>
      </c>
      <c r="D674" s="0" t="n">
        <v>10</v>
      </c>
      <c r="E674" s="0" t="n">
        <v>12</v>
      </c>
      <c r="F674" s="0" t="n">
        <v>2.88</v>
      </c>
      <c r="G674" s="0" t="n">
        <v>-1</v>
      </c>
      <c r="H674" s="0" t="n">
        <v>48</v>
      </c>
      <c r="I674" s="0" t="n">
        <v>27</v>
      </c>
      <c r="J674" s="0" t="n">
        <v>19.18</v>
      </c>
      <c r="K674" s="0" t="n">
        <v>0.54</v>
      </c>
      <c r="L674" s="0" t="n">
        <v>11.9</v>
      </c>
      <c r="M674" s="0" t="n">
        <v>1.3</v>
      </c>
      <c r="N674" s="0" t="n">
        <v>0.27</v>
      </c>
      <c r="O674" s="0" t="n">
        <v>0.02</v>
      </c>
      <c r="P674" s="0" t="n">
        <v>0.32</v>
      </c>
      <c r="Q674" s="0" t="n">
        <v>0.04</v>
      </c>
      <c r="R674" s="0" t="n">
        <v>0</v>
      </c>
      <c r="S674" s="0" t="n">
        <v>12.6</v>
      </c>
      <c r="T674" s="0" t="n">
        <v>1.2</v>
      </c>
      <c r="U674" s="0" t="n">
        <v>0.36</v>
      </c>
      <c r="V674" s="0" t="n">
        <v>0.03</v>
      </c>
      <c r="X674" s="0" t="n">
        <f aca="false">D674+(E674+(F674/60))/60</f>
        <v>10.2008</v>
      </c>
      <c r="Y674" s="0" t="n">
        <f aca="false">X674*15</f>
        <v>153.012</v>
      </c>
      <c r="Z674" s="0" t="n">
        <f aca="false">-(ABS(G674)+(H674+(I674/60))/60)</f>
        <v>-1.8075</v>
      </c>
      <c r="AA674" s="0" t="n">
        <f aca="false">SQRT(($AD$2-Y674)^2+($AE$2-Z674)^2)</f>
        <v>0.334652682451818</v>
      </c>
      <c r="AF674" s="0" t="n">
        <f aca="false">AA674*$AH$1*PI()/(3600*180)</f>
        <v>0.000146019778985382</v>
      </c>
      <c r="AJ674" s="0" t="n">
        <v>11.9</v>
      </c>
      <c r="AK674" s="0" t="n">
        <v>0.000146019778985382</v>
      </c>
    </row>
    <row r="675" customFormat="false" ht="13.8" hidden="false" customHeight="false" outlineLevel="0" collapsed="false">
      <c r="A675" s="0" t="s">
        <v>339</v>
      </c>
      <c r="B675" s="0" t="s">
        <v>232</v>
      </c>
      <c r="C675" s="0" t="n">
        <v>3416.837</v>
      </c>
      <c r="D675" s="0" t="n">
        <v>10</v>
      </c>
      <c r="E675" s="0" t="n">
        <v>12</v>
      </c>
      <c r="F675" s="0" t="n">
        <v>2.88</v>
      </c>
      <c r="G675" s="0" t="n">
        <v>-1</v>
      </c>
      <c r="H675" s="0" t="n">
        <v>48</v>
      </c>
      <c r="I675" s="0" t="n">
        <v>27</v>
      </c>
      <c r="J675" s="0" t="n">
        <v>19.18</v>
      </c>
      <c r="K675" s="0" t="n">
        <v>0.54</v>
      </c>
      <c r="L675" s="0" t="n">
        <v>17.8</v>
      </c>
      <c r="M675" s="0" t="n">
        <v>3.4</v>
      </c>
      <c r="N675" s="0" t="n">
        <v>0.21</v>
      </c>
      <c r="O675" s="0" t="n">
        <v>0.03</v>
      </c>
      <c r="P675" s="0" t="n">
        <v>0.41</v>
      </c>
      <c r="Q675" s="0" t="n">
        <v>0.05</v>
      </c>
      <c r="X675" s="0" t="n">
        <f aca="false">D675+(E675+(F675/60))/60</f>
        <v>10.2008</v>
      </c>
      <c r="Y675" s="0" t="n">
        <f aca="false">X675*15</f>
        <v>153.012</v>
      </c>
      <c r="Z675" s="0" t="n">
        <f aca="false">-(ABS(G675)+(H675+(I675/60))/60)</f>
        <v>-1.8075</v>
      </c>
      <c r="AA675" s="0" t="n">
        <f aca="false">SQRT(($AD$2-Y675)^2+($AE$2-Z675)^2)</f>
        <v>0.334652682451818</v>
      </c>
      <c r="AF675" s="0" t="n">
        <f aca="false">AA675*$AH$1*PI()/(3600*180)</f>
        <v>0.000146019778985382</v>
      </c>
      <c r="AJ675" s="0" t="n">
        <v>17.8</v>
      </c>
      <c r="AK675" s="0" t="n">
        <v>0.000146019778985382</v>
      </c>
    </row>
    <row r="676" customFormat="false" ht="13.8" hidden="false" customHeight="false" outlineLevel="0" collapsed="false">
      <c r="A676" s="0" t="s">
        <v>340</v>
      </c>
      <c r="B676" s="0" t="s">
        <v>235</v>
      </c>
      <c r="C676" s="0" t="n">
        <v>3409.774</v>
      </c>
      <c r="D676" s="0" t="n">
        <v>10</v>
      </c>
      <c r="E676" s="0" t="n">
        <v>11</v>
      </c>
      <c r="F676" s="0" t="n">
        <v>42.88</v>
      </c>
      <c r="G676" s="0" t="n">
        <v>-1</v>
      </c>
      <c r="H676" s="0" t="n">
        <v>59</v>
      </c>
      <c r="I676" s="0" t="n">
        <v>57.5</v>
      </c>
      <c r="J676" s="0" t="n">
        <v>219.8</v>
      </c>
      <c r="K676" s="0" t="n">
        <v>2.3</v>
      </c>
      <c r="L676" s="0" t="n">
        <v>0.37</v>
      </c>
      <c r="M676" s="0" t="n">
        <v>0.03</v>
      </c>
      <c r="N676" s="0" t="n">
        <v>0.34</v>
      </c>
      <c r="O676" s="0" t="n">
        <v>0.07</v>
      </c>
      <c r="P676" s="0" t="n">
        <v>0.993</v>
      </c>
      <c r="X676" s="0" t="n">
        <f aca="false">D676+(E676+(F676/60))/60</f>
        <v>10.1952444444444</v>
      </c>
      <c r="Y676" s="0" t="n">
        <f aca="false">X676*15</f>
        <v>152.928666666667</v>
      </c>
      <c r="Z676" s="0" t="n">
        <f aca="false">-(ABS(G676)+(H676+(I676/60))/60)</f>
        <v>-1.99930555555556</v>
      </c>
      <c r="AA676" s="0" t="n">
        <f aca="false">SQRT(($AD$2-Y676)^2+($AE$2-Z676)^2)</f>
        <v>0.527814592147751</v>
      </c>
      <c r="AF676" s="0" t="n">
        <f aca="false">AA676*$AH$1*PI()/(3600*180)</f>
        <v>0.000230302561826231</v>
      </c>
      <c r="AJ676" s="0" t="n">
        <v>0.37</v>
      </c>
      <c r="AK676" s="0" t="n">
        <v>0.000230302561826231</v>
      </c>
    </row>
    <row r="677" customFormat="false" ht="13.8" hidden="false" customHeight="false" outlineLevel="0" collapsed="false">
      <c r="A677" s="0" t="s">
        <v>341</v>
      </c>
      <c r="B677" s="0" t="s">
        <v>235</v>
      </c>
      <c r="C677" s="0" t="n">
        <v>3409.774</v>
      </c>
      <c r="D677" s="0" t="n">
        <v>10</v>
      </c>
      <c r="E677" s="0" t="n">
        <v>11</v>
      </c>
      <c r="F677" s="0" t="n">
        <v>35.44</v>
      </c>
      <c r="G677" s="0" t="n">
        <v>-1</v>
      </c>
      <c r="H677" s="0" t="n">
        <v>58</v>
      </c>
      <c r="I677" s="0" t="n">
        <v>13.9</v>
      </c>
      <c r="J677" s="0" t="n">
        <v>217.4</v>
      </c>
      <c r="K677" s="0" t="n">
        <v>1.4</v>
      </c>
      <c r="L677" s="0" t="n">
        <v>0.33</v>
      </c>
      <c r="M677" s="0" t="n">
        <v>0.02</v>
      </c>
      <c r="N677" s="0" t="n">
        <v>0.42</v>
      </c>
      <c r="O677" s="0" t="n">
        <v>0.05</v>
      </c>
      <c r="P677" s="0" t="n">
        <v>0.985</v>
      </c>
      <c r="X677" s="0" t="n">
        <f aca="false">D677+(E677+(F677/60))/60</f>
        <v>10.1931777777778</v>
      </c>
      <c r="Y677" s="0" t="n">
        <f aca="false">X677*15</f>
        <v>152.897666666667</v>
      </c>
      <c r="Z677" s="0" t="n">
        <f aca="false">-(ABS(G677)+(H677+(I677/60))/60)</f>
        <v>-1.97052777777778</v>
      </c>
      <c r="AA677" s="0" t="n">
        <f aca="false">SQRT(($AD$2-Y677)^2+($AE$2-Z677)^2)</f>
        <v>0.528250818967795</v>
      </c>
      <c r="AF677" s="0" t="n">
        <f aca="false">AA677*$AH$1*PI()/(3600*180)</f>
        <v>0.000230492901683614</v>
      </c>
      <c r="AJ677" s="0" t="n">
        <v>0.33</v>
      </c>
      <c r="AK677" s="0" t="n">
        <v>0.000230492901683614</v>
      </c>
    </row>
    <row r="678" customFormat="false" ht="13.8" hidden="false" customHeight="false" outlineLevel="0" collapsed="false">
      <c r="A678" s="0" t="s">
        <v>342</v>
      </c>
      <c r="B678" s="0" t="s">
        <v>235</v>
      </c>
      <c r="C678" s="0" t="n">
        <v>3409.774</v>
      </c>
      <c r="D678" s="0" t="n">
        <v>10</v>
      </c>
      <c r="E678" s="0" t="n">
        <v>11</v>
      </c>
      <c r="F678" s="0" t="n">
        <v>40.36</v>
      </c>
      <c r="G678" s="0" t="n">
        <v>-1</v>
      </c>
      <c r="H678" s="0" t="n">
        <v>57</v>
      </c>
      <c r="I678" s="0" t="n">
        <v>32.3</v>
      </c>
      <c r="J678" s="0" t="n">
        <v>210.1</v>
      </c>
      <c r="K678" s="0" t="n">
        <v>1.3</v>
      </c>
      <c r="L678" s="0" t="n">
        <v>0.23</v>
      </c>
      <c r="M678" s="0" t="n">
        <v>0.02</v>
      </c>
      <c r="N678" s="0" t="n">
        <v>0.38</v>
      </c>
      <c r="O678" s="0" t="n">
        <v>0.03</v>
      </c>
      <c r="P678" s="0" t="n">
        <v>0.973</v>
      </c>
      <c r="X678" s="0" t="n">
        <f aca="false">D678+(E678+(F678/60))/60</f>
        <v>10.1945444444444</v>
      </c>
      <c r="Y678" s="0" t="n">
        <f aca="false">X678*15</f>
        <v>152.918166666667</v>
      </c>
      <c r="Z678" s="0" t="n">
        <f aca="false">-(ABS(G678)+(H678+(I678/60))/60)</f>
        <v>-1.95897222222222</v>
      </c>
      <c r="AA678" s="0" t="n">
        <f aca="false">SQRT(($AD$2-Y678)^2+($AE$2-Z678)^2)</f>
        <v>0.505538457427167</v>
      </c>
      <c r="AF678" s="0" t="n">
        <f aca="false">AA678*$AH$1*PI()/(3600*180)</f>
        <v>0.000220582764438931</v>
      </c>
      <c r="AJ678" s="0" t="n">
        <v>0.23</v>
      </c>
      <c r="AK678" s="0" t="n">
        <v>0.000220582764438931</v>
      </c>
    </row>
    <row r="679" customFormat="false" ht="13.8" hidden="false" customHeight="false" outlineLevel="0" collapsed="false">
      <c r="A679" s="0" t="s">
        <v>343</v>
      </c>
      <c r="B679" s="0" t="s">
        <v>235</v>
      </c>
      <c r="C679" s="0" t="n">
        <v>3409.774</v>
      </c>
      <c r="D679" s="0" t="n">
        <v>10</v>
      </c>
      <c r="E679" s="0" t="n">
        <v>11</v>
      </c>
      <c r="F679" s="0" t="n">
        <v>41.28</v>
      </c>
      <c r="G679" s="0" t="n">
        <v>-1</v>
      </c>
      <c r="H679" s="0" t="n">
        <v>56</v>
      </c>
      <c r="I679" s="0" t="n">
        <v>10</v>
      </c>
      <c r="J679" s="0" t="n">
        <v>220</v>
      </c>
      <c r="K679" s="0" t="n">
        <v>0.7</v>
      </c>
      <c r="L679" s="0" t="n">
        <v>0.36</v>
      </c>
      <c r="M679" s="0" t="n">
        <v>0.02</v>
      </c>
      <c r="N679" s="0" t="n">
        <v>0.4</v>
      </c>
      <c r="O679" s="0" t="n">
        <v>0.04</v>
      </c>
      <c r="P679" s="0" t="n">
        <v>0.991</v>
      </c>
      <c r="X679" s="0" t="n">
        <f aca="false">D679+(E679+(F679/60))/60</f>
        <v>10.1948</v>
      </c>
      <c r="Y679" s="0" t="n">
        <f aca="false">X679*15</f>
        <v>152.922</v>
      </c>
      <c r="Z679" s="0" t="n">
        <f aca="false">-(ABS(G679)+(H679+(I679/60))/60)</f>
        <v>-1.93611111111111</v>
      </c>
      <c r="AA679" s="0" t="n">
        <f aca="false">SQRT(($AD$2-Y679)^2+($AE$2-Z679)^2)</f>
        <v>0.486866642742307</v>
      </c>
      <c r="AF679" s="0" t="n">
        <f aca="false">AA679*$AH$1*PI()/(3600*180)</f>
        <v>0.000212435648349605</v>
      </c>
      <c r="AJ679" s="0" t="n">
        <v>0.36</v>
      </c>
      <c r="AK679" s="0" t="n">
        <v>0.000212435648349605</v>
      </c>
    </row>
    <row r="680" customFormat="false" ht="13.8" hidden="false" customHeight="false" outlineLevel="0" collapsed="false">
      <c r="A680" s="0" t="s">
        <v>344</v>
      </c>
      <c r="B680" s="0" t="s">
        <v>235</v>
      </c>
      <c r="C680" s="0" t="n">
        <v>3409.774</v>
      </c>
      <c r="D680" s="0" t="n">
        <v>10</v>
      </c>
      <c r="E680" s="0" t="n">
        <v>11</v>
      </c>
      <c r="F680" s="0" t="n">
        <v>50.94</v>
      </c>
      <c r="G680" s="0" t="n">
        <v>-1</v>
      </c>
      <c r="H680" s="0" t="n">
        <v>53</v>
      </c>
      <c r="I680" s="0" t="n">
        <v>58.9</v>
      </c>
      <c r="J680" s="0" t="n">
        <v>108.5</v>
      </c>
      <c r="K680" s="0" t="n">
        <v>3.4</v>
      </c>
      <c r="L680" s="0" t="n">
        <v>0.29</v>
      </c>
      <c r="M680" s="0" t="n">
        <v>0.04</v>
      </c>
      <c r="N680" s="0" t="n">
        <v>0.4</v>
      </c>
      <c r="O680" s="0" t="n">
        <v>0.08</v>
      </c>
      <c r="P680" s="0" t="n">
        <v>0</v>
      </c>
      <c r="X680" s="0" t="n">
        <f aca="false">D680+(E680+(F680/60))/60</f>
        <v>10.1974833333333</v>
      </c>
      <c r="Y680" s="0" t="n">
        <f aca="false">X680*15</f>
        <v>152.96225</v>
      </c>
      <c r="Z680" s="0" t="n">
        <f aca="false">-(ABS(G680)+(H680+(I680/60))/60)</f>
        <v>-1.89969444444444</v>
      </c>
      <c r="AA680" s="0" t="n">
        <f aca="false">SQRT(($AD$2-Y680)^2+($AE$2-Z680)^2)</f>
        <v>0.432600842821202</v>
      </c>
      <c r="AF680" s="0" t="n">
        <f aca="false">AA680*$AH$1*PI()/(3600*180)</f>
        <v>0.000188757726353311</v>
      </c>
      <c r="AJ680" s="0" t="n">
        <v>0.29</v>
      </c>
      <c r="AK680" s="0" t="n">
        <v>0.000188757726353311</v>
      </c>
    </row>
    <row r="681" customFormat="false" ht="13.8" hidden="false" customHeight="false" outlineLevel="0" collapsed="false">
      <c r="A681" s="0" t="s">
        <v>345</v>
      </c>
      <c r="B681" s="0" t="s">
        <v>235</v>
      </c>
      <c r="C681" s="0" t="n">
        <v>3409.774</v>
      </c>
      <c r="D681" s="0" t="n">
        <v>10</v>
      </c>
      <c r="E681" s="0" t="n">
        <v>11</v>
      </c>
      <c r="F681" s="0" t="n">
        <v>29.26</v>
      </c>
      <c r="G681" s="0" t="n">
        <v>-1</v>
      </c>
      <c r="H681" s="0" t="n">
        <v>57</v>
      </c>
      <c r="I681" s="0" t="n">
        <v>40.7</v>
      </c>
      <c r="J681" s="0" t="n">
        <v>294.7</v>
      </c>
      <c r="K681" s="0" t="n">
        <v>1.3</v>
      </c>
      <c r="L681" s="0" t="n">
        <v>0.3</v>
      </c>
      <c r="M681" s="0" t="n">
        <v>0.02</v>
      </c>
      <c r="N681" s="0" t="n">
        <v>0.41</v>
      </c>
      <c r="O681" s="0" t="n">
        <v>0.03</v>
      </c>
      <c r="P681" s="0" t="n">
        <v>0</v>
      </c>
      <c r="Q681" s="0" t="n">
        <v>294.6</v>
      </c>
      <c r="R681" s="0" t="n">
        <v>1.2</v>
      </c>
      <c r="S681" s="0" t="n">
        <v>0.42</v>
      </c>
      <c r="T681" s="0" t="n">
        <v>0.02</v>
      </c>
      <c r="X681" s="0" t="n">
        <f aca="false">D681+(E681+(F681/60))/60</f>
        <v>10.1914611111111</v>
      </c>
      <c r="Y681" s="0" t="n">
        <f aca="false">X681*15</f>
        <v>152.871916666667</v>
      </c>
      <c r="Z681" s="0" t="n">
        <f aca="false">-(ABS(G681)+(H681+(I681/60))/60)</f>
        <v>-1.96130555555556</v>
      </c>
      <c r="AA681" s="0" t="n">
        <f aca="false">SQRT(($AD$2-Y681)^2+($AE$2-Z681)^2)</f>
        <v>0.540821859628169</v>
      </c>
      <c r="AF681" s="0" t="n">
        <f aca="false">AA681*$AH$1*PI()/(3600*180)</f>
        <v>0.000235978052931754</v>
      </c>
      <c r="AJ681" s="0" t="n">
        <v>0.3</v>
      </c>
      <c r="AK681" s="0" t="n">
        <v>0.000235978052931754</v>
      </c>
    </row>
    <row r="682" customFormat="false" ht="13.8" hidden="false" customHeight="false" outlineLevel="0" collapsed="false">
      <c r="A682" s="0" t="s">
        <v>345</v>
      </c>
      <c r="B682" s="0" t="s">
        <v>346</v>
      </c>
      <c r="C682" s="0" t="n">
        <v>3800.762</v>
      </c>
      <c r="D682" s="0" t="n">
        <v>10</v>
      </c>
      <c r="E682" s="0" t="n">
        <v>11</v>
      </c>
      <c r="F682" s="0" t="n">
        <v>29.26</v>
      </c>
      <c r="G682" s="0" t="n">
        <v>-1</v>
      </c>
      <c r="H682" s="0" t="n">
        <v>57</v>
      </c>
      <c r="I682" s="0" t="n">
        <v>40.7</v>
      </c>
      <c r="J682" s="0" t="n">
        <v>292.8</v>
      </c>
      <c r="K682" s="0" t="n">
        <v>4.7</v>
      </c>
      <c r="L682" s="0" t="n">
        <v>0.3</v>
      </c>
      <c r="M682" s="0" t="n">
        <v>0.02</v>
      </c>
      <c r="N682" s="0" t="n">
        <v>0.44</v>
      </c>
      <c r="O682" s="0" t="n">
        <v>0.03</v>
      </c>
      <c r="X682" s="0" t="n">
        <f aca="false">D682+(E682+(F682/60))/60</f>
        <v>10.1914611111111</v>
      </c>
      <c r="Y682" s="0" t="n">
        <f aca="false">X682*15</f>
        <v>152.871916666667</v>
      </c>
      <c r="Z682" s="0" t="n">
        <f aca="false">-(ABS(G682)+(H682+(I682/60))/60)</f>
        <v>-1.96130555555556</v>
      </c>
      <c r="AA682" s="0" t="n">
        <f aca="false">SQRT(($AD$2-Y682)^2+($AE$2-Z682)^2)</f>
        <v>0.540821859628169</v>
      </c>
      <c r="AF682" s="0" t="n">
        <f aca="false">AA682*$AH$1*PI()/(3600*180)</f>
        <v>0.000235978052931754</v>
      </c>
      <c r="AJ682" s="0" t="n">
        <v>0.3</v>
      </c>
      <c r="AK682" s="0" t="n">
        <v>0.000235978052931754</v>
      </c>
    </row>
    <row r="683" customFormat="false" ht="13.8" hidden="false" customHeight="false" outlineLevel="0" collapsed="false">
      <c r="A683" s="0" t="s">
        <v>347</v>
      </c>
      <c r="B683" s="0" t="s">
        <v>235</v>
      </c>
      <c r="C683" s="0" t="n">
        <v>3409.774</v>
      </c>
      <c r="D683" s="0" t="n">
        <v>10</v>
      </c>
      <c r="E683" s="0" t="n">
        <v>11</v>
      </c>
      <c r="F683" s="0" t="n">
        <v>33.02</v>
      </c>
      <c r="G683" s="0" t="n">
        <v>-1</v>
      </c>
      <c r="H683" s="0" t="n">
        <v>56</v>
      </c>
      <c r="I683" s="0" t="n">
        <v>24.3</v>
      </c>
      <c r="J683" s="0" t="n">
        <v>28.6</v>
      </c>
      <c r="K683" s="0" t="n">
        <v>0.5</v>
      </c>
      <c r="L683" s="0" t="n">
        <v>0.38</v>
      </c>
      <c r="M683" s="0" t="n">
        <v>0.02</v>
      </c>
      <c r="N683" s="0" t="n">
        <v>0.86</v>
      </c>
      <c r="O683" s="0" t="n">
        <v>0.03</v>
      </c>
      <c r="P683" s="0" t="n">
        <v>0</v>
      </c>
      <c r="X683" s="0" t="n">
        <f aca="false">D683+(E683+(F683/60))/60</f>
        <v>10.1925055555556</v>
      </c>
      <c r="Y683" s="0" t="n">
        <f aca="false">X683*15</f>
        <v>152.887583333333</v>
      </c>
      <c r="Z683" s="0" t="n">
        <f aca="false">-(ABS(G683)+(H683+(I683/60))/60)</f>
        <v>-1.94008333333333</v>
      </c>
      <c r="AA683" s="0" t="n">
        <f aca="false">SQRT(($AD$2-Y683)^2+($AE$2-Z683)^2)</f>
        <v>0.51504149288812</v>
      </c>
      <c r="AF683" s="0" t="n">
        <f aca="false">AA683*$AH$1*PI()/(3600*180)</f>
        <v>0.000224729245882116</v>
      </c>
      <c r="AJ683" s="0" t="n">
        <v>0.38</v>
      </c>
      <c r="AK683" s="0" t="n">
        <v>0.000224729245882116</v>
      </c>
    </row>
    <row r="684" customFormat="false" ht="13.8" hidden="false" customHeight="false" outlineLevel="0" collapsed="false">
      <c r="A684" s="0" t="s">
        <v>348</v>
      </c>
      <c r="B684" s="0" t="s">
        <v>235</v>
      </c>
      <c r="C684" s="0" t="n">
        <v>3409.774</v>
      </c>
      <c r="D684" s="0" t="n">
        <v>10</v>
      </c>
      <c r="E684" s="0" t="n">
        <v>11</v>
      </c>
      <c r="F684" s="0" t="n">
        <v>34.93</v>
      </c>
      <c r="G684" s="0" t="n">
        <v>-1</v>
      </c>
      <c r="H684" s="0" t="n">
        <v>52</v>
      </c>
      <c r="I684" s="0" t="n">
        <v>34</v>
      </c>
      <c r="J684" s="0" t="n">
        <v>19.7</v>
      </c>
      <c r="K684" s="0" t="n">
        <v>0.8</v>
      </c>
      <c r="L684" s="0" t="n">
        <v>0.35</v>
      </c>
      <c r="M684" s="0" t="n">
        <v>0.02</v>
      </c>
      <c r="N684" s="0" t="n">
        <v>0.99</v>
      </c>
      <c r="O684" s="0" t="n">
        <v>0.02</v>
      </c>
      <c r="P684" s="0" t="n">
        <v>0</v>
      </c>
      <c r="X684" s="0" t="n">
        <f aca="false">D684+(E684+(F684/60))/60</f>
        <v>10.1930361111111</v>
      </c>
      <c r="Y684" s="0" t="n">
        <f aca="false">X684*15</f>
        <v>152.895541666667</v>
      </c>
      <c r="Z684" s="0" t="n">
        <f aca="false">-(ABS(G684)+(H684+(I684/60))/60)</f>
        <v>-1.87611111111111</v>
      </c>
      <c r="AA684" s="0" t="n">
        <f aca="false">SQRT(($AD$2-Y684)^2+($AE$2-Z684)^2)</f>
        <v>0.469019430324195</v>
      </c>
      <c r="AF684" s="0" t="n">
        <f aca="false">AA684*$AH$1*PI()/(3600*180)</f>
        <v>0.000204648332874633</v>
      </c>
      <c r="AJ684" s="0" t="n">
        <v>0.35</v>
      </c>
      <c r="AK684" s="0" t="n">
        <v>0.000204648332874633</v>
      </c>
    </row>
    <row r="685" customFormat="false" ht="13.8" hidden="false" customHeight="false" outlineLevel="0" collapsed="false">
      <c r="A685" s="0" t="s">
        <v>349</v>
      </c>
      <c r="B685" s="0" t="s">
        <v>235</v>
      </c>
      <c r="C685" s="0" t="n">
        <v>3409.774</v>
      </c>
      <c r="D685" s="0" t="n">
        <v>10</v>
      </c>
      <c r="E685" s="0" t="n">
        <v>11</v>
      </c>
      <c r="F685" s="0" t="n">
        <v>40.81</v>
      </c>
      <c r="G685" s="0" t="n">
        <v>-1</v>
      </c>
      <c r="H685" s="0" t="n">
        <v>47</v>
      </c>
      <c r="I685" s="0" t="n">
        <v>4.4</v>
      </c>
      <c r="J685" s="0" t="n">
        <v>19.36</v>
      </c>
      <c r="K685" s="0" t="n">
        <v>0.75</v>
      </c>
      <c r="L685" s="0" t="n">
        <v>123.7</v>
      </c>
      <c r="M685" s="0" t="n">
        <v>2.4</v>
      </c>
      <c r="N685" s="0" t="n">
        <v>0.35</v>
      </c>
      <c r="O685" s="0" t="n">
        <v>0.03</v>
      </c>
      <c r="P685" s="0" t="n">
        <v>0.58</v>
      </c>
      <c r="Q685" s="0" t="n">
        <v>0.06</v>
      </c>
      <c r="R685" s="0" t="n">
        <v>0</v>
      </c>
      <c r="X685" s="0" t="n">
        <f aca="false">D685+(E685+(F685/60))/60</f>
        <v>10.1946694444444</v>
      </c>
      <c r="Y685" s="0" t="n">
        <f aca="false">X685*15</f>
        <v>152.920041666667</v>
      </c>
      <c r="Z685" s="0" t="n">
        <f aca="false">-(ABS(G685)+(H685+(I685/60))/60)</f>
        <v>-1.78455555555556</v>
      </c>
      <c r="AA685" s="0" t="n">
        <f aca="false">SQRT(($AD$2-Y685)^2+($AE$2-Z685)^2)</f>
        <v>0.400144153308539</v>
      </c>
      <c r="AF685" s="0" t="n">
        <f aca="false">AA685*$AH$1*PI()/(3600*180)</f>
        <v>0.000174595823945974</v>
      </c>
      <c r="AJ685" s="0" t="n">
        <v>123.7</v>
      </c>
      <c r="AK685" s="0" t="n">
        <v>0.000174595823945974</v>
      </c>
    </row>
    <row r="686" customFormat="false" ht="13.8" hidden="false" customHeight="false" outlineLevel="0" collapsed="false">
      <c r="A686" s="0" t="s">
        <v>350</v>
      </c>
      <c r="B686" s="0" t="s">
        <v>235</v>
      </c>
      <c r="C686" s="0" t="n">
        <v>3409.774</v>
      </c>
      <c r="D686" s="0" t="n">
        <v>10</v>
      </c>
      <c r="E686" s="0" t="n">
        <v>11</v>
      </c>
      <c r="F686" s="0" t="n">
        <v>39.87</v>
      </c>
      <c r="G686" s="0" t="n">
        <v>-1</v>
      </c>
      <c r="H686" s="0" t="n">
        <v>48</v>
      </c>
      <c r="I686" s="0" t="n">
        <v>6.6</v>
      </c>
      <c r="J686" s="0" t="n">
        <v>17.89</v>
      </c>
      <c r="K686" s="0" t="n">
        <v>0.68</v>
      </c>
      <c r="L686" s="0" t="n">
        <v>123.3</v>
      </c>
      <c r="M686" s="0" t="n">
        <v>0.4</v>
      </c>
      <c r="N686" s="0" t="n">
        <v>0.38</v>
      </c>
      <c r="O686" s="0" t="n">
        <v>0.01</v>
      </c>
      <c r="P686" s="0" t="n">
        <v>0.78</v>
      </c>
      <c r="Q686" s="0" t="n">
        <v>0.02</v>
      </c>
      <c r="R686" s="0" t="n">
        <v>0</v>
      </c>
      <c r="S686" s="0" t="n">
        <v>123.4</v>
      </c>
      <c r="T686" s="0" t="n">
        <v>0.4</v>
      </c>
      <c r="U686" s="0" t="n">
        <v>0.74</v>
      </c>
      <c r="V686" s="0" t="n">
        <v>0.02</v>
      </c>
      <c r="X686" s="0" t="n">
        <f aca="false">D686+(E686+(F686/60))/60</f>
        <v>10.1944083333333</v>
      </c>
      <c r="Y686" s="0" t="n">
        <f aca="false">X686*15</f>
        <v>152.916125</v>
      </c>
      <c r="Z686" s="0" t="n">
        <f aca="false">-(ABS(G686)+(H686+(I686/60))/60)</f>
        <v>-1.80183333333333</v>
      </c>
      <c r="AA686" s="0" t="n">
        <f aca="false">SQRT(($AD$2-Y686)^2+($AE$2-Z686)^2)</f>
        <v>0.411737597873082</v>
      </c>
      <c r="AF686" s="0" t="n">
        <f aca="false">AA686*$AH$1*PI()/(3600*180)</f>
        <v>0.000179654418428442</v>
      </c>
      <c r="AJ686" s="0" t="n">
        <v>123.3</v>
      </c>
      <c r="AK686" s="0" t="n">
        <v>0.000179654418428442</v>
      </c>
    </row>
    <row r="687" customFormat="false" ht="13.8" hidden="false" customHeight="false" outlineLevel="0" collapsed="false">
      <c r="A687" s="0" t="s">
        <v>350</v>
      </c>
      <c r="B687" s="0" t="s">
        <v>232</v>
      </c>
      <c r="C687" s="0" t="n">
        <v>3416.837</v>
      </c>
      <c r="D687" s="0" t="n">
        <v>10</v>
      </c>
      <c r="E687" s="0" t="n">
        <v>11</v>
      </c>
      <c r="F687" s="0" t="n">
        <v>39.87</v>
      </c>
      <c r="G687" s="0" t="n">
        <v>-1</v>
      </c>
      <c r="H687" s="0" t="n">
        <v>48</v>
      </c>
      <c r="I687" s="0" t="n">
        <v>6.6</v>
      </c>
      <c r="J687" s="0" t="n">
        <v>17.89</v>
      </c>
      <c r="K687" s="0" t="n">
        <v>0.68</v>
      </c>
      <c r="L687" s="0" t="n">
        <v>124.7</v>
      </c>
      <c r="M687" s="0" t="n">
        <v>1.4</v>
      </c>
      <c r="N687" s="0" t="n">
        <v>0.38</v>
      </c>
      <c r="O687" s="0" t="n">
        <v>0.02</v>
      </c>
      <c r="P687" s="0" t="n">
        <v>0.57</v>
      </c>
      <c r="Q687" s="0" t="n">
        <v>0.04</v>
      </c>
      <c r="X687" s="0" t="n">
        <f aca="false">D687+(E687+(F687/60))/60</f>
        <v>10.1944083333333</v>
      </c>
      <c r="Y687" s="0" t="n">
        <f aca="false">X687*15</f>
        <v>152.916125</v>
      </c>
      <c r="Z687" s="0" t="n">
        <f aca="false">-(ABS(G687)+(H687+(I687/60))/60)</f>
        <v>-1.80183333333333</v>
      </c>
      <c r="AA687" s="0" t="n">
        <f aca="false">SQRT(($AD$2-Y687)^2+($AE$2-Z687)^2)</f>
        <v>0.411737597873082</v>
      </c>
      <c r="AF687" s="0" t="n">
        <f aca="false">AA687*$AH$1*PI()/(3600*180)</f>
        <v>0.000179654418428442</v>
      </c>
      <c r="AJ687" s="0" t="n">
        <v>124.7</v>
      </c>
      <c r="AK687" s="0" t="n">
        <v>0.000179654418428442</v>
      </c>
    </row>
    <row r="688" customFormat="false" ht="13.8" hidden="false" customHeight="false" outlineLevel="0" collapsed="false">
      <c r="A688" s="0" t="s">
        <v>351</v>
      </c>
      <c r="B688" s="0" t="s">
        <v>235</v>
      </c>
      <c r="C688" s="0" t="n">
        <v>3409.774</v>
      </c>
      <c r="D688" s="0" t="n">
        <v>10</v>
      </c>
      <c r="E688" s="0" t="n">
        <v>11</v>
      </c>
      <c r="F688" s="0" t="n">
        <v>43.76</v>
      </c>
      <c r="G688" s="0" t="n">
        <v>-1</v>
      </c>
      <c r="H688" s="0" t="n">
        <v>49</v>
      </c>
      <c r="I688" s="0" t="n">
        <v>58.1</v>
      </c>
      <c r="J688" s="0" t="n">
        <v>179.5</v>
      </c>
      <c r="K688" s="0" t="n">
        <v>2.2</v>
      </c>
      <c r="L688" s="0" t="n">
        <v>0.24</v>
      </c>
      <c r="M688" s="0" t="n">
        <v>0.02</v>
      </c>
      <c r="N688" s="0" t="n">
        <v>0.34</v>
      </c>
      <c r="O688" s="0" t="n">
        <v>0.05</v>
      </c>
      <c r="P688" s="0" t="n">
        <v>0</v>
      </c>
      <c r="X688" s="0" t="n">
        <f aca="false">D688+(E688+(F688/60))/60</f>
        <v>10.1954888888889</v>
      </c>
      <c r="Y688" s="0" t="n">
        <f aca="false">X688*15</f>
        <v>152.932333333333</v>
      </c>
      <c r="Z688" s="0" t="n">
        <f aca="false">-(ABS(G688)+(H688+(I688/60))/60)</f>
        <v>-1.83280555555556</v>
      </c>
      <c r="AA688" s="0" t="n">
        <f aca="false">SQRT(($AD$2-Y688)^2+($AE$2-Z688)^2)</f>
        <v>0.41407909736818</v>
      </c>
      <c r="AF688" s="0" t="n">
        <f aca="false">AA688*$AH$1*PI()/(3600*180)</f>
        <v>0.000180676090319023</v>
      </c>
      <c r="AJ688" s="0" t="n">
        <v>0.24</v>
      </c>
      <c r="AK688" s="0" t="n">
        <v>0.000180676090319023</v>
      </c>
    </row>
    <row r="689" customFormat="false" ht="13.8" hidden="false" customHeight="false" outlineLevel="0" collapsed="false">
      <c r="A689" s="0" t="s">
        <v>352</v>
      </c>
      <c r="B689" s="0" t="s">
        <v>235</v>
      </c>
      <c r="C689" s="0" t="n">
        <v>3409.774</v>
      </c>
      <c r="D689" s="0" t="n">
        <v>10</v>
      </c>
      <c r="E689" s="0" t="n">
        <v>11</v>
      </c>
      <c r="F689" s="0" t="n">
        <v>48.89</v>
      </c>
      <c r="G689" s="0" t="n">
        <v>-1</v>
      </c>
      <c r="H689" s="0" t="n">
        <v>46</v>
      </c>
      <c r="I689" s="0" t="n">
        <v>34</v>
      </c>
      <c r="J689" s="0" t="n">
        <v>19.02</v>
      </c>
      <c r="K689" s="0" t="n">
        <v>0.88</v>
      </c>
      <c r="L689" s="0" t="n">
        <v>49.2</v>
      </c>
      <c r="M689" s="0" t="n">
        <v>0.8</v>
      </c>
      <c r="N689" s="0" t="n">
        <v>0.35</v>
      </c>
      <c r="O689" s="0" t="n">
        <v>0.02</v>
      </c>
      <c r="P689" s="0" t="n">
        <v>0.87</v>
      </c>
      <c r="Q689" s="0" t="n">
        <v>0.03</v>
      </c>
      <c r="R689" s="0" t="n">
        <v>0</v>
      </c>
      <c r="S689" s="0" t="n">
        <v>49.1</v>
      </c>
      <c r="T689" s="0" t="n">
        <v>0.8</v>
      </c>
      <c r="U689" s="0" t="n">
        <v>0.87</v>
      </c>
      <c r="V689" s="0" t="n">
        <v>0.02</v>
      </c>
      <c r="X689" s="0" t="n">
        <f aca="false">D689+(E689+(F689/60))/60</f>
        <v>10.1969138888889</v>
      </c>
      <c r="Y689" s="0" t="n">
        <f aca="false">X689*15</f>
        <v>152.953708333333</v>
      </c>
      <c r="Z689" s="0" t="n">
        <f aca="false">-(ABS(G689)+(H689+(I689/60))/60)</f>
        <v>-1.77611111111111</v>
      </c>
      <c r="AA689" s="0" t="n">
        <f aca="false">SQRT(($AD$2-Y689)^2+($AE$2-Z689)^2)</f>
        <v>0.366417662920893</v>
      </c>
      <c r="AF689" s="0" t="n">
        <f aca="false">AA689*$AH$1*PI()/(3600*180)</f>
        <v>0.000159879866385808</v>
      </c>
      <c r="AJ689" s="0" t="n">
        <v>49.2</v>
      </c>
      <c r="AK689" s="0" t="n">
        <v>0.000159879866385808</v>
      </c>
    </row>
    <row r="690" customFormat="false" ht="13.8" hidden="false" customHeight="false" outlineLevel="0" collapsed="false">
      <c r="A690" s="0" t="s">
        <v>352</v>
      </c>
      <c r="B690" s="0" t="s">
        <v>232</v>
      </c>
      <c r="C690" s="0" t="n">
        <v>3416.837</v>
      </c>
      <c r="D690" s="0" t="n">
        <v>10</v>
      </c>
      <c r="E690" s="0" t="n">
        <v>11</v>
      </c>
      <c r="F690" s="0" t="n">
        <v>48.89</v>
      </c>
      <c r="G690" s="0" t="n">
        <v>-1</v>
      </c>
      <c r="H690" s="0" t="n">
        <v>46</v>
      </c>
      <c r="I690" s="0" t="n">
        <v>34</v>
      </c>
      <c r="J690" s="0" t="n">
        <v>19.02</v>
      </c>
      <c r="K690" s="0" t="n">
        <v>0.88</v>
      </c>
      <c r="L690" s="0" t="n">
        <v>47.6</v>
      </c>
      <c r="M690" s="0" t="n">
        <v>2.7</v>
      </c>
      <c r="N690" s="0" t="n">
        <v>0.26</v>
      </c>
      <c r="O690" s="0" t="n">
        <v>0.03</v>
      </c>
      <c r="P690" s="0" t="n">
        <v>0.87</v>
      </c>
      <c r="Q690" s="0" t="n">
        <v>0.04</v>
      </c>
      <c r="X690" s="0" t="n">
        <f aca="false">D690+(E690+(F690/60))/60</f>
        <v>10.1969138888889</v>
      </c>
      <c r="Y690" s="0" t="n">
        <f aca="false">X690*15</f>
        <v>152.953708333333</v>
      </c>
      <c r="Z690" s="0" t="n">
        <f aca="false">-(ABS(G690)+(H690+(I690/60))/60)</f>
        <v>-1.77611111111111</v>
      </c>
      <c r="AA690" s="0" t="n">
        <f aca="false">SQRT(($AD$2-Y690)^2+($AE$2-Z690)^2)</f>
        <v>0.366417662920893</v>
      </c>
      <c r="AF690" s="0" t="n">
        <f aca="false">AA690*$AH$1*PI()/(3600*180)</f>
        <v>0.000159879866385808</v>
      </c>
      <c r="AJ690" s="0" t="n">
        <v>47.6</v>
      </c>
      <c r="AK690" s="0" t="n">
        <v>0.000159879866385808</v>
      </c>
    </row>
    <row r="691" customFormat="false" ht="13.8" hidden="false" customHeight="false" outlineLevel="0" collapsed="false">
      <c r="A691" s="0" t="s">
        <v>353</v>
      </c>
      <c r="B691" s="0" t="s">
        <v>235</v>
      </c>
      <c r="C691" s="0" t="n">
        <v>3409.774</v>
      </c>
      <c r="D691" s="0" t="n">
        <v>10</v>
      </c>
      <c r="E691" s="0" t="n">
        <v>11</v>
      </c>
      <c r="F691" s="0" t="n">
        <v>54.46</v>
      </c>
      <c r="G691" s="0" t="n">
        <v>-1</v>
      </c>
      <c r="H691" s="0" t="n">
        <v>47</v>
      </c>
      <c r="I691" s="0" t="n">
        <v>12.6</v>
      </c>
      <c r="J691" s="0" t="n">
        <v>18.94</v>
      </c>
      <c r="K691" s="0" t="n">
        <v>1.01</v>
      </c>
      <c r="L691" s="0" t="n">
        <v>206.4</v>
      </c>
      <c r="M691" s="0" t="n">
        <v>1.5</v>
      </c>
      <c r="N691" s="0" t="n">
        <v>0.26</v>
      </c>
      <c r="O691" s="0" t="n">
        <v>0.02</v>
      </c>
      <c r="P691" s="0" t="n">
        <v>0.26</v>
      </c>
      <c r="Q691" s="0" t="n">
        <v>0.04</v>
      </c>
      <c r="R691" s="0" t="n">
        <v>0.951</v>
      </c>
      <c r="X691" s="0" t="n">
        <f aca="false">D691+(E691+(F691/60))/60</f>
        <v>10.1984611111111</v>
      </c>
      <c r="Y691" s="0" t="n">
        <f aca="false">X691*15</f>
        <v>152.976916666667</v>
      </c>
      <c r="Z691" s="0" t="n">
        <f aca="false">-(ABS(G691)+(H691+(I691/60))/60)</f>
        <v>-1.78683333333333</v>
      </c>
      <c r="AA691" s="0" t="n">
        <f aca="false">SQRT(($AD$2-Y691)^2+($AE$2-Z691)^2)</f>
        <v>0.351689838961721</v>
      </c>
      <c r="AF691" s="0" t="n">
        <f aca="false">AA691*$AH$1*PI()/(3600*180)</f>
        <v>0.000153453640892267</v>
      </c>
      <c r="AJ691" s="0" t="n">
        <v>206.4</v>
      </c>
      <c r="AK691" s="0" t="n">
        <v>0.000153453640892267</v>
      </c>
    </row>
    <row r="692" customFormat="false" ht="13.8" hidden="false" customHeight="false" outlineLevel="0" collapsed="false">
      <c r="A692" s="0" t="s">
        <v>354</v>
      </c>
      <c r="B692" s="0" t="s">
        <v>235</v>
      </c>
      <c r="C692" s="0" t="n">
        <v>3409.774</v>
      </c>
      <c r="D692" s="0" t="n">
        <v>10</v>
      </c>
      <c r="E692" s="0" t="n">
        <v>11</v>
      </c>
      <c r="F692" s="0" t="n">
        <v>47.78</v>
      </c>
      <c r="G692" s="0" t="n">
        <v>-1</v>
      </c>
      <c r="H692" s="0" t="n">
        <v>50</v>
      </c>
      <c r="I692" s="0" t="n">
        <v>30.4</v>
      </c>
      <c r="J692" s="0" t="n">
        <v>171.7</v>
      </c>
      <c r="K692" s="0" t="n">
        <v>0.5</v>
      </c>
      <c r="L692" s="0" t="n">
        <v>0.34</v>
      </c>
      <c r="M692" s="0" t="n">
        <v>0.01</v>
      </c>
      <c r="N692" s="0" t="n">
        <v>0.69</v>
      </c>
      <c r="O692" s="0" t="n">
        <v>0.02</v>
      </c>
      <c r="P692" s="0" t="n">
        <v>0</v>
      </c>
      <c r="X692" s="0" t="n">
        <f aca="false">D692+(E692+(F692/60))/60</f>
        <v>10.1966055555556</v>
      </c>
      <c r="Y692" s="0" t="n">
        <f aca="false">X692*15</f>
        <v>152.949083333333</v>
      </c>
      <c r="Z692" s="0" t="n">
        <f aca="false">-(ABS(G692)+(H692+(I692/60))/60)</f>
        <v>-1.84177777777778</v>
      </c>
      <c r="AA692" s="0" t="n">
        <f aca="false">SQRT(($AD$2-Y692)^2+($AE$2-Z692)^2)</f>
        <v>0.405522844002493</v>
      </c>
      <c r="AF692" s="0" t="n">
        <f aca="false">AA692*$AH$1*PI()/(3600*180)</f>
        <v>0.000176942720497371</v>
      </c>
      <c r="AJ692" s="0" t="n">
        <v>0.34</v>
      </c>
      <c r="AK692" s="0" t="n">
        <v>0.000176942720497371</v>
      </c>
    </row>
    <row r="693" customFormat="false" ht="13.8" hidden="false" customHeight="false" outlineLevel="0" collapsed="false">
      <c r="A693" s="0" t="s">
        <v>355</v>
      </c>
      <c r="B693" s="0" t="s">
        <v>235</v>
      </c>
      <c r="C693" s="0" t="n">
        <v>3409.774</v>
      </c>
      <c r="D693" s="0" t="n">
        <v>10</v>
      </c>
      <c r="E693" s="0" t="n">
        <v>11</v>
      </c>
      <c r="F693" s="0" t="n">
        <v>51.33</v>
      </c>
      <c r="G693" s="0" t="n">
        <v>-1</v>
      </c>
      <c r="H693" s="0" t="n">
        <v>51</v>
      </c>
      <c r="I693" s="0" t="n">
        <v>4.5</v>
      </c>
      <c r="J693" s="0" t="n">
        <v>41.8</v>
      </c>
      <c r="K693" s="0" t="n">
        <v>0.6</v>
      </c>
      <c r="L693" s="0" t="n">
        <v>0.26</v>
      </c>
      <c r="M693" s="0" t="n">
        <v>0.01</v>
      </c>
      <c r="N693" s="0" t="n">
        <v>0.42</v>
      </c>
      <c r="O693" s="0" t="n">
        <v>0.03</v>
      </c>
      <c r="P693" s="0" t="n">
        <v>0</v>
      </c>
      <c r="Q693" s="0" t="n">
        <v>41.6</v>
      </c>
      <c r="R693" s="0" t="n">
        <v>0.6</v>
      </c>
      <c r="S693" s="0" t="n">
        <v>0.42</v>
      </c>
      <c r="T693" s="0" t="n">
        <v>0.02</v>
      </c>
      <c r="X693" s="0" t="n">
        <f aca="false">D693+(E693+(F693/60))/60</f>
        <v>10.1975916666667</v>
      </c>
      <c r="Y693" s="0" t="n">
        <f aca="false">X693*15</f>
        <v>152.963875</v>
      </c>
      <c r="Z693" s="0" t="n">
        <f aca="false">-(ABS(G693)+(H693+(I693/60))/60)</f>
        <v>-1.85125</v>
      </c>
      <c r="AA693" s="0" t="n">
        <f aca="false">SQRT(($AD$2-Y693)^2+($AE$2-Z693)^2)</f>
        <v>0.399532544306138</v>
      </c>
      <c r="AF693" s="0" t="n">
        <f aca="false">AA693*$AH$1*PI()/(3600*180)</f>
        <v>0.000174328959175306</v>
      </c>
      <c r="AJ693" s="0" t="n">
        <v>0.26</v>
      </c>
      <c r="AK693" s="0" t="n">
        <v>0.000174328959175306</v>
      </c>
    </row>
    <row r="694" customFormat="false" ht="13.8" hidden="false" customHeight="false" outlineLevel="0" collapsed="false">
      <c r="A694" s="0" t="s">
        <v>355</v>
      </c>
      <c r="B694" s="0" t="s">
        <v>232</v>
      </c>
      <c r="C694" s="0" t="n">
        <v>3416.837</v>
      </c>
      <c r="D694" s="0" t="n">
        <v>10</v>
      </c>
      <c r="E694" s="0" t="n">
        <v>11</v>
      </c>
      <c r="F694" s="0" t="n">
        <v>51.33</v>
      </c>
      <c r="G694" s="0" t="n">
        <v>-1</v>
      </c>
      <c r="H694" s="0" t="n">
        <v>51</v>
      </c>
      <c r="I694" s="0" t="n">
        <v>4.5</v>
      </c>
      <c r="J694" s="0" t="n">
        <v>40.6</v>
      </c>
      <c r="K694" s="0" t="n">
        <v>1.2</v>
      </c>
      <c r="L694" s="0" t="n">
        <v>0.3</v>
      </c>
      <c r="M694" s="0" t="n">
        <v>0.02</v>
      </c>
      <c r="N694" s="0" t="n">
        <v>0.4</v>
      </c>
      <c r="O694" s="0" t="n">
        <v>0.04</v>
      </c>
      <c r="X694" s="0" t="n">
        <f aca="false">D694+(E694+(F694/60))/60</f>
        <v>10.1975916666667</v>
      </c>
      <c r="Y694" s="0" t="n">
        <f aca="false">X694*15</f>
        <v>152.963875</v>
      </c>
      <c r="Z694" s="0" t="n">
        <f aca="false">-(ABS(G694)+(H694+(I694/60))/60)</f>
        <v>-1.85125</v>
      </c>
      <c r="AA694" s="0" t="n">
        <f aca="false">SQRT(($AD$2-Y694)^2+($AE$2-Z694)^2)</f>
        <v>0.399532544306138</v>
      </c>
      <c r="AF694" s="0" t="n">
        <f aca="false">AA694*$AH$1*PI()/(3600*180)</f>
        <v>0.000174328959175306</v>
      </c>
      <c r="AJ694" s="0" t="n">
        <v>0.3</v>
      </c>
      <c r="AK694" s="0" t="n">
        <v>0.000174328959175306</v>
      </c>
    </row>
    <row r="695" customFormat="false" ht="13.8" hidden="false" customHeight="false" outlineLevel="0" collapsed="false">
      <c r="A695" s="0" t="s">
        <v>356</v>
      </c>
      <c r="B695" s="0" t="s">
        <v>235</v>
      </c>
      <c r="C695" s="0" t="n">
        <v>3409.774</v>
      </c>
      <c r="D695" s="0" t="n">
        <v>10</v>
      </c>
      <c r="E695" s="0" t="n">
        <v>11</v>
      </c>
      <c r="F695" s="0" t="n">
        <v>50.61</v>
      </c>
      <c r="G695" s="0" t="n">
        <v>-1</v>
      </c>
      <c r="H695" s="0" t="n">
        <v>51</v>
      </c>
      <c r="I695" s="0" t="n">
        <v>54.6</v>
      </c>
      <c r="J695" s="0" t="n">
        <v>-0.3</v>
      </c>
      <c r="K695" s="0" t="n">
        <v>0.4</v>
      </c>
      <c r="L695" s="0" t="n">
        <v>0.37</v>
      </c>
      <c r="M695" s="0" t="n">
        <v>0.01</v>
      </c>
      <c r="N695" s="0" t="n">
        <v>0.73</v>
      </c>
      <c r="O695" s="0" t="n">
        <v>0.01</v>
      </c>
      <c r="P695" s="0" t="n">
        <v>0</v>
      </c>
      <c r="Q695" s="0" t="n">
        <v>0.2</v>
      </c>
      <c r="R695" s="0" t="n">
        <v>0.3</v>
      </c>
      <c r="S695" s="0" t="n">
        <v>0.74</v>
      </c>
      <c r="T695" s="0" t="n">
        <v>0.01</v>
      </c>
      <c r="X695" s="0" t="n">
        <f aca="false">D695+(E695+(F695/60))/60</f>
        <v>10.1973916666667</v>
      </c>
      <c r="Y695" s="0" t="n">
        <f aca="false">X695*15</f>
        <v>152.960875</v>
      </c>
      <c r="Z695" s="0" t="n">
        <f aca="false">-(ABS(G695)+(H695+(I695/60))/60)</f>
        <v>-1.86516666666667</v>
      </c>
      <c r="AA695" s="0" t="n">
        <f aca="false">SQRT(($AD$2-Y695)^2+($AE$2-Z695)^2)</f>
        <v>0.410658876481752</v>
      </c>
      <c r="AF695" s="0" t="n">
        <f aca="false">AA695*$AH$1*PI()/(3600*180)</f>
        <v>0.000179183737428682</v>
      </c>
      <c r="AJ695" s="0" t="n">
        <v>0.37</v>
      </c>
      <c r="AK695" s="0" t="n">
        <v>0.000179183737428682</v>
      </c>
    </row>
    <row r="696" customFormat="false" ht="13.8" hidden="false" customHeight="false" outlineLevel="0" collapsed="false">
      <c r="A696" s="0" t="s">
        <v>356</v>
      </c>
      <c r="B696" s="0" t="s">
        <v>232</v>
      </c>
      <c r="C696" s="0" t="n">
        <v>3416.837</v>
      </c>
      <c r="D696" s="0" t="n">
        <v>10</v>
      </c>
      <c r="E696" s="0" t="n">
        <v>11</v>
      </c>
      <c r="F696" s="0" t="n">
        <v>50.61</v>
      </c>
      <c r="G696" s="0" t="n">
        <v>-1</v>
      </c>
      <c r="H696" s="0" t="n">
        <v>51</v>
      </c>
      <c r="I696" s="0" t="n">
        <v>54.6</v>
      </c>
      <c r="J696" s="0" t="n">
        <v>0.7</v>
      </c>
      <c r="K696" s="0" t="n">
        <v>0.4</v>
      </c>
      <c r="L696" s="0" t="n">
        <v>0.39</v>
      </c>
      <c r="M696" s="0" t="n">
        <v>0.01</v>
      </c>
      <c r="N696" s="0" t="n">
        <v>0.75</v>
      </c>
      <c r="O696" s="0" t="n">
        <v>0.02</v>
      </c>
      <c r="X696" s="0" t="n">
        <f aca="false">D696+(E696+(F696/60))/60</f>
        <v>10.1973916666667</v>
      </c>
      <c r="Y696" s="0" t="n">
        <f aca="false">X696*15</f>
        <v>152.960875</v>
      </c>
      <c r="Z696" s="0" t="n">
        <f aca="false">-(ABS(G696)+(H696+(I696/60))/60)</f>
        <v>-1.86516666666667</v>
      </c>
      <c r="AA696" s="0" t="n">
        <f aca="false">SQRT(($AD$2-Y696)^2+($AE$2-Z696)^2)</f>
        <v>0.410658876481752</v>
      </c>
      <c r="AF696" s="0" t="n">
        <f aca="false">AA696*$AH$1*PI()/(3600*180)</f>
        <v>0.000179183737428682</v>
      </c>
      <c r="AJ696" s="0" t="n">
        <v>0.39</v>
      </c>
      <c r="AK696" s="0" t="n">
        <v>0.000179183737428682</v>
      </c>
    </row>
    <row r="697" customFormat="false" ht="13.8" hidden="false" customHeight="false" outlineLevel="0" collapsed="false">
      <c r="A697" s="0" t="s">
        <v>357</v>
      </c>
      <c r="B697" s="0" t="s">
        <v>235</v>
      </c>
      <c r="C697" s="0" t="n">
        <v>3409.774</v>
      </c>
      <c r="D697" s="0" t="n">
        <v>10</v>
      </c>
      <c r="E697" s="0" t="n">
        <v>11</v>
      </c>
      <c r="F697" s="0" t="n">
        <v>54.18</v>
      </c>
      <c r="G697" s="0" t="n">
        <v>-1</v>
      </c>
      <c r="H697" s="0" t="n">
        <v>52</v>
      </c>
      <c r="I697" s="0" t="n">
        <v>50.2</v>
      </c>
      <c r="J697" s="0" t="n">
        <v>61.5</v>
      </c>
      <c r="K697" s="0" t="n">
        <v>0.3</v>
      </c>
      <c r="L697" s="0" t="n">
        <v>0.38</v>
      </c>
      <c r="M697" s="0" t="n">
        <v>0.01</v>
      </c>
      <c r="N697" s="0" t="n">
        <v>0.86</v>
      </c>
      <c r="O697" s="0" t="n">
        <v>0.01</v>
      </c>
      <c r="P697" s="0" t="n">
        <v>0</v>
      </c>
      <c r="X697" s="0" t="n">
        <f aca="false">D697+(E697+(F697/60))/60</f>
        <v>10.1983833333333</v>
      </c>
      <c r="Y697" s="0" t="n">
        <f aca="false">X697*15</f>
        <v>152.97575</v>
      </c>
      <c r="Z697" s="0" t="n">
        <f aca="false">-(ABS(G697)+(H697+(I697/60))/60)</f>
        <v>-1.88061111111111</v>
      </c>
      <c r="AA697" s="0" t="n">
        <f aca="false">SQRT(($AD$2-Y697)^2+($AE$2-Z697)^2)</f>
        <v>0.409698259976737</v>
      </c>
      <c r="AF697" s="0" t="n">
        <f aca="false">AA697*$AH$1*PI()/(3600*180)</f>
        <v>0.000178764589407144</v>
      </c>
      <c r="AJ697" s="0" t="n">
        <v>0.38</v>
      </c>
      <c r="AK697" s="0" t="n">
        <v>0.000178764589407144</v>
      </c>
    </row>
    <row r="698" customFormat="false" ht="13.8" hidden="false" customHeight="false" outlineLevel="0" collapsed="false">
      <c r="A698" s="0" t="s">
        <v>358</v>
      </c>
      <c r="B698" s="0" t="s">
        <v>74</v>
      </c>
      <c r="C698" s="0" t="n">
        <v>3410.758</v>
      </c>
      <c r="D698" s="0" t="n">
        <v>10</v>
      </c>
      <c r="E698" s="0" t="n">
        <v>13</v>
      </c>
      <c r="F698" s="0" t="n">
        <v>8.92</v>
      </c>
      <c r="G698" s="0" t="n">
        <v>-1</v>
      </c>
      <c r="H698" s="0" t="n">
        <v>32</v>
      </c>
      <c r="I698" s="0" t="n">
        <v>39.1</v>
      </c>
      <c r="J698" s="0" t="n">
        <v>20.07</v>
      </c>
      <c r="K698" s="0" t="n">
        <v>0.84</v>
      </c>
      <c r="L698" s="0" t="n">
        <v>218.7</v>
      </c>
      <c r="M698" s="0" t="n">
        <v>3.1</v>
      </c>
      <c r="N698" s="0" t="n">
        <v>0.49</v>
      </c>
      <c r="O698" s="0" t="n">
        <v>0.06</v>
      </c>
      <c r="P698" s="0" t="n">
        <v>0.45</v>
      </c>
      <c r="Q698" s="0" t="n">
        <v>0.16</v>
      </c>
      <c r="R698" s="0" t="n">
        <v>0.997</v>
      </c>
      <c r="X698" s="0" t="n">
        <f aca="false">D698+(E698+(F698/60))/60</f>
        <v>10.2191444444444</v>
      </c>
      <c r="Y698" s="0" t="n">
        <f aca="false">X698*15</f>
        <v>153.287166666667</v>
      </c>
      <c r="Z698" s="0" t="n">
        <f aca="false">-(ABS(G698)+(H698+(I698/60))/60)</f>
        <v>-1.54419444444444</v>
      </c>
      <c r="AA698" s="0" t="n">
        <f aca="false">SQRT(($AD$2-Y698)^2+($AE$2-Z698)^2)</f>
        <v>0.058820829585804</v>
      </c>
      <c r="AF698" s="0" t="n">
        <f aca="false">AA698*$AH$1*PI()/(3600*180)</f>
        <v>2.56654286256693E-005</v>
      </c>
      <c r="AJ698" s="0" t="n">
        <v>218.7</v>
      </c>
      <c r="AK698" s="0" t="n">
        <v>2.56654286256693E-005</v>
      </c>
    </row>
    <row r="699" customFormat="false" ht="13.8" hidden="false" customHeight="false" outlineLevel="0" collapsed="false">
      <c r="A699" s="0" t="s">
        <v>359</v>
      </c>
      <c r="B699" s="0" t="s">
        <v>74</v>
      </c>
      <c r="C699" s="0" t="n">
        <v>3410.758</v>
      </c>
      <c r="D699" s="0" t="n">
        <v>10</v>
      </c>
      <c r="E699" s="0" t="n">
        <v>13</v>
      </c>
      <c r="F699" s="0" t="n">
        <v>12.47</v>
      </c>
      <c r="G699" s="0" t="n">
        <v>-1</v>
      </c>
      <c r="H699" s="0" t="n">
        <v>29</v>
      </c>
      <c r="I699" s="0" t="n">
        <v>17.2</v>
      </c>
      <c r="J699" s="0" t="n">
        <v>19.71</v>
      </c>
      <c r="K699" s="0" t="n">
        <v>99</v>
      </c>
      <c r="L699" s="0" t="n">
        <v>244.3</v>
      </c>
      <c r="M699" s="0" t="n">
        <v>3.3</v>
      </c>
      <c r="N699" s="0" t="n">
        <v>0.3</v>
      </c>
      <c r="O699" s="0" t="n">
        <v>0.05</v>
      </c>
      <c r="P699" s="0" t="n">
        <v>0.18</v>
      </c>
      <c r="Q699" s="0" t="n">
        <v>0.11</v>
      </c>
      <c r="R699" s="0" t="n">
        <v>0.999</v>
      </c>
      <c r="S699" s="0" t="n">
        <v>230.2</v>
      </c>
      <c r="T699" s="0" t="n">
        <v>1.4</v>
      </c>
      <c r="U699" s="0" t="n">
        <v>0.25</v>
      </c>
      <c r="V699" s="0" t="n">
        <v>0.09</v>
      </c>
      <c r="X699" s="0" t="n">
        <f aca="false">D699+(E699+(F699/60))/60</f>
        <v>10.2201305555556</v>
      </c>
      <c r="Y699" s="0" t="n">
        <f aca="false">X699*15</f>
        <v>153.301958333333</v>
      </c>
      <c r="Z699" s="0" t="n">
        <f aca="false">-(ABS(G699)+(H699+(I699/60))/60)</f>
        <v>-1.48811111111111</v>
      </c>
      <c r="AA699" s="0" t="n">
        <f aca="false">SQRT(($AD$2-Y699)^2+($AE$2-Z699)^2)</f>
        <v>0.116753352077202</v>
      </c>
      <c r="AF699" s="0" t="n">
        <f aca="false">AA699*$AH$1*PI()/(3600*180)</f>
        <v>5.09432601621832E-005</v>
      </c>
      <c r="AJ699" s="0" t="n">
        <v>244.3</v>
      </c>
      <c r="AK699" s="0" t="n">
        <v>5.09432601621832E-005</v>
      </c>
    </row>
    <row r="700" customFormat="false" ht="13.8" hidden="false" customHeight="false" outlineLevel="0" collapsed="false">
      <c r="A700" s="0" t="s">
        <v>359</v>
      </c>
      <c r="B700" s="0" t="s">
        <v>54</v>
      </c>
      <c r="C700" s="0" t="n">
        <v>3411.775</v>
      </c>
      <c r="D700" s="0" t="n">
        <v>10</v>
      </c>
      <c r="E700" s="0" t="n">
        <v>13</v>
      </c>
      <c r="F700" s="0" t="n">
        <v>12.47</v>
      </c>
      <c r="G700" s="0" t="n">
        <v>-1</v>
      </c>
      <c r="H700" s="0" t="n">
        <v>29</v>
      </c>
      <c r="I700" s="0" t="n">
        <v>17.2</v>
      </c>
      <c r="J700" s="0" t="n">
        <v>19.71</v>
      </c>
      <c r="K700" s="0" t="n">
        <v>99</v>
      </c>
      <c r="L700" s="0" t="n">
        <v>239.7</v>
      </c>
      <c r="M700" s="0" t="n">
        <v>6.5</v>
      </c>
      <c r="N700" s="0" t="n">
        <v>0.36</v>
      </c>
      <c r="O700" s="0" t="n">
        <v>0.08</v>
      </c>
      <c r="P700" s="0" t="n">
        <v>0.38</v>
      </c>
      <c r="Q700" s="0" t="n">
        <v>0.15</v>
      </c>
      <c r="X700" s="0" t="n">
        <f aca="false">D700+(E700+(F700/60))/60</f>
        <v>10.2201305555556</v>
      </c>
      <c r="Y700" s="0" t="n">
        <f aca="false">X700*15</f>
        <v>153.301958333333</v>
      </c>
      <c r="Z700" s="0" t="n">
        <f aca="false">-(ABS(G700)+(H700+(I700/60))/60)</f>
        <v>-1.48811111111111</v>
      </c>
      <c r="AA700" s="0" t="n">
        <f aca="false">SQRT(($AD$2-Y700)^2+($AE$2-Z700)^2)</f>
        <v>0.116753352077202</v>
      </c>
      <c r="AF700" s="0" t="n">
        <f aca="false">AA700*$AH$1*PI()/(3600*180)</f>
        <v>5.09432601621832E-005</v>
      </c>
      <c r="AJ700" s="0" t="n">
        <v>239.7</v>
      </c>
      <c r="AK700" s="0" t="n">
        <v>5.09432601621832E-005</v>
      </c>
    </row>
    <row r="701" customFormat="false" ht="13.8" hidden="false" customHeight="false" outlineLevel="0" collapsed="false">
      <c r="A701" s="0" t="s">
        <v>359</v>
      </c>
      <c r="B701" s="0" t="s">
        <v>57</v>
      </c>
      <c r="C701" s="0" t="n">
        <v>4122.822</v>
      </c>
      <c r="D701" s="0" t="n">
        <v>10</v>
      </c>
      <c r="E701" s="0" t="n">
        <v>13</v>
      </c>
      <c r="F701" s="0" t="n">
        <v>12.47</v>
      </c>
      <c r="G701" s="0" t="n">
        <v>-1</v>
      </c>
      <c r="H701" s="0" t="n">
        <v>29</v>
      </c>
      <c r="I701" s="0" t="n">
        <v>17.2</v>
      </c>
      <c r="J701" s="0" t="n">
        <v>19.71</v>
      </c>
      <c r="K701" s="0" t="n">
        <v>99</v>
      </c>
      <c r="L701" s="0" t="n">
        <v>225.9</v>
      </c>
      <c r="M701" s="0" t="n">
        <v>1.7</v>
      </c>
      <c r="X701" s="0" t="n">
        <f aca="false">D701+(E701+(F701/60))/60</f>
        <v>10.2201305555556</v>
      </c>
      <c r="Y701" s="0" t="n">
        <f aca="false">X701*15</f>
        <v>153.301958333333</v>
      </c>
      <c r="Z701" s="0" t="n">
        <f aca="false">-(ABS(G701)+(H701+(I701/60))/60)</f>
        <v>-1.48811111111111</v>
      </c>
      <c r="AA701" s="0" t="n">
        <f aca="false">SQRT(($AD$2-Y701)^2+($AE$2-Z701)^2)</f>
        <v>0.116753352077202</v>
      </c>
      <c r="AF701" s="0" t="n">
        <f aca="false">AA701*$AH$1*PI()/(3600*180)</f>
        <v>5.09432601621832E-005</v>
      </c>
      <c r="AJ701" s="0" t="n">
        <v>225.9</v>
      </c>
      <c r="AK701" s="0" t="n">
        <v>5.09432601621832E-005</v>
      </c>
    </row>
    <row r="702" customFormat="false" ht="13.8" hidden="false" customHeight="false" outlineLevel="0" collapsed="false">
      <c r="A702" s="0" t="s">
        <v>359</v>
      </c>
      <c r="B702" s="0" t="s">
        <v>75</v>
      </c>
      <c r="C702" s="0" t="n">
        <v>4124.814</v>
      </c>
      <c r="D702" s="0" t="n">
        <v>10</v>
      </c>
      <c r="E702" s="0" t="n">
        <v>13</v>
      </c>
      <c r="F702" s="0" t="n">
        <v>12.47</v>
      </c>
      <c r="G702" s="0" t="n">
        <v>-1</v>
      </c>
      <c r="H702" s="0" t="n">
        <v>29</v>
      </c>
      <c r="I702" s="0" t="n">
        <v>17.2</v>
      </c>
      <c r="J702" s="0" t="n">
        <v>19.71</v>
      </c>
      <c r="K702" s="0" t="n">
        <v>99</v>
      </c>
      <c r="L702" s="0" t="n">
        <v>230.4</v>
      </c>
      <c r="M702" s="0" t="n">
        <v>5.2</v>
      </c>
      <c r="X702" s="0" t="n">
        <f aca="false">D702+(E702+(F702/60))/60</f>
        <v>10.2201305555556</v>
      </c>
      <c r="Y702" s="0" t="n">
        <f aca="false">X702*15</f>
        <v>153.301958333333</v>
      </c>
      <c r="Z702" s="0" t="n">
        <f aca="false">-(ABS(G702)+(H702+(I702/60))/60)</f>
        <v>-1.48811111111111</v>
      </c>
      <c r="AA702" s="0" t="n">
        <f aca="false">SQRT(($AD$2-Y702)^2+($AE$2-Z702)^2)</f>
        <v>0.116753352077202</v>
      </c>
      <c r="AF702" s="0" t="n">
        <f aca="false">AA702*$AH$1*PI()/(3600*180)</f>
        <v>5.09432601621832E-005</v>
      </c>
      <c r="AJ702" s="0" t="n">
        <v>230.4</v>
      </c>
      <c r="AK702" s="0" t="n">
        <v>5.09432601621832E-005</v>
      </c>
    </row>
    <row r="703" customFormat="false" ht="13.8" hidden="false" customHeight="false" outlineLevel="0" collapsed="false">
      <c r="A703" s="0" t="s">
        <v>360</v>
      </c>
      <c r="B703" s="0" t="s">
        <v>74</v>
      </c>
      <c r="C703" s="0" t="n">
        <v>3410.758</v>
      </c>
      <c r="D703" s="0" t="n">
        <v>10</v>
      </c>
      <c r="E703" s="0" t="n">
        <v>13</v>
      </c>
      <c r="F703" s="0" t="n">
        <v>5.69</v>
      </c>
      <c r="G703" s="0" t="n">
        <v>-1</v>
      </c>
      <c r="H703" s="0" t="n">
        <v>33</v>
      </c>
      <c r="I703" s="0" t="n">
        <v>34.7</v>
      </c>
      <c r="J703" s="0" t="n">
        <v>19.52</v>
      </c>
      <c r="K703" s="0" t="n">
        <v>0.72</v>
      </c>
      <c r="L703" s="0" t="n">
        <v>221.2</v>
      </c>
      <c r="M703" s="0" t="n">
        <v>3.7</v>
      </c>
      <c r="N703" s="0" t="n">
        <v>0.25</v>
      </c>
      <c r="O703" s="0" t="n">
        <v>0.04</v>
      </c>
      <c r="P703" s="0" t="n">
        <v>0.38</v>
      </c>
      <c r="Q703" s="0" t="n">
        <v>0.09</v>
      </c>
      <c r="R703" s="0" t="n">
        <v>0.999</v>
      </c>
      <c r="X703" s="0" t="n">
        <f aca="false">D703+(E703+(F703/60))/60</f>
        <v>10.2182472222222</v>
      </c>
      <c r="Y703" s="0" t="n">
        <f aca="false">X703*15</f>
        <v>153.273708333333</v>
      </c>
      <c r="Z703" s="0" t="n">
        <f aca="false">-(ABS(G703)+(H703+(I703/60))/60)</f>
        <v>-1.55963888888889</v>
      </c>
      <c r="AA703" s="0" t="n">
        <f aca="false">SQRT(($AD$2-Y703)^2+($AE$2-Z703)^2)</f>
        <v>0.0423928689578652</v>
      </c>
      <c r="AF703" s="0" t="n">
        <f aca="false">AA703*$AH$1*PI()/(3600*180)</f>
        <v>1.84973785670311E-005</v>
      </c>
      <c r="AJ703" s="0" t="n">
        <v>221.2</v>
      </c>
      <c r="AK703" s="0" t="n">
        <v>1.84973785670311E-005</v>
      </c>
    </row>
    <row r="704" customFormat="false" ht="13.8" hidden="false" customHeight="false" outlineLevel="0" collapsed="false">
      <c r="A704" s="0" t="s">
        <v>361</v>
      </c>
      <c r="B704" s="0" t="s">
        <v>74</v>
      </c>
      <c r="C704" s="0" t="n">
        <v>3410.758</v>
      </c>
      <c r="D704" s="0" t="n">
        <v>10</v>
      </c>
      <c r="E704" s="0" t="n">
        <v>13</v>
      </c>
      <c r="F704" s="0" t="n">
        <v>6.28</v>
      </c>
      <c r="G704" s="0" t="n">
        <v>-1</v>
      </c>
      <c r="H704" s="0" t="n">
        <v>33</v>
      </c>
      <c r="I704" s="0" t="n">
        <v>10.4</v>
      </c>
      <c r="J704" s="0" t="n">
        <v>20</v>
      </c>
      <c r="K704" s="0" t="n">
        <v>0.93</v>
      </c>
      <c r="L704" s="0" t="n">
        <v>219.7</v>
      </c>
      <c r="M704" s="0" t="n">
        <v>4.8</v>
      </c>
      <c r="N704" s="0" t="n">
        <v>0.26</v>
      </c>
      <c r="O704" s="0" t="n">
        <v>0.06</v>
      </c>
      <c r="P704" s="0" t="n">
        <v>0.56</v>
      </c>
      <c r="Q704" s="0" t="n">
        <v>0.11</v>
      </c>
      <c r="R704" s="0" t="n">
        <v>0.994</v>
      </c>
      <c r="S704" s="0" t="n">
        <v>221.7</v>
      </c>
      <c r="T704" s="0" t="n">
        <v>2.9</v>
      </c>
      <c r="U704" s="0" t="n">
        <v>0.56</v>
      </c>
      <c r="V704" s="0" t="n">
        <v>0.11</v>
      </c>
      <c r="X704" s="0" t="n">
        <f aca="false">D704+(E704+(F704/60))/60</f>
        <v>10.2184111111111</v>
      </c>
      <c r="Y704" s="0" t="n">
        <f aca="false">X704*15</f>
        <v>153.276166666667</v>
      </c>
      <c r="Z704" s="0" t="n">
        <f aca="false">-(ABS(G704)+(H704+(I704/60))/60)</f>
        <v>-1.55288888888889</v>
      </c>
      <c r="AA704" s="0" t="n">
        <f aca="false">SQRT(($AD$2-Y704)^2+($AE$2-Z704)^2)</f>
        <v>0.0490755362048183</v>
      </c>
      <c r="AF704" s="0" t="n">
        <f aca="false">AA704*$AH$1*PI()/(3600*180)</f>
        <v>2.1413242223894E-005</v>
      </c>
      <c r="AJ704" s="0" t="n">
        <v>219.7</v>
      </c>
      <c r="AK704" s="0" t="n">
        <v>2.1413242223894E-005</v>
      </c>
    </row>
    <row r="705" customFormat="false" ht="13.8" hidden="false" customHeight="false" outlineLevel="0" collapsed="false">
      <c r="A705" s="0" t="s">
        <v>361</v>
      </c>
      <c r="B705" s="0" t="s">
        <v>75</v>
      </c>
      <c r="C705" s="0" t="n">
        <v>3804.673</v>
      </c>
      <c r="D705" s="0" t="n">
        <v>10</v>
      </c>
      <c r="E705" s="0" t="n">
        <v>13</v>
      </c>
      <c r="F705" s="0" t="n">
        <v>6.28</v>
      </c>
      <c r="G705" s="0" t="n">
        <v>-1</v>
      </c>
      <c r="H705" s="0" t="n">
        <v>33</v>
      </c>
      <c r="I705" s="0" t="n">
        <v>10.4</v>
      </c>
      <c r="J705" s="0" t="n">
        <v>20</v>
      </c>
      <c r="K705" s="0" t="n">
        <v>0.93</v>
      </c>
      <c r="L705" s="0" t="n">
        <v>224.2</v>
      </c>
      <c r="M705" s="0" t="n">
        <v>5.3</v>
      </c>
      <c r="N705" s="0" t="n">
        <v>0.2</v>
      </c>
      <c r="O705" s="0" t="n">
        <v>0.18</v>
      </c>
      <c r="P705" s="0" t="n">
        <v>0.53</v>
      </c>
      <c r="Q705" s="0" t="n">
        <v>0.38</v>
      </c>
      <c r="X705" s="0" t="n">
        <f aca="false">D705+(E705+(F705/60))/60</f>
        <v>10.2184111111111</v>
      </c>
      <c r="Y705" s="0" t="n">
        <f aca="false">X705*15</f>
        <v>153.276166666667</v>
      </c>
      <c r="Z705" s="0" t="n">
        <f aca="false">-(ABS(G705)+(H705+(I705/60))/60)</f>
        <v>-1.55288888888889</v>
      </c>
      <c r="AA705" s="0" t="n">
        <f aca="false">SQRT(($AD$2-Y705)^2+($AE$2-Z705)^2)</f>
        <v>0.0490755362048183</v>
      </c>
      <c r="AF705" s="0" t="n">
        <f aca="false">AA705*$AH$1*PI()/(3600*180)</f>
        <v>2.1413242223894E-005</v>
      </c>
      <c r="AJ705" s="0" t="n">
        <v>224.2</v>
      </c>
      <c r="AK705" s="0" t="n">
        <v>2.1413242223894E-005</v>
      </c>
    </row>
    <row r="706" customFormat="false" ht="13.8" hidden="false" customHeight="false" outlineLevel="0" collapsed="false">
      <c r="A706" s="0" t="s">
        <v>361</v>
      </c>
      <c r="B706" s="0" t="s">
        <v>75</v>
      </c>
      <c r="C706" s="0" t="n">
        <v>4124.814</v>
      </c>
      <c r="D706" s="0" t="n">
        <v>10</v>
      </c>
      <c r="E706" s="0" t="n">
        <v>13</v>
      </c>
      <c r="F706" s="0" t="n">
        <v>6.28</v>
      </c>
      <c r="G706" s="0" t="n">
        <v>-1</v>
      </c>
      <c r="H706" s="0" t="n">
        <v>33</v>
      </c>
      <c r="I706" s="0" t="n">
        <v>10.4</v>
      </c>
      <c r="J706" s="0" t="n">
        <v>20</v>
      </c>
      <c r="K706" s="0" t="n">
        <v>0.93</v>
      </c>
      <c r="L706" s="0" t="n">
        <v>221.7</v>
      </c>
      <c r="M706" s="0" t="n">
        <v>4.8</v>
      </c>
      <c r="X706" s="0" t="n">
        <f aca="false">D706+(E706+(F706/60))/60</f>
        <v>10.2184111111111</v>
      </c>
      <c r="Y706" s="0" t="n">
        <f aca="false">X706*15</f>
        <v>153.276166666667</v>
      </c>
      <c r="Z706" s="0" t="n">
        <f aca="false">-(ABS(G706)+(H706+(I706/60))/60)</f>
        <v>-1.55288888888889</v>
      </c>
      <c r="AA706" s="0" t="n">
        <f aca="false">SQRT(($AD$2-Y706)^2+($AE$2-Z706)^2)</f>
        <v>0.0490755362048183</v>
      </c>
      <c r="AF706" s="0" t="n">
        <f aca="false">AA706*$AH$1*PI()/(3600*180)</f>
        <v>2.1413242223894E-005</v>
      </c>
      <c r="AJ706" s="0" t="n">
        <v>221.7</v>
      </c>
      <c r="AK706" s="0" t="n">
        <v>2.1413242223894E-005</v>
      </c>
    </row>
    <row r="707" customFormat="false" ht="13.8" hidden="false" customHeight="false" outlineLevel="0" collapsed="false">
      <c r="A707" s="0" t="s">
        <v>362</v>
      </c>
      <c r="B707" s="0" t="s">
        <v>74</v>
      </c>
      <c r="C707" s="0" t="n">
        <v>3410.758</v>
      </c>
      <c r="D707" s="0" t="n">
        <v>10</v>
      </c>
      <c r="E707" s="0" t="n">
        <v>13</v>
      </c>
      <c r="F707" s="0" t="n">
        <v>1.59</v>
      </c>
      <c r="G707" s="0" t="n">
        <v>-1</v>
      </c>
      <c r="H707" s="0" t="n">
        <v>29</v>
      </c>
      <c r="I707" s="0" t="n">
        <v>26.4</v>
      </c>
      <c r="J707" s="0" t="n">
        <v>20.11</v>
      </c>
      <c r="K707" s="0" t="n">
        <v>0.82</v>
      </c>
      <c r="L707" s="0" t="n">
        <v>234.1</v>
      </c>
      <c r="M707" s="0" t="n">
        <v>3.6</v>
      </c>
      <c r="N707" s="0" t="n">
        <v>0.31</v>
      </c>
      <c r="O707" s="0" t="n">
        <v>0.05</v>
      </c>
      <c r="P707" s="0" t="n">
        <v>0.39</v>
      </c>
      <c r="Q707" s="0" t="n">
        <v>0.11</v>
      </c>
      <c r="R707" s="0" t="n">
        <v>0.997</v>
      </c>
      <c r="X707" s="0" t="n">
        <f aca="false">D707+(E707+(F707/60))/60</f>
        <v>10.2171083333333</v>
      </c>
      <c r="Y707" s="0" t="n">
        <f aca="false">X707*15</f>
        <v>153.256625</v>
      </c>
      <c r="Z707" s="0" t="n">
        <f aca="false">-(ABS(G707)+(H707+(I707/60))/60)</f>
        <v>-1.49066666666667</v>
      </c>
      <c r="AA707" s="0" t="n">
        <f aca="false">SQRT(($AD$2-Y707)^2+($AE$2-Z707)^2)</f>
        <v>0.112988322846332</v>
      </c>
      <c r="AF707" s="0" t="n">
        <f aca="false">AA707*$AH$1*PI()/(3600*180)</f>
        <v>4.93004562493706E-005</v>
      </c>
      <c r="AJ707" s="0" t="n">
        <v>234.1</v>
      </c>
      <c r="AK707" s="0" t="n">
        <v>4.93004562493706E-005</v>
      </c>
    </row>
    <row r="708" customFormat="false" ht="13.8" hidden="false" customHeight="false" outlineLevel="0" collapsed="false">
      <c r="A708" s="0" t="s">
        <v>363</v>
      </c>
      <c r="B708" s="0" t="s">
        <v>74</v>
      </c>
      <c r="C708" s="0" t="n">
        <v>3410.758</v>
      </c>
      <c r="D708" s="0" t="n">
        <v>10</v>
      </c>
      <c r="E708" s="0" t="n">
        <v>13</v>
      </c>
      <c r="F708" s="0" t="n">
        <v>4.27</v>
      </c>
      <c r="G708" s="0" t="n">
        <v>-1</v>
      </c>
      <c r="H708" s="0" t="n">
        <v>22</v>
      </c>
      <c r="I708" s="0" t="n">
        <v>17.8</v>
      </c>
      <c r="J708" s="0" t="n">
        <v>224.6</v>
      </c>
      <c r="K708" s="0" t="n">
        <v>1.8</v>
      </c>
      <c r="L708" s="0" t="n">
        <v>0.36</v>
      </c>
      <c r="M708" s="0" t="n">
        <v>0.04</v>
      </c>
      <c r="N708" s="0" t="n">
        <v>0.3</v>
      </c>
      <c r="O708" s="0" t="n">
        <v>0.1</v>
      </c>
      <c r="P708" s="0" t="n">
        <v>0.999</v>
      </c>
      <c r="Q708" s="0" t="n">
        <v>225.2</v>
      </c>
      <c r="R708" s="0" t="n">
        <v>1.1</v>
      </c>
      <c r="S708" s="0" t="n">
        <v>0.37</v>
      </c>
      <c r="T708" s="0" t="n">
        <v>0.05</v>
      </c>
      <c r="X708" s="0" t="n">
        <f aca="false">D708+(E708+(F708/60))/60</f>
        <v>10.2178527777778</v>
      </c>
      <c r="Y708" s="0" t="n">
        <f aca="false">X708*15</f>
        <v>153.267791666667</v>
      </c>
      <c r="Z708" s="0" t="n">
        <f aca="false">-(ABS(G708)+(H708+(I708/60))/60)</f>
        <v>-1.37161111111111</v>
      </c>
      <c r="AA708" s="0" t="n">
        <f aca="false">SQRT(($AD$2-Y708)^2+($AE$2-Z708)^2)</f>
        <v>0.230502960599314</v>
      </c>
      <c r="AF708" s="0" t="n">
        <f aca="false">AA708*$AH$1*PI()/(3600*180)</f>
        <v>0.00010057588995132</v>
      </c>
      <c r="AJ708" s="0" t="n">
        <v>0.36</v>
      </c>
      <c r="AK708" s="0" t="n">
        <v>0.00010057588995132</v>
      </c>
    </row>
    <row r="709" customFormat="false" ht="13.8" hidden="false" customHeight="false" outlineLevel="0" collapsed="false">
      <c r="A709" s="0" t="s">
        <v>363</v>
      </c>
      <c r="B709" s="0" t="s">
        <v>80</v>
      </c>
      <c r="C709" s="0" t="n">
        <v>3418.704</v>
      </c>
      <c r="D709" s="0" t="n">
        <v>10</v>
      </c>
      <c r="E709" s="0" t="n">
        <v>13</v>
      </c>
      <c r="F709" s="0" t="n">
        <v>4.27</v>
      </c>
      <c r="G709" s="0" t="n">
        <v>-1</v>
      </c>
      <c r="H709" s="0" t="n">
        <v>22</v>
      </c>
      <c r="I709" s="0" t="n">
        <v>17.8</v>
      </c>
      <c r="J709" s="0" t="n">
        <v>227.7</v>
      </c>
      <c r="K709" s="0" t="n">
        <v>2</v>
      </c>
      <c r="L709" s="0" t="n">
        <v>0.32</v>
      </c>
      <c r="M709" s="0" t="n">
        <v>0.04</v>
      </c>
      <c r="N709" s="0" t="n">
        <v>0.45</v>
      </c>
      <c r="O709" s="0" t="n">
        <v>0.07</v>
      </c>
      <c r="X709" s="0" t="n">
        <f aca="false">D709+(E709+(F709/60))/60</f>
        <v>10.2178527777778</v>
      </c>
      <c r="Y709" s="0" t="n">
        <f aca="false">X709*15</f>
        <v>153.267791666667</v>
      </c>
      <c r="Z709" s="0" t="n">
        <f aca="false">-(ABS(G709)+(H709+(I709/60))/60)</f>
        <v>-1.37161111111111</v>
      </c>
      <c r="AA709" s="0" t="n">
        <f aca="false">SQRT(($AD$2-Y709)^2+($AE$2-Z709)^2)</f>
        <v>0.230502960599314</v>
      </c>
      <c r="AF709" s="0" t="n">
        <f aca="false">AA709*$AH$1*PI()/(3600*180)</f>
        <v>0.00010057588995132</v>
      </c>
      <c r="AJ709" s="0" t="n">
        <v>0.32</v>
      </c>
      <c r="AK709" s="0" t="n">
        <v>0.00010057588995132</v>
      </c>
    </row>
    <row r="710" customFormat="false" ht="13.8" hidden="false" customHeight="false" outlineLevel="0" collapsed="false">
      <c r="A710" s="0" t="s">
        <v>363</v>
      </c>
      <c r="B710" s="0" t="s">
        <v>75</v>
      </c>
      <c r="C710" s="0" t="n">
        <v>3804.673</v>
      </c>
      <c r="D710" s="0" t="n">
        <v>10</v>
      </c>
      <c r="E710" s="0" t="n">
        <v>13</v>
      </c>
      <c r="F710" s="0" t="n">
        <v>4.27</v>
      </c>
      <c r="G710" s="0" t="n">
        <v>-1</v>
      </c>
      <c r="H710" s="0" t="n">
        <v>22</v>
      </c>
      <c r="I710" s="0" t="n">
        <v>17.8</v>
      </c>
      <c r="J710" s="0" t="n">
        <v>216.6</v>
      </c>
      <c r="K710" s="0" t="n">
        <v>3.6</v>
      </c>
      <c r="L710" s="0" t="n">
        <v>0.3</v>
      </c>
      <c r="M710" s="0" t="n">
        <v>0.05</v>
      </c>
      <c r="N710" s="0" t="n">
        <v>0.25</v>
      </c>
      <c r="O710" s="0" t="n">
        <v>0.12</v>
      </c>
      <c r="X710" s="0" t="n">
        <f aca="false">D710+(E710+(F710/60))/60</f>
        <v>10.2178527777778</v>
      </c>
      <c r="Y710" s="0" t="n">
        <f aca="false">X710*15</f>
        <v>153.267791666667</v>
      </c>
      <c r="Z710" s="0" t="n">
        <f aca="false">-(ABS(G710)+(H710+(I710/60))/60)</f>
        <v>-1.37161111111111</v>
      </c>
      <c r="AA710" s="0" t="n">
        <f aca="false">SQRT(($AD$2-Y710)^2+($AE$2-Z710)^2)</f>
        <v>0.230502960599314</v>
      </c>
      <c r="AF710" s="0" t="n">
        <f aca="false">AA710*$AH$1*PI()/(3600*180)</f>
        <v>0.00010057588995132</v>
      </c>
      <c r="AJ710" s="0" t="n">
        <v>0.3</v>
      </c>
      <c r="AK710" s="0" t="n">
        <v>0.00010057588995132</v>
      </c>
    </row>
    <row r="711" customFormat="false" ht="13.8" hidden="false" customHeight="false" outlineLevel="0" collapsed="false">
      <c r="A711" s="0" t="s">
        <v>363</v>
      </c>
      <c r="B711" s="0" t="s">
        <v>75</v>
      </c>
      <c r="C711" s="0" t="n">
        <v>4124.814</v>
      </c>
      <c r="D711" s="0" t="n">
        <v>10</v>
      </c>
      <c r="E711" s="0" t="n">
        <v>13</v>
      </c>
      <c r="F711" s="0" t="n">
        <v>4.27</v>
      </c>
      <c r="G711" s="0" t="n">
        <v>-1</v>
      </c>
      <c r="H711" s="0" t="n">
        <v>22</v>
      </c>
      <c r="I711" s="0" t="n">
        <v>17.8</v>
      </c>
      <c r="J711" s="0" t="n">
        <v>226.6</v>
      </c>
      <c r="K711" s="0" t="n">
        <v>2.3</v>
      </c>
      <c r="X711" s="0" t="n">
        <f aca="false">D711+(E711+(F711/60))/60</f>
        <v>10.2178527777778</v>
      </c>
      <c r="Y711" s="0" t="n">
        <f aca="false">X711*15</f>
        <v>153.267791666667</v>
      </c>
      <c r="Z711" s="0" t="n">
        <f aca="false">-(ABS(G711)+(H711+(I711/60))/60)</f>
        <v>-1.37161111111111</v>
      </c>
      <c r="AA711" s="0" t="n">
        <f aca="false">SQRT(($AD$2-Y711)^2+($AE$2-Z711)^2)</f>
        <v>0.230502960599314</v>
      </c>
      <c r="AF711" s="0" t="n">
        <f aca="false">AA711*$AH$1*PI()/(3600*180)</f>
        <v>0.00010057588995132</v>
      </c>
      <c r="AK711" s="0" t="n">
        <v>0.00010057588995132</v>
      </c>
    </row>
    <row r="712" customFormat="false" ht="13.8" hidden="false" customHeight="false" outlineLevel="0" collapsed="false">
      <c r="A712" s="0" t="s">
        <v>364</v>
      </c>
      <c r="B712" s="0" t="s">
        <v>74</v>
      </c>
      <c r="C712" s="0" t="n">
        <v>3410.758</v>
      </c>
      <c r="D712" s="0" t="n">
        <v>10</v>
      </c>
      <c r="E712" s="0" t="n">
        <v>13</v>
      </c>
      <c r="F712" s="0" t="n">
        <v>8.74</v>
      </c>
      <c r="G712" s="0" t="n">
        <v>-1</v>
      </c>
      <c r="H712" s="0" t="n">
        <v>23</v>
      </c>
      <c r="I712" s="0" t="n">
        <v>12.9</v>
      </c>
      <c r="J712" s="0" t="n">
        <v>218.5</v>
      </c>
      <c r="K712" s="0" t="n">
        <v>4.8</v>
      </c>
      <c r="L712" s="0" t="n">
        <v>0.24</v>
      </c>
      <c r="M712" s="0" t="n">
        <v>0.06</v>
      </c>
      <c r="N712" s="0" t="n">
        <v>0.52</v>
      </c>
      <c r="O712" s="0" t="n">
        <v>0.12</v>
      </c>
      <c r="P712" s="0" t="n">
        <v>0.988</v>
      </c>
      <c r="Q712" s="0" t="n">
        <v>218.5</v>
      </c>
      <c r="R712" s="0" t="n">
        <v>3.4</v>
      </c>
      <c r="S712" s="0" t="n">
        <v>0.52</v>
      </c>
      <c r="T712" s="0" t="n">
        <v>0.12</v>
      </c>
      <c r="X712" s="0" t="n">
        <f aca="false">D712+(E712+(F712/60))/60</f>
        <v>10.2190944444444</v>
      </c>
      <c r="Y712" s="0" t="n">
        <f aca="false">X712*15</f>
        <v>153.286416666667</v>
      </c>
      <c r="Z712" s="0" t="n">
        <f aca="false">-(ABS(G712)+(H712+(I712/60))/60)</f>
        <v>-1.38691666666667</v>
      </c>
      <c r="AA712" s="0" t="n">
        <f aca="false">SQRT(($AD$2-Y712)^2+($AE$2-Z712)^2)</f>
        <v>0.215295149233083</v>
      </c>
      <c r="AF712" s="0" t="n">
        <f aca="false">AA712*$AH$1*PI()/(3600*180)</f>
        <v>9.3940230442246E-005</v>
      </c>
      <c r="AJ712" s="0" t="n">
        <v>0.24</v>
      </c>
      <c r="AK712" s="0" t="n">
        <v>9.3940230442246E-005</v>
      </c>
    </row>
    <row r="713" customFormat="false" ht="13.8" hidden="false" customHeight="false" outlineLevel="0" collapsed="false">
      <c r="A713" s="0" t="s">
        <v>364</v>
      </c>
      <c r="B713" s="0" t="s">
        <v>75</v>
      </c>
      <c r="C713" s="0" t="n">
        <v>4124.814</v>
      </c>
      <c r="D713" s="0" t="n">
        <v>10</v>
      </c>
      <c r="E713" s="0" t="n">
        <v>13</v>
      </c>
      <c r="F713" s="0" t="n">
        <v>8.74</v>
      </c>
      <c r="G713" s="0" t="n">
        <v>-1</v>
      </c>
      <c r="H713" s="0" t="n">
        <v>23</v>
      </c>
      <c r="I713" s="0" t="n">
        <v>12.9</v>
      </c>
      <c r="J713" s="0" t="n">
        <v>218.4</v>
      </c>
      <c r="K713" s="0" t="n">
        <v>4.8</v>
      </c>
      <c r="X713" s="0" t="n">
        <f aca="false">D713+(E713+(F713/60))/60</f>
        <v>10.2190944444444</v>
      </c>
      <c r="Y713" s="0" t="n">
        <f aca="false">X713*15</f>
        <v>153.286416666667</v>
      </c>
      <c r="Z713" s="0" t="n">
        <f aca="false">-(ABS(G713)+(H713+(I713/60))/60)</f>
        <v>-1.38691666666667</v>
      </c>
      <c r="AA713" s="0" t="n">
        <f aca="false">SQRT(($AD$2-Y713)^2+($AE$2-Z713)^2)</f>
        <v>0.215295149233083</v>
      </c>
      <c r="AF713" s="0" t="n">
        <f aca="false">AA713*$AH$1*PI()/(3600*180)</f>
        <v>9.3940230442246E-005</v>
      </c>
      <c r="AK713" s="0" t="n">
        <v>9.3940230442246E-005</v>
      </c>
    </row>
    <row r="714" customFormat="false" ht="13.8" hidden="false" customHeight="false" outlineLevel="0" collapsed="false">
      <c r="A714" s="0" t="s">
        <v>365</v>
      </c>
      <c r="B714" s="0" t="s">
        <v>74</v>
      </c>
      <c r="C714" s="0" t="n">
        <v>3410.758</v>
      </c>
      <c r="D714" s="0" t="n">
        <v>10</v>
      </c>
      <c r="E714" s="0" t="n">
        <v>13</v>
      </c>
      <c r="F714" s="0" t="n">
        <v>4.52</v>
      </c>
      <c r="G714" s="0" t="n">
        <v>-1</v>
      </c>
      <c r="H714" s="0" t="n">
        <v>26</v>
      </c>
      <c r="I714" s="0" t="n">
        <v>10.7</v>
      </c>
      <c r="J714" s="0" t="n">
        <v>19.89</v>
      </c>
      <c r="K714" s="0" t="n">
        <v>99</v>
      </c>
      <c r="L714" s="0" t="n">
        <v>219.5</v>
      </c>
      <c r="M714" s="0" t="n">
        <v>4.8</v>
      </c>
      <c r="N714" s="0" t="n">
        <v>0.2</v>
      </c>
      <c r="O714" s="0" t="n">
        <v>0.04</v>
      </c>
      <c r="P714" s="0" t="n">
        <v>0.24</v>
      </c>
      <c r="Q714" s="0" t="n">
        <v>0.09</v>
      </c>
      <c r="R714" s="0" t="n">
        <v>0.999</v>
      </c>
      <c r="X714" s="0" t="n">
        <f aca="false">D714+(E714+(F714/60))/60</f>
        <v>10.2179222222222</v>
      </c>
      <c r="Y714" s="0" t="n">
        <f aca="false">X714*15</f>
        <v>153.268833333333</v>
      </c>
      <c r="Z714" s="0" t="n">
        <f aca="false">-(ABS(G714)+(H714+(I714/60))/60)</f>
        <v>-1.43630555555556</v>
      </c>
      <c r="AA714" s="0" t="n">
        <f aca="false">SQRT(($AD$2-Y714)^2+($AE$2-Z714)^2)</f>
        <v>0.165818014829269</v>
      </c>
      <c r="AF714" s="0" t="n">
        <f aca="false">AA714*$AH$1*PI()/(3600*180)</f>
        <v>7.23517579472883E-005</v>
      </c>
      <c r="AJ714" s="0" t="n">
        <v>219.5</v>
      </c>
      <c r="AK714" s="0" t="n">
        <v>7.23517579472883E-005</v>
      </c>
    </row>
    <row r="715" customFormat="false" ht="13.8" hidden="false" customHeight="false" outlineLevel="0" collapsed="false">
      <c r="A715" s="0" t="s">
        <v>366</v>
      </c>
      <c r="B715" s="0" t="s">
        <v>74</v>
      </c>
      <c r="C715" s="0" t="n">
        <v>3410.758</v>
      </c>
      <c r="D715" s="0" t="n">
        <v>10</v>
      </c>
      <c r="E715" s="0" t="n">
        <v>13</v>
      </c>
      <c r="F715" s="0" t="n">
        <v>14.64</v>
      </c>
      <c r="G715" s="0" t="n">
        <v>-1</v>
      </c>
      <c r="H715" s="0" t="n">
        <v>24</v>
      </c>
      <c r="I715" s="0" t="n">
        <v>36.3</v>
      </c>
      <c r="J715" s="0" t="n">
        <v>20.25</v>
      </c>
      <c r="K715" s="0" t="n">
        <v>0.57</v>
      </c>
      <c r="L715" s="0" t="n">
        <v>219.8</v>
      </c>
      <c r="M715" s="0" t="n">
        <v>5</v>
      </c>
      <c r="N715" s="0" t="n">
        <v>0.18</v>
      </c>
      <c r="O715" s="0" t="n">
        <v>0.06</v>
      </c>
      <c r="P715" s="0" t="n">
        <v>0.36</v>
      </c>
      <c r="Q715" s="0" t="n">
        <v>0.11</v>
      </c>
      <c r="R715" s="0" t="n">
        <v>0.999</v>
      </c>
      <c r="S715" s="0" t="n">
        <v>218.6</v>
      </c>
      <c r="T715" s="0" t="n">
        <v>3.6</v>
      </c>
      <c r="U715" s="0" t="n">
        <v>0.33</v>
      </c>
      <c r="V715" s="0" t="n">
        <v>0.07</v>
      </c>
      <c r="X715" s="0" t="n">
        <f aca="false">D715+(E715+(F715/60))/60</f>
        <v>10.2207333333333</v>
      </c>
      <c r="Y715" s="0" t="n">
        <f aca="false">X715*15</f>
        <v>153.311</v>
      </c>
      <c r="Z715" s="0" t="n">
        <f aca="false">-(ABS(G715)+(H715+(I715/60))/60)</f>
        <v>-1.41008333333333</v>
      </c>
      <c r="AA715" s="0" t="n">
        <f aca="false">SQRT(($AD$2-Y715)^2+($AE$2-Z715)^2)</f>
        <v>0.195029522071521</v>
      </c>
      <c r="AF715" s="0" t="n">
        <f aca="false">AA715*$AH$1*PI()/(3600*180)</f>
        <v>8.5097682468475E-005</v>
      </c>
      <c r="AJ715" s="0" t="n">
        <v>219.8</v>
      </c>
      <c r="AK715" s="0" t="n">
        <v>8.5097682468475E-005</v>
      </c>
    </row>
    <row r="716" customFormat="false" ht="13.8" hidden="false" customHeight="false" outlineLevel="0" collapsed="false">
      <c r="A716" s="0" t="s">
        <v>366</v>
      </c>
      <c r="B716" s="0" t="s">
        <v>80</v>
      </c>
      <c r="C716" s="0" t="n">
        <v>3418.704</v>
      </c>
      <c r="D716" s="0" t="n">
        <v>10</v>
      </c>
      <c r="E716" s="0" t="n">
        <v>13</v>
      </c>
      <c r="F716" s="0" t="n">
        <v>14.64</v>
      </c>
      <c r="G716" s="0" t="n">
        <v>-1</v>
      </c>
      <c r="H716" s="0" t="n">
        <v>24</v>
      </c>
      <c r="I716" s="0" t="n">
        <v>36.3</v>
      </c>
      <c r="J716" s="0" t="n">
        <v>20.25</v>
      </c>
      <c r="K716" s="0" t="n">
        <v>0.57</v>
      </c>
      <c r="L716" s="0" t="n">
        <v>217.4</v>
      </c>
      <c r="M716" s="0" t="n">
        <v>5.1</v>
      </c>
      <c r="N716" s="0" t="n">
        <v>0.29</v>
      </c>
      <c r="O716" s="0" t="n">
        <v>0.04</v>
      </c>
      <c r="P716" s="0" t="n">
        <v>0.31</v>
      </c>
      <c r="Q716" s="0" t="n">
        <v>0.1</v>
      </c>
      <c r="X716" s="0" t="n">
        <f aca="false">D716+(E716+(F716/60))/60</f>
        <v>10.2207333333333</v>
      </c>
      <c r="Y716" s="0" t="n">
        <f aca="false">X716*15</f>
        <v>153.311</v>
      </c>
      <c r="Z716" s="0" t="n">
        <f aca="false">-(ABS(G716)+(H716+(I716/60))/60)</f>
        <v>-1.41008333333333</v>
      </c>
      <c r="AA716" s="0" t="n">
        <f aca="false">SQRT(($AD$2-Y716)^2+($AE$2-Z716)^2)</f>
        <v>0.195029522071521</v>
      </c>
      <c r="AF716" s="0" t="n">
        <f aca="false">AA716*$AH$1*PI()/(3600*180)</f>
        <v>8.5097682468475E-005</v>
      </c>
      <c r="AJ716" s="0" t="n">
        <v>217.4</v>
      </c>
      <c r="AK716" s="0" t="n">
        <v>8.5097682468475E-005</v>
      </c>
    </row>
    <row r="717" customFormat="false" ht="13.8" hidden="false" customHeight="false" outlineLevel="0" collapsed="false">
      <c r="A717" s="0" t="s">
        <v>367</v>
      </c>
      <c r="B717" s="0" t="s">
        <v>74</v>
      </c>
      <c r="C717" s="0" t="n">
        <v>3410.758</v>
      </c>
      <c r="D717" s="0" t="n">
        <v>10</v>
      </c>
      <c r="E717" s="0" t="n">
        <v>13</v>
      </c>
      <c r="F717" s="0" t="n">
        <v>2.04</v>
      </c>
      <c r="G717" s="0" t="n">
        <v>-1</v>
      </c>
      <c r="H717" s="0" t="n">
        <v>34</v>
      </c>
      <c r="I717" s="0" t="n">
        <v>5.5</v>
      </c>
      <c r="J717" s="0" t="n">
        <v>20.23</v>
      </c>
      <c r="K717" s="0" t="n">
        <v>0.8</v>
      </c>
      <c r="L717" s="0" t="n">
        <v>214.3</v>
      </c>
      <c r="M717" s="0" t="n">
        <v>3.5</v>
      </c>
      <c r="N717" s="0" t="n">
        <v>0.17</v>
      </c>
      <c r="O717" s="0" t="n">
        <v>0.08</v>
      </c>
      <c r="P717" s="0" t="n">
        <v>0.55</v>
      </c>
      <c r="Q717" s="0" t="n">
        <v>0.14</v>
      </c>
      <c r="R717" s="0" t="n">
        <v>0.999</v>
      </c>
      <c r="S717" s="0" t="n">
        <v>216.2</v>
      </c>
      <c r="T717" s="0" t="n">
        <v>1.3</v>
      </c>
      <c r="U717" s="0" t="n">
        <v>0.36</v>
      </c>
      <c r="V717" s="0" t="n">
        <v>0.06</v>
      </c>
      <c r="X717" s="0" t="n">
        <f aca="false">D717+(E717+(F717/60))/60</f>
        <v>10.2172333333333</v>
      </c>
      <c r="Y717" s="0" t="n">
        <f aca="false">X717*15</f>
        <v>153.2585</v>
      </c>
      <c r="Z717" s="0" t="n">
        <f aca="false">-(ABS(G717)+(H717+(I717/60))/60)</f>
        <v>-1.56819444444444</v>
      </c>
      <c r="AA717" s="0" t="n">
        <f aca="false">SQRT(($AD$2-Y717)^2+($AE$2-Z717)^2)</f>
        <v>0.0380799514224469</v>
      </c>
      <c r="AF717" s="0" t="n">
        <f aca="false">AA717*$AH$1*PI()/(3600*180)</f>
        <v>1.66155132830299E-005</v>
      </c>
      <c r="AJ717" s="0" t="n">
        <v>214.3</v>
      </c>
      <c r="AK717" s="0" t="n">
        <v>1.66155132830299E-005</v>
      </c>
    </row>
    <row r="718" customFormat="false" ht="13.8" hidden="false" customHeight="false" outlineLevel="0" collapsed="false">
      <c r="A718" s="0" t="s">
        <v>367</v>
      </c>
      <c r="B718" s="0" t="s">
        <v>57</v>
      </c>
      <c r="C718" s="0" t="n">
        <v>3411.775</v>
      </c>
      <c r="D718" s="0" t="n">
        <v>10</v>
      </c>
      <c r="E718" s="0" t="n">
        <v>13</v>
      </c>
      <c r="F718" s="0" t="n">
        <v>2.04</v>
      </c>
      <c r="G718" s="0" t="n">
        <v>-1</v>
      </c>
      <c r="H718" s="0" t="n">
        <v>34</v>
      </c>
      <c r="I718" s="0" t="n">
        <v>5.5</v>
      </c>
      <c r="J718" s="0" t="n">
        <v>20.23</v>
      </c>
      <c r="K718" s="0" t="n">
        <v>0.8</v>
      </c>
      <c r="L718" s="0" t="n">
        <v>214.9</v>
      </c>
      <c r="M718" s="0" t="n">
        <v>2</v>
      </c>
      <c r="N718" s="0" t="n">
        <v>0.38</v>
      </c>
      <c r="O718" s="0" t="n">
        <v>0.04</v>
      </c>
      <c r="P718" s="0" t="n">
        <v>0.38</v>
      </c>
      <c r="Q718" s="0" t="n">
        <v>0.08</v>
      </c>
      <c r="X718" s="0" t="n">
        <f aca="false">D718+(E718+(F718/60))/60</f>
        <v>10.2172333333333</v>
      </c>
      <c r="Y718" s="0" t="n">
        <f aca="false">X718*15</f>
        <v>153.2585</v>
      </c>
      <c r="Z718" s="0" t="n">
        <f aca="false">-(ABS(G718)+(H718+(I718/60))/60)</f>
        <v>-1.56819444444444</v>
      </c>
      <c r="AA718" s="0" t="n">
        <f aca="false">SQRT(($AD$2-Y718)^2+($AE$2-Z718)^2)</f>
        <v>0.0380799514224469</v>
      </c>
      <c r="AF718" s="0" t="n">
        <f aca="false">AA718*$AH$1*PI()/(3600*180)</f>
        <v>1.66155132830299E-005</v>
      </c>
      <c r="AJ718" s="0" t="n">
        <v>214.9</v>
      </c>
      <c r="AK718" s="0" t="n">
        <v>1.66155132830299E-005</v>
      </c>
    </row>
    <row r="719" customFormat="false" ht="13.8" hidden="false" customHeight="false" outlineLevel="0" collapsed="false">
      <c r="A719" s="0" t="s">
        <v>367</v>
      </c>
      <c r="B719" s="0" t="s">
        <v>83</v>
      </c>
      <c r="C719" s="0" t="n">
        <v>3416.684</v>
      </c>
      <c r="D719" s="0" t="n">
        <v>10</v>
      </c>
      <c r="E719" s="0" t="n">
        <v>13</v>
      </c>
      <c r="F719" s="0" t="n">
        <v>2.04</v>
      </c>
      <c r="G719" s="0" t="n">
        <v>-1</v>
      </c>
      <c r="H719" s="0" t="n">
        <v>34</v>
      </c>
      <c r="I719" s="0" t="n">
        <v>5.5</v>
      </c>
      <c r="J719" s="0" t="n">
        <v>20.23</v>
      </c>
      <c r="K719" s="0" t="n">
        <v>0.8</v>
      </c>
      <c r="L719" s="0" t="n">
        <v>216.8</v>
      </c>
      <c r="M719" s="0" t="n">
        <v>2.7</v>
      </c>
      <c r="N719" s="0" t="n">
        <v>0.31</v>
      </c>
      <c r="O719" s="0" t="n">
        <v>0.04</v>
      </c>
      <c r="P719" s="0" t="n">
        <v>0.27</v>
      </c>
      <c r="Q719" s="0" t="n">
        <v>0.09</v>
      </c>
      <c r="X719" s="0" t="n">
        <f aca="false">D719+(E719+(F719/60))/60</f>
        <v>10.2172333333333</v>
      </c>
      <c r="Y719" s="0" t="n">
        <f aca="false">X719*15</f>
        <v>153.2585</v>
      </c>
      <c r="Z719" s="0" t="n">
        <f aca="false">-(ABS(G719)+(H719+(I719/60))/60)</f>
        <v>-1.56819444444444</v>
      </c>
      <c r="AA719" s="0" t="n">
        <f aca="false">SQRT(($AD$2-Y719)^2+($AE$2-Z719)^2)</f>
        <v>0.0380799514224469</v>
      </c>
      <c r="AF719" s="0" t="n">
        <f aca="false">AA719*$AH$1*PI()/(3600*180)</f>
        <v>1.66155132830299E-005</v>
      </c>
      <c r="AJ719" s="0" t="n">
        <v>216.8</v>
      </c>
      <c r="AK719" s="0" t="n">
        <v>1.66155132830299E-005</v>
      </c>
    </row>
    <row r="720" customFormat="false" ht="13.8" hidden="false" customHeight="false" outlineLevel="0" collapsed="false">
      <c r="A720" s="0" t="s">
        <v>367</v>
      </c>
      <c r="B720" s="0" t="s">
        <v>57</v>
      </c>
      <c r="C720" s="0" t="n">
        <v>4122.822</v>
      </c>
      <c r="D720" s="0" t="n">
        <v>10</v>
      </c>
      <c r="E720" s="0" t="n">
        <v>13</v>
      </c>
      <c r="F720" s="0" t="n">
        <v>2.04</v>
      </c>
      <c r="G720" s="0" t="n">
        <v>-1</v>
      </c>
      <c r="H720" s="0" t="n">
        <v>34</v>
      </c>
      <c r="I720" s="0" t="n">
        <v>5.5</v>
      </c>
      <c r="J720" s="0" t="n">
        <v>20.23</v>
      </c>
      <c r="K720" s="0" t="n">
        <v>0.8</v>
      </c>
      <c r="L720" s="0" t="n">
        <v>219.7</v>
      </c>
      <c r="M720" s="0" t="n">
        <v>3</v>
      </c>
      <c r="X720" s="0" t="n">
        <f aca="false">D720+(E720+(F720/60))/60</f>
        <v>10.2172333333333</v>
      </c>
      <c r="Y720" s="0" t="n">
        <f aca="false">X720*15</f>
        <v>153.2585</v>
      </c>
      <c r="Z720" s="0" t="n">
        <f aca="false">-(ABS(G720)+(H720+(I720/60))/60)</f>
        <v>-1.56819444444444</v>
      </c>
      <c r="AA720" s="0" t="n">
        <f aca="false">SQRT(($AD$2-Y720)^2+($AE$2-Z720)^2)</f>
        <v>0.0380799514224469</v>
      </c>
      <c r="AF720" s="0" t="n">
        <f aca="false">AA720*$AH$1*PI()/(3600*180)</f>
        <v>1.66155132830299E-005</v>
      </c>
      <c r="AJ720" s="0" t="n">
        <v>219.7</v>
      </c>
      <c r="AK720" s="0" t="n">
        <v>1.66155132830299E-005</v>
      </c>
    </row>
    <row r="721" customFormat="false" ht="13.8" hidden="false" customHeight="false" outlineLevel="0" collapsed="false">
      <c r="A721" s="0" t="s">
        <v>368</v>
      </c>
      <c r="B721" s="0" t="s">
        <v>74</v>
      </c>
      <c r="C721" s="0" t="n">
        <v>3410.758</v>
      </c>
      <c r="D721" s="0" t="n">
        <v>10</v>
      </c>
      <c r="E721" s="0" t="n">
        <v>12</v>
      </c>
      <c r="F721" s="0" t="n">
        <v>54.57</v>
      </c>
      <c r="G721" s="0" t="n">
        <v>-1</v>
      </c>
      <c r="H721" s="0" t="n">
        <v>35</v>
      </c>
      <c r="I721" s="0" t="n">
        <v>49.2</v>
      </c>
      <c r="J721" s="0" t="n">
        <v>20.23</v>
      </c>
      <c r="K721" s="0" t="n">
        <v>0.93</v>
      </c>
      <c r="L721" s="0" t="n">
        <v>200.5</v>
      </c>
      <c r="M721" s="0" t="n">
        <v>3.7</v>
      </c>
      <c r="N721" s="0" t="n">
        <v>0.35</v>
      </c>
      <c r="O721" s="0" t="n">
        <v>0.06</v>
      </c>
      <c r="P721" s="0" t="n">
        <v>0.39</v>
      </c>
      <c r="Q721" s="0" t="n">
        <v>0.15</v>
      </c>
      <c r="R721" s="0" t="n">
        <v>0.99</v>
      </c>
      <c r="S721" s="0" t="n">
        <v>202.1</v>
      </c>
      <c r="T721" s="0" t="n">
        <v>2.1</v>
      </c>
      <c r="U721" s="0" t="n">
        <v>0.41</v>
      </c>
      <c r="V721" s="0" t="n">
        <v>0.08</v>
      </c>
      <c r="X721" s="0" t="n">
        <f aca="false">D721+(E721+(F721/60))/60</f>
        <v>10.2151583333333</v>
      </c>
      <c r="Y721" s="0" t="n">
        <f aca="false">X721*15</f>
        <v>153.227375</v>
      </c>
      <c r="Z721" s="0" t="n">
        <f aca="false">-(ABS(G721)+(H721+(I721/60))/60)</f>
        <v>-1.597</v>
      </c>
      <c r="AA721" s="0" t="n">
        <f aca="false">SQRT(($AD$2-Y721)^2+($AE$2-Z721)^2)</f>
        <v>0.048974826671662</v>
      </c>
      <c r="AF721" s="0" t="n">
        <f aca="false">AA721*$AH$1*PI()/(3600*180)</f>
        <v>2.13692994003509E-005</v>
      </c>
      <c r="AJ721" s="0" t="n">
        <v>200.5</v>
      </c>
      <c r="AK721" s="0" t="n">
        <v>2.13692994003509E-005</v>
      </c>
    </row>
    <row r="722" customFormat="false" ht="13.8" hidden="false" customHeight="false" outlineLevel="0" collapsed="false">
      <c r="A722" s="0" t="s">
        <v>368</v>
      </c>
      <c r="B722" s="0" t="s">
        <v>57</v>
      </c>
      <c r="C722" s="0" t="n">
        <v>3411.775</v>
      </c>
      <c r="D722" s="0" t="n">
        <v>10</v>
      </c>
      <c r="E722" s="0" t="n">
        <v>12</v>
      </c>
      <c r="F722" s="0" t="n">
        <v>54.57</v>
      </c>
      <c r="G722" s="0" t="n">
        <v>-1</v>
      </c>
      <c r="H722" s="0" t="n">
        <v>35</v>
      </c>
      <c r="I722" s="0" t="n">
        <v>49.2</v>
      </c>
      <c r="J722" s="0" t="n">
        <v>20.23</v>
      </c>
      <c r="K722" s="0" t="n">
        <v>0.93</v>
      </c>
      <c r="L722" s="0" t="n">
        <v>202.9</v>
      </c>
      <c r="M722" s="0" t="n">
        <v>2.6</v>
      </c>
      <c r="N722" s="0" t="n">
        <v>0.32</v>
      </c>
      <c r="O722" s="0" t="n">
        <v>0.05</v>
      </c>
      <c r="P722" s="0" t="n">
        <v>0.42</v>
      </c>
      <c r="Q722" s="0" t="n">
        <v>0.1</v>
      </c>
      <c r="X722" s="0" t="n">
        <f aca="false">D722+(E722+(F722/60))/60</f>
        <v>10.2151583333333</v>
      </c>
      <c r="Y722" s="0" t="n">
        <f aca="false">X722*15</f>
        <v>153.227375</v>
      </c>
      <c r="Z722" s="0" t="n">
        <f aca="false">-(ABS(G722)+(H722+(I722/60))/60)</f>
        <v>-1.597</v>
      </c>
      <c r="AA722" s="0" t="n">
        <f aca="false">SQRT(($AD$2-Y722)^2+($AE$2-Z722)^2)</f>
        <v>0.048974826671662</v>
      </c>
      <c r="AF722" s="0" t="n">
        <f aca="false">AA722*$AH$1*PI()/(3600*180)</f>
        <v>2.13692994003509E-005</v>
      </c>
      <c r="AJ722" s="0" t="n">
        <v>202.9</v>
      </c>
      <c r="AK722" s="0" t="n">
        <v>2.13692994003509E-005</v>
      </c>
    </row>
    <row r="723" customFormat="false" ht="13.8" hidden="false" customHeight="false" outlineLevel="0" collapsed="false">
      <c r="A723" s="0" t="s">
        <v>369</v>
      </c>
      <c r="B723" s="0" t="s">
        <v>74</v>
      </c>
      <c r="C723" s="0" t="n">
        <v>3410.758</v>
      </c>
      <c r="D723" s="0" t="n">
        <v>10</v>
      </c>
      <c r="E723" s="0" t="n">
        <v>12</v>
      </c>
      <c r="F723" s="0" t="n">
        <v>53.14</v>
      </c>
      <c r="G723" s="0" t="n">
        <v>-1</v>
      </c>
      <c r="H723" s="0" t="n">
        <v>35</v>
      </c>
      <c r="I723" s="0" t="n">
        <v>40.9</v>
      </c>
      <c r="J723" s="0" t="n">
        <v>20.45</v>
      </c>
      <c r="K723" s="0" t="n">
        <v>0.94</v>
      </c>
      <c r="L723" s="0" t="n">
        <v>223.1</v>
      </c>
      <c r="M723" s="0" t="n">
        <v>4.1</v>
      </c>
      <c r="N723" s="0" t="n">
        <v>0.33</v>
      </c>
      <c r="O723" s="0" t="n">
        <v>0.07</v>
      </c>
      <c r="P723" s="0" t="n">
        <v>0.41</v>
      </c>
      <c r="Q723" s="0" t="n">
        <v>0.15</v>
      </c>
      <c r="R723" s="0" t="n">
        <v>0.999</v>
      </c>
      <c r="S723" s="0" t="n">
        <v>227.1</v>
      </c>
      <c r="T723" s="0" t="n">
        <v>1.6</v>
      </c>
      <c r="U723" s="0" t="n">
        <v>0.44</v>
      </c>
      <c r="V723" s="0" t="n">
        <v>0.06</v>
      </c>
      <c r="X723" s="0" t="n">
        <f aca="false">D723+(E723+(F723/60))/60</f>
        <v>10.2147611111111</v>
      </c>
      <c r="Y723" s="0" t="n">
        <f aca="false">X723*15</f>
        <v>153.221416666667</v>
      </c>
      <c r="Z723" s="0" t="n">
        <f aca="false">-(ABS(G723)+(H723+(I723/60))/60)</f>
        <v>-1.59469444444444</v>
      </c>
      <c r="AA723" s="0" t="n">
        <f aca="false">SQRT(($AD$2-Y723)^2+($AE$2-Z723)^2)</f>
        <v>0.0551620599795146</v>
      </c>
      <c r="AF723" s="0" t="n">
        <f aca="false">AA723*$AH$1*PI()/(3600*180)</f>
        <v>2.40689892206281E-005</v>
      </c>
      <c r="AJ723" s="0" t="n">
        <v>223.1</v>
      </c>
      <c r="AK723" s="0" t="n">
        <v>2.40689892206281E-005</v>
      </c>
    </row>
    <row r="724" customFormat="false" ht="13.8" hidden="false" customHeight="false" outlineLevel="0" collapsed="false">
      <c r="A724" s="0" t="s">
        <v>369</v>
      </c>
      <c r="B724" s="0" t="s">
        <v>57</v>
      </c>
      <c r="C724" s="0" t="n">
        <v>3411.775</v>
      </c>
      <c r="D724" s="0" t="n">
        <v>10</v>
      </c>
      <c r="E724" s="0" t="n">
        <v>12</v>
      </c>
      <c r="F724" s="0" t="n">
        <v>53.14</v>
      </c>
      <c r="G724" s="0" t="n">
        <v>-1</v>
      </c>
      <c r="H724" s="0" t="n">
        <v>35</v>
      </c>
      <c r="I724" s="0" t="n">
        <v>40.9</v>
      </c>
      <c r="J724" s="0" t="n">
        <v>20.45</v>
      </c>
      <c r="K724" s="0" t="n">
        <v>0.94</v>
      </c>
      <c r="L724" s="0" t="n">
        <v>227.2</v>
      </c>
      <c r="M724" s="0" t="n">
        <v>2.9</v>
      </c>
      <c r="N724" s="0" t="n">
        <v>0.35</v>
      </c>
      <c r="O724" s="0" t="n">
        <v>0.05</v>
      </c>
      <c r="P724" s="0" t="n">
        <v>0.44</v>
      </c>
      <c r="Q724" s="0" t="n">
        <v>0.11</v>
      </c>
      <c r="X724" s="0" t="n">
        <f aca="false">D724+(E724+(F724/60))/60</f>
        <v>10.2147611111111</v>
      </c>
      <c r="Y724" s="0" t="n">
        <f aca="false">X724*15</f>
        <v>153.221416666667</v>
      </c>
      <c r="Z724" s="0" t="n">
        <f aca="false">-(ABS(G724)+(H724+(I724/60))/60)</f>
        <v>-1.59469444444444</v>
      </c>
      <c r="AA724" s="0" t="n">
        <f aca="false">SQRT(($AD$2-Y724)^2+($AE$2-Z724)^2)</f>
        <v>0.0551620599795146</v>
      </c>
      <c r="AF724" s="0" t="n">
        <f aca="false">AA724*$AH$1*PI()/(3600*180)</f>
        <v>2.40689892206281E-005</v>
      </c>
      <c r="AJ724" s="0" t="n">
        <v>227.2</v>
      </c>
      <c r="AK724" s="0" t="n">
        <v>2.40689892206281E-005</v>
      </c>
    </row>
    <row r="725" customFormat="false" ht="13.8" hidden="false" customHeight="false" outlineLevel="0" collapsed="false">
      <c r="A725" s="0" t="s">
        <v>369</v>
      </c>
      <c r="B725" s="0" t="s">
        <v>83</v>
      </c>
      <c r="C725" s="0" t="n">
        <v>3416.684</v>
      </c>
      <c r="D725" s="0" t="n">
        <v>10</v>
      </c>
      <c r="E725" s="0" t="n">
        <v>12</v>
      </c>
      <c r="F725" s="0" t="n">
        <v>53.14</v>
      </c>
      <c r="G725" s="0" t="n">
        <v>-1</v>
      </c>
      <c r="H725" s="0" t="n">
        <v>35</v>
      </c>
      <c r="I725" s="0" t="n">
        <v>40.9</v>
      </c>
      <c r="J725" s="0" t="n">
        <v>20.45</v>
      </c>
      <c r="K725" s="0" t="n">
        <v>0.94</v>
      </c>
      <c r="L725" s="0" t="n">
        <v>228.2</v>
      </c>
      <c r="M725" s="0" t="n">
        <v>2.2</v>
      </c>
      <c r="N725" s="0" t="n">
        <v>0.34</v>
      </c>
      <c r="O725" s="0" t="n">
        <v>0.04</v>
      </c>
      <c r="P725" s="0" t="n">
        <v>0.46</v>
      </c>
      <c r="Q725" s="0" t="n">
        <v>0.09</v>
      </c>
      <c r="X725" s="0" t="n">
        <f aca="false">D725+(E725+(F725/60))/60</f>
        <v>10.2147611111111</v>
      </c>
      <c r="Y725" s="0" t="n">
        <f aca="false">X725*15</f>
        <v>153.221416666667</v>
      </c>
      <c r="Z725" s="0" t="n">
        <f aca="false">-(ABS(G725)+(H725+(I725/60))/60)</f>
        <v>-1.59469444444444</v>
      </c>
      <c r="AA725" s="0" t="n">
        <f aca="false">SQRT(($AD$2-Y725)^2+($AE$2-Z725)^2)</f>
        <v>0.0551620599795146</v>
      </c>
      <c r="AF725" s="0" t="n">
        <f aca="false">AA725*$AH$1*PI()/(3600*180)</f>
        <v>2.40689892206281E-005</v>
      </c>
      <c r="AJ725" s="0" t="n">
        <v>228.2</v>
      </c>
      <c r="AK725" s="0" t="n">
        <v>2.40689892206281E-005</v>
      </c>
    </row>
    <row r="726" customFormat="false" ht="13.8" hidden="false" customHeight="false" outlineLevel="0" collapsed="false">
      <c r="A726" s="0" t="s">
        <v>370</v>
      </c>
      <c r="B726" s="0" t="s">
        <v>74</v>
      </c>
      <c r="C726" s="0" t="n">
        <v>3410.758</v>
      </c>
      <c r="D726" s="0" t="n">
        <v>10</v>
      </c>
      <c r="E726" s="0" t="n">
        <v>12</v>
      </c>
      <c r="F726" s="0" t="n">
        <v>50.61</v>
      </c>
      <c r="G726" s="0" t="n">
        <v>-1</v>
      </c>
      <c r="H726" s="0" t="n">
        <v>34</v>
      </c>
      <c r="I726" s="0" t="n">
        <v>56.8</v>
      </c>
      <c r="J726" s="0" t="n">
        <v>19.9</v>
      </c>
      <c r="K726" s="0" t="n">
        <v>0.99</v>
      </c>
      <c r="L726" s="0" t="n">
        <v>218.7</v>
      </c>
      <c r="M726" s="0" t="n">
        <v>3.5</v>
      </c>
      <c r="N726" s="0" t="n">
        <v>0.22</v>
      </c>
      <c r="O726" s="0" t="n">
        <v>0.06</v>
      </c>
      <c r="P726" s="0" t="n">
        <v>0.47</v>
      </c>
      <c r="Q726" s="0" t="n">
        <v>0.11</v>
      </c>
      <c r="R726" s="0" t="n">
        <v>0.999</v>
      </c>
      <c r="S726" s="0" t="n">
        <v>219.2</v>
      </c>
      <c r="T726" s="0" t="n">
        <v>1.9</v>
      </c>
      <c r="U726" s="0" t="n">
        <v>0.4</v>
      </c>
      <c r="V726" s="0" t="n">
        <v>0.09</v>
      </c>
      <c r="X726" s="0" t="n">
        <f aca="false">D726+(E726+(F726/60))/60</f>
        <v>10.2140583333333</v>
      </c>
      <c r="Y726" s="0" t="n">
        <f aca="false">X726*15</f>
        <v>153.210875</v>
      </c>
      <c r="Z726" s="0" t="n">
        <f aca="false">-(ABS(G726)+(H726+(I726/60))/60)</f>
        <v>-1.58244444444444</v>
      </c>
      <c r="AA726" s="0" t="n">
        <f aca="false">SQRT(($AD$2-Y726)^2+($AE$2-Z726)^2)</f>
        <v>0.0680809158071952</v>
      </c>
      <c r="AF726" s="0" t="n">
        <f aca="false">AA726*$AH$1*PI()/(3600*180)</f>
        <v>2.97059034652152E-005</v>
      </c>
      <c r="AJ726" s="0" t="n">
        <v>218.7</v>
      </c>
      <c r="AK726" s="0" t="n">
        <v>2.97059034652152E-005</v>
      </c>
    </row>
    <row r="727" customFormat="false" ht="13.8" hidden="false" customHeight="false" outlineLevel="0" collapsed="false">
      <c r="A727" s="0" t="s">
        <v>370</v>
      </c>
      <c r="B727" s="0" t="s">
        <v>54</v>
      </c>
      <c r="C727" s="0" t="n">
        <v>3411.775</v>
      </c>
      <c r="D727" s="0" t="n">
        <v>10</v>
      </c>
      <c r="E727" s="0" t="n">
        <v>12</v>
      </c>
      <c r="F727" s="0" t="n">
        <v>50.61</v>
      </c>
      <c r="G727" s="0" t="n">
        <v>-1</v>
      </c>
      <c r="H727" s="0" t="n">
        <v>34</v>
      </c>
      <c r="I727" s="0" t="n">
        <v>56.8</v>
      </c>
      <c r="J727" s="0" t="n">
        <v>19.9</v>
      </c>
      <c r="K727" s="0" t="n">
        <v>0.99</v>
      </c>
      <c r="L727" s="0" t="n">
        <v>227.4</v>
      </c>
      <c r="M727" s="0" t="n">
        <v>10.9</v>
      </c>
      <c r="N727" s="0" t="n">
        <v>0.39</v>
      </c>
      <c r="O727" s="0" t="n">
        <v>0.06</v>
      </c>
      <c r="P727" s="0" t="n">
        <v>0.24</v>
      </c>
      <c r="Q727" s="0" t="n">
        <v>0.16</v>
      </c>
      <c r="X727" s="0" t="n">
        <f aca="false">D727+(E727+(F727/60))/60</f>
        <v>10.2140583333333</v>
      </c>
      <c r="Y727" s="0" t="n">
        <f aca="false">X727*15</f>
        <v>153.210875</v>
      </c>
      <c r="Z727" s="0" t="n">
        <f aca="false">-(ABS(G727)+(H727+(I727/60))/60)</f>
        <v>-1.58244444444444</v>
      </c>
      <c r="AA727" s="0" t="n">
        <f aca="false">SQRT(($AD$2-Y727)^2+($AE$2-Z727)^2)</f>
        <v>0.0680809158071952</v>
      </c>
      <c r="AF727" s="0" t="n">
        <f aca="false">AA727*$AH$1*PI()/(3600*180)</f>
        <v>2.97059034652152E-005</v>
      </c>
      <c r="AJ727" s="0" t="n">
        <v>227.4</v>
      </c>
      <c r="AK727" s="0" t="n">
        <v>2.97059034652152E-005</v>
      </c>
    </row>
    <row r="728" customFormat="false" ht="13.8" hidden="false" customHeight="false" outlineLevel="0" collapsed="false">
      <c r="A728" s="0" t="s">
        <v>370</v>
      </c>
      <c r="B728" s="0" t="s">
        <v>57</v>
      </c>
      <c r="C728" s="0" t="n">
        <v>4122.822</v>
      </c>
      <c r="D728" s="0" t="n">
        <v>10</v>
      </c>
      <c r="E728" s="0" t="n">
        <v>12</v>
      </c>
      <c r="F728" s="0" t="n">
        <v>50.61</v>
      </c>
      <c r="G728" s="0" t="n">
        <v>-1</v>
      </c>
      <c r="H728" s="0" t="n">
        <v>34</v>
      </c>
      <c r="I728" s="0" t="n">
        <v>56.8</v>
      </c>
      <c r="J728" s="0" t="n">
        <v>19.9</v>
      </c>
      <c r="K728" s="0" t="n">
        <v>0.99</v>
      </c>
      <c r="L728" s="0" t="n">
        <v>219</v>
      </c>
      <c r="M728" s="0" t="n">
        <v>2.4</v>
      </c>
      <c r="X728" s="0" t="n">
        <f aca="false">D728+(E728+(F728/60))/60</f>
        <v>10.2140583333333</v>
      </c>
      <c r="Y728" s="0" t="n">
        <f aca="false">X728*15</f>
        <v>153.210875</v>
      </c>
      <c r="Z728" s="0" t="n">
        <f aca="false">-(ABS(G728)+(H728+(I728/60))/60)</f>
        <v>-1.58244444444444</v>
      </c>
      <c r="AA728" s="0" t="n">
        <f aca="false">SQRT(($AD$2-Y728)^2+($AE$2-Z728)^2)</f>
        <v>0.0680809158071952</v>
      </c>
      <c r="AF728" s="0" t="n">
        <f aca="false">AA728*$AH$1*PI()/(3600*180)</f>
        <v>2.97059034652152E-005</v>
      </c>
      <c r="AJ728" s="0" t="n">
        <v>219</v>
      </c>
      <c r="AK728" s="0" t="n">
        <v>2.97059034652152E-005</v>
      </c>
    </row>
    <row r="729" customFormat="false" ht="13.8" hidden="false" customHeight="false" outlineLevel="0" collapsed="false">
      <c r="A729" s="0" t="s">
        <v>371</v>
      </c>
      <c r="B729" s="0" t="s">
        <v>74</v>
      </c>
      <c r="C729" s="0" t="n">
        <v>3410.758</v>
      </c>
      <c r="D729" s="0" t="n">
        <v>10</v>
      </c>
      <c r="E729" s="0" t="n">
        <v>12</v>
      </c>
      <c r="F729" s="0" t="n">
        <v>51.65</v>
      </c>
      <c r="G729" s="0" t="n">
        <v>-1</v>
      </c>
      <c r="H729" s="0" t="n">
        <v>34</v>
      </c>
      <c r="I729" s="0" t="n">
        <v>3</v>
      </c>
      <c r="J729" s="0" t="n">
        <v>20.41</v>
      </c>
      <c r="K729" s="0" t="n">
        <v>0.72</v>
      </c>
      <c r="L729" s="0" t="n">
        <v>226</v>
      </c>
      <c r="M729" s="0" t="n">
        <v>4.7</v>
      </c>
      <c r="N729" s="0" t="n">
        <v>0.36</v>
      </c>
      <c r="O729" s="0" t="n">
        <v>0.08</v>
      </c>
      <c r="P729" s="0" t="n">
        <v>0.53</v>
      </c>
      <c r="Q729" s="0" t="n">
        <v>0.15</v>
      </c>
      <c r="R729" s="0" t="n">
        <v>0.999</v>
      </c>
      <c r="S729" s="0" t="n">
        <v>231.6</v>
      </c>
      <c r="T729" s="0" t="n">
        <v>1.3</v>
      </c>
      <c r="U729" s="0" t="n">
        <v>0.42</v>
      </c>
      <c r="V729" s="0" t="n">
        <v>0.06</v>
      </c>
      <c r="X729" s="0" t="n">
        <f aca="false">D729+(E729+(F729/60))/60</f>
        <v>10.2143472222222</v>
      </c>
      <c r="Y729" s="0" t="n">
        <f aca="false">X729*15</f>
        <v>153.215208333333</v>
      </c>
      <c r="Z729" s="0" t="n">
        <f aca="false">-(ABS(G729)+(H729+(I729/60))/60)</f>
        <v>-1.5675</v>
      </c>
      <c r="AA729" s="0" t="n">
        <f aca="false">SQRT(($AD$2-Y729)^2+($AE$2-Z729)^2)</f>
        <v>0.0699663641980097</v>
      </c>
      <c r="AF729" s="0" t="n">
        <f aca="false">AA729*$AH$1*PI()/(3600*180)</f>
        <v>3.05285855226188E-005</v>
      </c>
      <c r="AJ729" s="0" t="n">
        <v>226</v>
      </c>
      <c r="AK729" s="0" t="n">
        <v>3.05285855226188E-005</v>
      </c>
    </row>
    <row r="730" customFormat="false" ht="13.8" hidden="false" customHeight="false" outlineLevel="0" collapsed="false">
      <c r="A730" s="0" t="s">
        <v>371</v>
      </c>
      <c r="B730" s="0" t="s">
        <v>57</v>
      </c>
      <c r="C730" s="0" t="n">
        <v>3411.775</v>
      </c>
      <c r="D730" s="0" t="n">
        <v>10</v>
      </c>
      <c r="E730" s="0" t="n">
        <v>12</v>
      </c>
      <c r="F730" s="0" t="n">
        <v>51.65</v>
      </c>
      <c r="G730" s="0" t="n">
        <v>-1</v>
      </c>
      <c r="H730" s="0" t="n">
        <v>34</v>
      </c>
      <c r="I730" s="0" t="n">
        <v>3</v>
      </c>
      <c r="J730" s="0" t="n">
        <v>20.41</v>
      </c>
      <c r="K730" s="0" t="n">
        <v>0.72</v>
      </c>
      <c r="L730" s="0" t="n">
        <v>232.9</v>
      </c>
      <c r="M730" s="0" t="n">
        <v>1.7</v>
      </c>
      <c r="N730" s="0" t="n">
        <v>0.36</v>
      </c>
      <c r="O730" s="0" t="n">
        <v>0.05</v>
      </c>
      <c r="P730" s="0" t="n">
        <v>0.44</v>
      </c>
      <c r="Q730" s="0" t="n">
        <v>0.1</v>
      </c>
      <c r="X730" s="0" t="n">
        <f aca="false">D730+(E730+(F730/60))/60</f>
        <v>10.2143472222222</v>
      </c>
      <c r="Y730" s="0" t="n">
        <f aca="false">X730*15</f>
        <v>153.215208333333</v>
      </c>
      <c r="Z730" s="0" t="n">
        <f aca="false">-(ABS(G730)+(H730+(I730/60))/60)</f>
        <v>-1.5675</v>
      </c>
      <c r="AA730" s="0" t="n">
        <f aca="false">SQRT(($AD$2-Y730)^2+($AE$2-Z730)^2)</f>
        <v>0.0699663641980097</v>
      </c>
      <c r="AF730" s="0" t="n">
        <f aca="false">AA730*$AH$1*PI()/(3600*180)</f>
        <v>3.05285855226188E-005</v>
      </c>
      <c r="AJ730" s="0" t="n">
        <v>232.9</v>
      </c>
      <c r="AK730" s="0" t="n">
        <v>3.05285855226188E-005</v>
      </c>
    </row>
    <row r="731" customFormat="false" ht="13.8" hidden="false" customHeight="false" outlineLevel="0" collapsed="false">
      <c r="A731" s="0" t="s">
        <v>371</v>
      </c>
      <c r="B731" s="0" t="s">
        <v>83</v>
      </c>
      <c r="C731" s="0" t="n">
        <v>3416.684</v>
      </c>
      <c r="D731" s="0" t="n">
        <v>10</v>
      </c>
      <c r="E731" s="0" t="n">
        <v>12</v>
      </c>
      <c r="F731" s="0" t="n">
        <v>51.65</v>
      </c>
      <c r="G731" s="0" t="n">
        <v>-1</v>
      </c>
      <c r="H731" s="0" t="n">
        <v>34</v>
      </c>
      <c r="I731" s="0" t="n">
        <v>3</v>
      </c>
      <c r="J731" s="0" t="n">
        <v>20.41</v>
      </c>
      <c r="K731" s="0" t="n">
        <v>0.72</v>
      </c>
      <c r="L731" s="0" t="n">
        <v>231.3</v>
      </c>
      <c r="M731" s="0" t="n">
        <v>3</v>
      </c>
      <c r="N731" s="0" t="n">
        <v>0.26</v>
      </c>
      <c r="O731" s="0" t="n">
        <v>0.04</v>
      </c>
      <c r="P731" s="0" t="n">
        <v>0.37</v>
      </c>
      <c r="Q731" s="0" t="n">
        <v>0.08</v>
      </c>
      <c r="X731" s="0" t="n">
        <f aca="false">D731+(E731+(F731/60))/60</f>
        <v>10.2143472222222</v>
      </c>
      <c r="Y731" s="0" t="n">
        <f aca="false">X731*15</f>
        <v>153.215208333333</v>
      </c>
      <c r="Z731" s="0" t="n">
        <f aca="false">-(ABS(G731)+(H731+(I731/60))/60)</f>
        <v>-1.5675</v>
      </c>
      <c r="AA731" s="0" t="n">
        <f aca="false">SQRT(($AD$2-Y731)^2+($AE$2-Z731)^2)</f>
        <v>0.0699663641980097</v>
      </c>
      <c r="AF731" s="0" t="n">
        <f aca="false">AA731*$AH$1*PI()/(3600*180)</f>
        <v>3.05285855226188E-005</v>
      </c>
      <c r="AJ731" s="0" t="n">
        <v>231.3</v>
      </c>
      <c r="AK731" s="0" t="n">
        <v>3.05285855226188E-005</v>
      </c>
    </row>
    <row r="732" customFormat="false" ht="13.8" hidden="false" customHeight="false" outlineLevel="0" collapsed="false">
      <c r="A732" s="0" t="s">
        <v>371</v>
      </c>
      <c r="B732" s="0" t="s">
        <v>57</v>
      </c>
      <c r="C732" s="0" t="n">
        <v>4122.822</v>
      </c>
      <c r="D732" s="0" t="n">
        <v>10</v>
      </c>
      <c r="E732" s="0" t="n">
        <v>12</v>
      </c>
      <c r="F732" s="0" t="n">
        <v>51.65</v>
      </c>
      <c r="G732" s="0" t="n">
        <v>-1</v>
      </c>
      <c r="H732" s="0" t="n">
        <v>34</v>
      </c>
      <c r="I732" s="0" t="n">
        <v>3</v>
      </c>
      <c r="J732" s="0" t="n">
        <v>20.41</v>
      </c>
      <c r="K732" s="0" t="n">
        <v>0.72</v>
      </c>
      <c r="L732" s="0" t="n">
        <v>229.9</v>
      </c>
      <c r="M732" s="0" t="n">
        <v>3</v>
      </c>
      <c r="X732" s="0" t="n">
        <f aca="false">D732+(E732+(F732/60))/60</f>
        <v>10.2143472222222</v>
      </c>
      <c r="Y732" s="0" t="n">
        <f aca="false">X732*15</f>
        <v>153.215208333333</v>
      </c>
      <c r="Z732" s="0" t="n">
        <f aca="false">-(ABS(G732)+(H732+(I732/60))/60)</f>
        <v>-1.5675</v>
      </c>
      <c r="AA732" s="0" t="n">
        <f aca="false">SQRT(($AD$2-Y732)^2+($AE$2-Z732)^2)</f>
        <v>0.0699663641980097</v>
      </c>
      <c r="AF732" s="0" t="n">
        <f aca="false">AA732*$AH$1*PI()/(3600*180)</f>
        <v>3.05285855226188E-005</v>
      </c>
      <c r="AJ732" s="0" t="n">
        <v>229.9</v>
      </c>
      <c r="AK732" s="0" t="n">
        <v>3.05285855226188E-005</v>
      </c>
    </row>
    <row r="733" customFormat="false" ht="13.8" hidden="false" customHeight="false" outlineLevel="0" collapsed="false">
      <c r="A733" s="0" t="s">
        <v>372</v>
      </c>
      <c r="B733" s="0" t="s">
        <v>74</v>
      </c>
      <c r="C733" s="0" t="n">
        <v>3410.758</v>
      </c>
      <c r="D733" s="0" t="n">
        <v>10</v>
      </c>
      <c r="E733" s="0" t="n">
        <v>12</v>
      </c>
      <c r="F733" s="0" t="n">
        <v>54.02</v>
      </c>
      <c r="G733" s="0" t="n">
        <v>-1</v>
      </c>
      <c r="H733" s="0" t="n">
        <v>19</v>
      </c>
      <c r="I733" s="0" t="n">
        <v>34.8</v>
      </c>
      <c r="J733" s="0" t="n">
        <v>225.1</v>
      </c>
      <c r="K733" s="0" t="n">
        <v>3.3</v>
      </c>
      <c r="L733" s="0" t="n">
        <v>0.35</v>
      </c>
      <c r="M733" s="0" t="n">
        <v>0.05</v>
      </c>
      <c r="N733" s="0" t="n">
        <v>0.3</v>
      </c>
      <c r="O733" s="0" t="n">
        <v>0.11</v>
      </c>
      <c r="P733" s="0" t="n">
        <v>0.999</v>
      </c>
      <c r="Q733" s="0" t="n">
        <v>224.2</v>
      </c>
      <c r="R733" s="0" t="n">
        <v>2.9</v>
      </c>
      <c r="S733" s="0" t="n">
        <v>0.3</v>
      </c>
      <c r="T733" s="0" t="n">
        <v>0.11</v>
      </c>
      <c r="X733" s="0" t="n">
        <f aca="false">D733+(E733+(F733/60))/60</f>
        <v>10.2150055555556</v>
      </c>
      <c r="Y733" s="0" t="n">
        <f aca="false">X733*15</f>
        <v>153.225083333333</v>
      </c>
      <c r="Z733" s="0" t="n">
        <f aca="false">-(ABS(G733)+(H733+(I733/60))/60)</f>
        <v>-1.32633333333333</v>
      </c>
      <c r="AA733" s="0" t="n">
        <f aca="false">SQRT(($AD$2-Y733)^2+($AE$2-Z733)^2)</f>
        <v>0.280312190329959</v>
      </c>
      <c r="AF733" s="0" t="n">
        <f aca="false">AA733*$AH$1*PI()/(3600*180)</f>
        <v>0.00012230926636837</v>
      </c>
      <c r="AJ733" s="0" t="n">
        <v>0.35</v>
      </c>
      <c r="AK733" s="0" t="n">
        <v>0.00012230926636837</v>
      </c>
    </row>
    <row r="734" customFormat="false" ht="13.8" hidden="false" customHeight="false" outlineLevel="0" collapsed="false">
      <c r="A734" s="0" t="s">
        <v>372</v>
      </c>
      <c r="B734" s="0" t="s">
        <v>72</v>
      </c>
      <c r="C734" s="0" t="n">
        <v>4124.814</v>
      </c>
      <c r="D734" s="0" t="n">
        <v>10</v>
      </c>
      <c r="E734" s="0" t="n">
        <v>12</v>
      </c>
      <c r="F734" s="0" t="n">
        <v>54.02</v>
      </c>
      <c r="G734" s="0" t="n">
        <v>-1</v>
      </c>
      <c r="H734" s="0" t="n">
        <v>19</v>
      </c>
      <c r="I734" s="0" t="n">
        <v>34.8</v>
      </c>
      <c r="J734" s="0" t="n">
        <v>221.2</v>
      </c>
      <c r="K734" s="0" t="n">
        <v>6.1</v>
      </c>
      <c r="X734" s="0" t="n">
        <f aca="false">D734+(E734+(F734/60))/60</f>
        <v>10.2150055555556</v>
      </c>
      <c r="Y734" s="0" t="n">
        <f aca="false">X734*15</f>
        <v>153.225083333333</v>
      </c>
      <c r="Z734" s="0" t="n">
        <f aca="false">-(ABS(G734)+(H734+(I734/60))/60)</f>
        <v>-1.32633333333333</v>
      </c>
      <c r="AA734" s="0" t="n">
        <f aca="false">SQRT(($AD$2-Y734)^2+($AE$2-Z734)^2)</f>
        <v>0.280312190329959</v>
      </c>
      <c r="AF734" s="0" t="n">
        <f aca="false">AA734*$AH$1*PI()/(3600*180)</f>
        <v>0.00012230926636837</v>
      </c>
      <c r="AK734" s="0" t="n">
        <v>0.00012230926636837</v>
      </c>
    </row>
    <row r="735" customFormat="false" ht="13.8" hidden="false" customHeight="false" outlineLevel="0" collapsed="false">
      <c r="A735" s="0" t="s">
        <v>373</v>
      </c>
      <c r="B735" s="0" t="s">
        <v>74</v>
      </c>
      <c r="C735" s="0" t="n">
        <v>3410.758</v>
      </c>
      <c r="D735" s="0" t="n">
        <v>10</v>
      </c>
      <c r="E735" s="0" t="n">
        <v>12</v>
      </c>
      <c r="F735" s="0" t="n">
        <v>55.65</v>
      </c>
      <c r="G735" s="0" t="n">
        <v>-1</v>
      </c>
      <c r="H735" s="0" t="n">
        <v>21</v>
      </c>
      <c r="I735" s="0" t="n">
        <v>10.7</v>
      </c>
      <c r="J735" s="0" t="n">
        <v>199.2</v>
      </c>
      <c r="K735" s="0" t="n">
        <v>2.6</v>
      </c>
      <c r="L735" s="0" t="n">
        <v>0.34</v>
      </c>
      <c r="M735" s="0" t="n">
        <v>0.05</v>
      </c>
      <c r="N735" s="0" t="n">
        <v>0.39</v>
      </c>
      <c r="O735" s="0" t="n">
        <v>0.1</v>
      </c>
      <c r="P735" s="0" t="n">
        <v>0.776</v>
      </c>
      <c r="Q735" s="0" t="n">
        <v>197.3</v>
      </c>
      <c r="R735" s="0" t="n">
        <v>1.6</v>
      </c>
      <c r="S735" s="0" t="n">
        <v>0.28</v>
      </c>
      <c r="T735" s="0" t="n">
        <v>0.05</v>
      </c>
      <c r="X735" s="0" t="n">
        <f aca="false">D735+(E735+(F735/60))/60</f>
        <v>10.2154583333333</v>
      </c>
      <c r="Y735" s="0" t="n">
        <f aca="false">X735*15</f>
        <v>153.231875</v>
      </c>
      <c r="Z735" s="0" t="n">
        <f aca="false">-(ABS(G735)+(H735+(I735/60))/60)</f>
        <v>-1.35297222222222</v>
      </c>
      <c r="AA735" s="0" t="n">
        <f aca="false">SQRT(($AD$2-Y735)^2+($AE$2-Z735)^2)</f>
        <v>0.252888766791993</v>
      </c>
      <c r="AF735" s="0" t="n">
        <f aca="false">AA735*$AH$1*PI()/(3600*180)</f>
        <v>0.000110343540545709</v>
      </c>
      <c r="AJ735" s="0" t="n">
        <v>0.34</v>
      </c>
      <c r="AK735" s="0" t="n">
        <v>0.000110343540545709</v>
      </c>
    </row>
    <row r="736" customFormat="false" ht="13.8" hidden="false" customHeight="false" outlineLevel="0" collapsed="false">
      <c r="A736" s="0" t="s">
        <v>373</v>
      </c>
      <c r="B736" s="0" t="s">
        <v>80</v>
      </c>
      <c r="C736" s="0" t="n">
        <v>3418.704</v>
      </c>
      <c r="D736" s="0" t="n">
        <v>10</v>
      </c>
      <c r="E736" s="0" t="n">
        <v>12</v>
      </c>
      <c r="F736" s="0" t="n">
        <v>55.65</v>
      </c>
      <c r="G736" s="0" t="n">
        <v>-1</v>
      </c>
      <c r="H736" s="0" t="n">
        <v>21</v>
      </c>
      <c r="I736" s="0" t="n">
        <v>10.7</v>
      </c>
      <c r="J736" s="0" t="n">
        <v>196.1</v>
      </c>
      <c r="K736" s="0" t="n">
        <v>2</v>
      </c>
      <c r="L736" s="0" t="n">
        <v>0.3</v>
      </c>
      <c r="M736" s="0" t="n">
        <v>0.03</v>
      </c>
      <c r="N736" s="0" t="n">
        <v>0.23</v>
      </c>
      <c r="O736" s="0" t="n">
        <v>0.07</v>
      </c>
      <c r="X736" s="0" t="n">
        <f aca="false">D736+(E736+(F736/60))/60</f>
        <v>10.2154583333333</v>
      </c>
      <c r="Y736" s="0" t="n">
        <f aca="false">X736*15</f>
        <v>153.231875</v>
      </c>
      <c r="Z736" s="0" t="n">
        <f aca="false">-(ABS(G736)+(H736+(I736/60))/60)</f>
        <v>-1.35297222222222</v>
      </c>
      <c r="AA736" s="0" t="n">
        <f aca="false">SQRT(($AD$2-Y736)^2+($AE$2-Z736)^2)</f>
        <v>0.252888766791993</v>
      </c>
      <c r="AF736" s="0" t="n">
        <f aca="false">AA736*$AH$1*PI()/(3600*180)</f>
        <v>0.000110343540545709</v>
      </c>
      <c r="AJ736" s="0" t="n">
        <v>0.3</v>
      </c>
      <c r="AK736" s="0" t="n">
        <v>0.000110343540545709</v>
      </c>
    </row>
    <row r="737" customFormat="false" ht="13.8" hidden="false" customHeight="false" outlineLevel="0" collapsed="false">
      <c r="A737" s="0" t="s">
        <v>374</v>
      </c>
      <c r="B737" s="0" t="s">
        <v>74</v>
      </c>
      <c r="C737" s="0" t="n">
        <v>3410.758</v>
      </c>
      <c r="D737" s="0" t="n">
        <v>10</v>
      </c>
      <c r="E737" s="0" t="n">
        <v>13</v>
      </c>
      <c r="F737" s="0" t="n">
        <v>3.13</v>
      </c>
      <c r="G737" s="0" t="n">
        <v>-1</v>
      </c>
      <c r="H737" s="0" t="n">
        <v>23</v>
      </c>
      <c r="I737" s="0" t="n">
        <v>17</v>
      </c>
      <c r="J737" s="0" t="n">
        <v>20.19</v>
      </c>
      <c r="K737" s="0" t="n">
        <v>0.71</v>
      </c>
      <c r="L737" s="0" t="n">
        <v>224.1</v>
      </c>
      <c r="M737" s="0" t="n">
        <v>3.7</v>
      </c>
      <c r="N737" s="0" t="n">
        <v>0.23</v>
      </c>
      <c r="O737" s="0" t="n">
        <v>0.05</v>
      </c>
      <c r="P737" s="0" t="n">
        <v>0.3</v>
      </c>
      <c r="Q737" s="0" t="n">
        <v>0.11</v>
      </c>
      <c r="R737" s="0" t="n">
        <v>0.998</v>
      </c>
      <c r="S737" s="0" t="n">
        <v>227.9</v>
      </c>
      <c r="T737" s="0" t="n">
        <v>1.9</v>
      </c>
      <c r="U737" s="0" t="n">
        <v>0.42</v>
      </c>
      <c r="V737" s="0" t="n">
        <v>0.06</v>
      </c>
      <c r="X737" s="0" t="n">
        <f aca="false">D737+(E737+(F737/60))/60</f>
        <v>10.2175361111111</v>
      </c>
      <c r="Y737" s="0" t="n">
        <f aca="false">X737*15</f>
        <v>153.263041666667</v>
      </c>
      <c r="Z737" s="0" t="n">
        <f aca="false">-(ABS(G737)+(H737+(I737/60))/60)</f>
        <v>-1.38805555555556</v>
      </c>
      <c r="AA737" s="0" t="n">
        <f aca="false">SQRT(($AD$2-Y737)^2+($AE$2-Z737)^2)</f>
        <v>0.214306883254245</v>
      </c>
      <c r="AF737" s="0" t="n">
        <f aca="false">AA737*$AH$1*PI()/(3600*180)</f>
        <v>9.35090180618417E-005</v>
      </c>
      <c r="AJ737" s="0" t="n">
        <v>224.1</v>
      </c>
      <c r="AK737" s="0" t="n">
        <v>9.35090180618417E-005</v>
      </c>
    </row>
    <row r="738" customFormat="false" ht="13.8" hidden="false" customHeight="false" outlineLevel="0" collapsed="false">
      <c r="A738" s="0" t="s">
        <v>374</v>
      </c>
      <c r="B738" s="0" t="s">
        <v>80</v>
      </c>
      <c r="C738" s="0" t="n">
        <v>3418.704</v>
      </c>
      <c r="D738" s="0" t="n">
        <v>10</v>
      </c>
      <c r="E738" s="0" t="n">
        <v>13</v>
      </c>
      <c r="F738" s="0" t="n">
        <v>3.13</v>
      </c>
      <c r="G738" s="0" t="n">
        <v>-1</v>
      </c>
      <c r="H738" s="0" t="n">
        <v>23</v>
      </c>
      <c r="I738" s="0" t="n">
        <v>17</v>
      </c>
      <c r="J738" s="0" t="n">
        <v>20.19</v>
      </c>
      <c r="K738" s="0" t="n">
        <v>0.71</v>
      </c>
      <c r="L738" s="0" t="n">
        <v>229.3</v>
      </c>
      <c r="M738" s="0" t="n">
        <v>2.3</v>
      </c>
      <c r="N738" s="0" t="n">
        <v>0.3</v>
      </c>
      <c r="O738" s="0" t="n">
        <v>0.04</v>
      </c>
      <c r="P738" s="0" t="n">
        <v>0.46</v>
      </c>
      <c r="Q738" s="0" t="n">
        <v>0.07</v>
      </c>
      <c r="X738" s="0" t="n">
        <f aca="false">D738+(E738+(F738/60))/60</f>
        <v>10.2175361111111</v>
      </c>
      <c r="Y738" s="0" t="n">
        <f aca="false">X738*15</f>
        <v>153.263041666667</v>
      </c>
      <c r="Z738" s="0" t="n">
        <f aca="false">-(ABS(G738)+(H738+(I738/60))/60)</f>
        <v>-1.38805555555556</v>
      </c>
      <c r="AA738" s="0" t="n">
        <f aca="false">SQRT(($AD$2-Y738)^2+($AE$2-Z738)^2)</f>
        <v>0.214306883254245</v>
      </c>
      <c r="AF738" s="0" t="n">
        <f aca="false">AA738*$AH$1*PI()/(3600*180)</f>
        <v>9.35090180618417E-005</v>
      </c>
      <c r="AJ738" s="0" t="n">
        <v>229.3</v>
      </c>
      <c r="AK738" s="0" t="n">
        <v>9.35090180618417E-005</v>
      </c>
    </row>
    <row r="739" customFormat="false" ht="13.8" hidden="false" customHeight="false" outlineLevel="0" collapsed="false">
      <c r="A739" s="0" t="s">
        <v>375</v>
      </c>
      <c r="B739" s="0" t="s">
        <v>74</v>
      </c>
      <c r="C739" s="0" t="n">
        <v>3410.758</v>
      </c>
      <c r="D739" s="0" t="n">
        <v>10</v>
      </c>
      <c r="E739" s="0" t="n">
        <v>13</v>
      </c>
      <c r="F739" s="0" t="n">
        <v>1.17</v>
      </c>
      <c r="G739" s="0" t="n">
        <v>-1</v>
      </c>
      <c r="H739" s="0" t="n">
        <v>26</v>
      </c>
      <c r="I739" s="0" t="n">
        <v>52.5</v>
      </c>
      <c r="J739" s="0" t="n">
        <v>20.4</v>
      </c>
      <c r="K739" s="0" t="n">
        <v>0.78</v>
      </c>
      <c r="L739" s="0" t="n">
        <v>225.8</v>
      </c>
      <c r="M739" s="0" t="n">
        <v>3.9</v>
      </c>
      <c r="N739" s="0" t="n">
        <v>0.38</v>
      </c>
      <c r="O739" s="0" t="n">
        <v>0.06</v>
      </c>
      <c r="P739" s="0" t="n">
        <v>0.26</v>
      </c>
      <c r="Q739" s="0" t="n">
        <v>0.14</v>
      </c>
      <c r="R739" s="0" t="n">
        <v>0.999</v>
      </c>
      <c r="S739" s="0" t="n">
        <v>222.7</v>
      </c>
      <c r="T739" s="0" t="n">
        <v>2.8</v>
      </c>
      <c r="U739" s="0" t="n">
        <v>0.26</v>
      </c>
      <c r="V739" s="0" t="n">
        <v>0.14</v>
      </c>
      <c r="X739" s="0" t="n">
        <f aca="false">D739+(E739+(F739/60))/60</f>
        <v>10.2169916666667</v>
      </c>
      <c r="Y739" s="0" t="n">
        <f aca="false">X739*15</f>
        <v>153.254875</v>
      </c>
      <c r="Z739" s="0" t="n">
        <f aca="false">-(ABS(G739)+(H739+(I739/60))/60)</f>
        <v>-1.44791666666667</v>
      </c>
      <c r="AA739" s="0" t="n">
        <f aca="false">SQRT(($AD$2-Y739)^2+($AE$2-Z739)^2)</f>
        <v>0.155502714681269</v>
      </c>
      <c r="AF739" s="0" t="n">
        <f aca="false">AA739*$AH$1*PI()/(3600*180)</f>
        <v>6.78508591744366E-005</v>
      </c>
      <c r="AJ739" s="0" t="n">
        <v>225.8</v>
      </c>
      <c r="AK739" s="0" t="n">
        <v>6.78508591744366E-005</v>
      </c>
    </row>
    <row r="740" customFormat="false" ht="13.8" hidden="false" customHeight="false" outlineLevel="0" collapsed="false">
      <c r="A740" s="0" t="s">
        <v>375</v>
      </c>
      <c r="B740" s="0" t="s">
        <v>57</v>
      </c>
      <c r="C740" s="0" t="n">
        <v>4122.822</v>
      </c>
      <c r="D740" s="0" t="n">
        <v>10</v>
      </c>
      <c r="E740" s="0" t="n">
        <v>13</v>
      </c>
      <c r="F740" s="0" t="n">
        <v>1.17</v>
      </c>
      <c r="G740" s="0" t="n">
        <v>-1</v>
      </c>
      <c r="H740" s="0" t="n">
        <v>26</v>
      </c>
      <c r="I740" s="0" t="n">
        <v>52.5</v>
      </c>
      <c r="J740" s="0" t="n">
        <v>20.4</v>
      </c>
      <c r="K740" s="0" t="n">
        <v>0.78</v>
      </c>
      <c r="L740" s="0" t="n">
        <v>220.8</v>
      </c>
      <c r="M740" s="0" t="n">
        <v>5.8</v>
      </c>
      <c r="X740" s="0" t="n">
        <f aca="false">D740+(E740+(F740/60))/60</f>
        <v>10.2169916666667</v>
      </c>
      <c r="Y740" s="0" t="n">
        <f aca="false">X740*15</f>
        <v>153.254875</v>
      </c>
      <c r="Z740" s="0" t="n">
        <f aca="false">-(ABS(G740)+(H740+(I740/60))/60)</f>
        <v>-1.44791666666667</v>
      </c>
      <c r="AA740" s="0" t="n">
        <f aca="false">SQRT(($AD$2-Y740)^2+($AE$2-Z740)^2)</f>
        <v>0.155502714681269</v>
      </c>
      <c r="AF740" s="0" t="n">
        <f aca="false">AA740*$AH$1*PI()/(3600*180)</f>
        <v>6.78508591744366E-005</v>
      </c>
      <c r="AJ740" s="0" t="n">
        <v>220.8</v>
      </c>
      <c r="AK740" s="0" t="n">
        <v>6.78508591744366E-005</v>
      </c>
    </row>
    <row r="741" customFormat="false" ht="13.8" hidden="false" customHeight="false" outlineLevel="0" collapsed="false">
      <c r="A741" s="0" t="s">
        <v>375</v>
      </c>
      <c r="B741" s="0" t="s">
        <v>75</v>
      </c>
      <c r="C741" s="0" t="n">
        <v>4124.814</v>
      </c>
      <c r="D741" s="0" t="n">
        <v>10</v>
      </c>
      <c r="E741" s="0" t="n">
        <v>13</v>
      </c>
      <c r="F741" s="0" t="n">
        <v>1.17</v>
      </c>
      <c r="G741" s="0" t="n">
        <v>-1</v>
      </c>
      <c r="H741" s="0" t="n">
        <v>26</v>
      </c>
      <c r="I741" s="0" t="n">
        <v>52.5</v>
      </c>
      <c r="J741" s="0" t="n">
        <v>20.4</v>
      </c>
      <c r="K741" s="0" t="n">
        <v>0.78</v>
      </c>
      <c r="L741" s="0" t="n">
        <v>218.4</v>
      </c>
      <c r="M741" s="0" t="n">
        <v>5.3</v>
      </c>
      <c r="X741" s="0" t="n">
        <f aca="false">D741+(E741+(F741/60))/60</f>
        <v>10.2169916666667</v>
      </c>
      <c r="Y741" s="0" t="n">
        <f aca="false">X741*15</f>
        <v>153.254875</v>
      </c>
      <c r="Z741" s="0" t="n">
        <f aca="false">-(ABS(G741)+(H741+(I741/60))/60)</f>
        <v>-1.44791666666667</v>
      </c>
      <c r="AA741" s="0" t="n">
        <f aca="false">SQRT(($AD$2-Y741)^2+($AE$2-Z741)^2)</f>
        <v>0.155502714681269</v>
      </c>
      <c r="AF741" s="0" t="n">
        <f aca="false">AA741*$AH$1*PI()/(3600*180)</f>
        <v>6.78508591744366E-005</v>
      </c>
      <c r="AJ741" s="0" t="n">
        <v>218.4</v>
      </c>
      <c r="AK741" s="0" t="n">
        <v>6.78508591744366E-005</v>
      </c>
    </row>
    <row r="742" customFormat="false" ht="13.8" hidden="false" customHeight="false" outlineLevel="0" collapsed="false">
      <c r="A742" s="0" t="s">
        <v>376</v>
      </c>
      <c r="B742" s="0" t="s">
        <v>74</v>
      </c>
      <c r="C742" s="0" t="n">
        <v>3410.758</v>
      </c>
      <c r="D742" s="0" t="n">
        <v>10</v>
      </c>
      <c r="E742" s="0" t="n">
        <v>12</v>
      </c>
      <c r="F742" s="0" t="n">
        <v>44.73</v>
      </c>
      <c r="G742" s="0" t="n">
        <v>-1</v>
      </c>
      <c r="H742" s="0" t="n">
        <v>35</v>
      </c>
      <c r="I742" s="0" t="n">
        <v>24.9</v>
      </c>
      <c r="J742" s="0" t="n">
        <v>20.39</v>
      </c>
      <c r="K742" s="0" t="n">
        <v>0.74</v>
      </c>
      <c r="L742" s="0" t="n">
        <v>226.3</v>
      </c>
      <c r="M742" s="0" t="n">
        <v>4.8</v>
      </c>
      <c r="N742" s="0" t="n">
        <v>0.36</v>
      </c>
      <c r="O742" s="0" t="n">
        <v>0.07</v>
      </c>
      <c r="P742" s="0" t="n">
        <v>0.36</v>
      </c>
      <c r="Q742" s="0" t="n">
        <v>0.14</v>
      </c>
      <c r="R742" s="0" t="n">
        <v>0.999</v>
      </c>
      <c r="S742" s="0" t="n">
        <v>228.6</v>
      </c>
      <c r="T742" s="0" t="n">
        <v>2.3</v>
      </c>
      <c r="U742" s="0" t="n">
        <v>0.27</v>
      </c>
      <c r="V742" s="0" t="n">
        <v>0.06</v>
      </c>
      <c r="X742" s="0" t="n">
        <f aca="false">D742+(E742+(F742/60))/60</f>
        <v>10.212425</v>
      </c>
      <c r="Y742" s="0" t="n">
        <f aca="false">X742*15</f>
        <v>153.186375</v>
      </c>
      <c r="Z742" s="0" t="n">
        <f aca="false">-(ABS(G742)+(H742+(I742/60))/60)</f>
        <v>-1.59025</v>
      </c>
      <c r="AA742" s="0" t="n">
        <f aca="false">SQRT(($AD$2-Y742)^2+($AE$2-Z742)^2)</f>
        <v>0.0904840637349304</v>
      </c>
      <c r="AF742" s="0" t="n">
        <f aca="false">AA742*$AH$1*PI()/(3600*180)</f>
        <v>3.94811208189733E-005</v>
      </c>
      <c r="AJ742" s="0" t="n">
        <v>226.3</v>
      </c>
      <c r="AK742" s="0" t="n">
        <v>3.94811208189733E-005</v>
      </c>
    </row>
    <row r="743" customFormat="false" ht="13.8" hidden="false" customHeight="false" outlineLevel="0" collapsed="false">
      <c r="A743" s="0" t="s">
        <v>376</v>
      </c>
      <c r="B743" s="0" t="s">
        <v>57</v>
      </c>
      <c r="C743" s="0" t="n">
        <v>3411.775</v>
      </c>
      <c r="D743" s="0" t="n">
        <v>10</v>
      </c>
      <c r="E743" s="0" t="n">
        <v>12</v>
      </c>
      <c r="F743" s="0" t="n">
        <v>44.73</v>
      </c>
      <c r="G743" s="0" t="n">
        <v>-1</v>
      </c>
      <c r="H743" s="0" t="n">
        <v>35</v>
      </c>
      <c r="I743" s="0" t="n">
        <v>24.9</v>
      </c>
      <c r="J743" s="0" t="n">
        <v>20.39</v>
      </c>
      <c r="K743" s="0" t="n">
        <v>0.74</v>
      </c>
      <c r="L743" s="0" t="n">
        <v>227.8</v>
      </c>
      <c r="M743" s="0" t="n">
        <v>3</v>
      </c>
      <c r="N743" s="0" t="n">
        <v>0.33</v>
      </c>
      <c r="O743" s="0" t="n">
        <v>0.05</v>
      </c>
      <c r="P743" s="0" t="n">
        <v>0.36</v>
      </c>
      <c r="Q743" s="0" t="n">
        <v>0.1</v>
      </c>
      <c r="X743" s="0" t="n">
        <f aca="false">D743+(E743+(F743/60))/60</f>
        <v>10.212425</v>
      </c>
      <c r="Y743" s="0" t="n">
        <f aca="false">X743*15</f>
        <v>153.186375</v>
      </c>
      <c r="Z743" s="0" t="n">
        <f aca="false">-(ABS(G743)+(H743+(I743/60))/60)</f>
        <v>-1.59025</v>
      </c>
      <c r="AA743" s="0" t="n">
        <f aca="false">SQRT(($AD$2-Y743)^2+($AE$2-Z743)^2)</f>
        <v>0.0904840637349304</v>
      </c>
      <c r="AF743" s="0" t="n">
        <f aca="false">AA743*$AH$1*PI()/(3600*180)</f>
        <v>3.94811208189733E-005</v>
      </c>
      <c r="AJ743" s="0" t="n">
        <v>227.8</v>
      </c>
      <c r="AK743" s="0" t="n">
        <v>3.94811208189733E-005</v>
      </c>
    </row>
    <row r="744" customFormat="false" ht="13.8" hidden="false" customHeight="false" outlineLevel="0" collapsed="false">
      <c r="A744" s="0" t="s">
        <v>376</v>
      </c>
      <c r="B744" s="0" t="s">
        <v>83</v>
      </c>
      <c r="C744" s="0" t="n">
        <v>3416.684</v>
      </c>
      <c r="D744" s="0" t="n">
        <v>10</v>
      </c>
      <c r="E744" s="0" t="n">
        <v>12</v>
      </c>
      <c r="F744" s="0" t="n">
        <v>44.73</v>
      </c>
      <c r="G744" s="0" t="n">
        <v>-1</v>
      </c>
      <c r="H744" s="0" t="n">
        <v>35</v>
      </c>
      <c r="I744" s="0" t="n">
        <v>24.9</v>
      </c>
      <c r="J744" s="0" t="n">
        <v>20.39</v>
      </c>
      <c r="K744" s="0" t="n">
        <v>0.74</v>
      </c>
      <c r="L744" s="0" t="n">
        <v>233</v>
      </c>
      <c r="M744" s="0" t="n">
        <v>4.8</v>
      </c>
      <c r="N744" s="0" t="n">
        <v>0.31</v>
      </c>
      <c r="O744" s="0" t="n">
        <v>0.04</v>
      </c>
      <c r="P744" s="0" t="n">
        <v>0.13</v>
      </c>
      <c r="Q744" s="0" t="n">
        <v>0.1</v>
      </c>
      <c r="X744" s="0" t="n">
        <f aca="false">D744+(E744+(F744/60))/60</f>
        <v>10.212425</v>
      </c>
      <c r="Y744" s="0" t="n">
        <f aca="false">X744*15</f>
        <v>153.186375</v>
      </c>
      <c r="Z744" s="0" t="n">
        <f aca="false">-(ABS(G744)+(H744+(I744/60))/60)</f>
        <v>-1.59025</v>
      </c>
      <c r="AA744" s="0" t="n">
        <f aca="false">SQRT(($AD$2-Y744)^2+($AE$2-Z744)^2)</f>
        <v>0.0904840637349304</v>
      </c>
      <c r="AF744" s="0" t="n">
        <f aca="false">AA744*$AH$1*PI()/(3600*180)</f>
        <v>3.94811208189733E-005</v>
      </c>
      <c r="AJ744" s="0" t="n">
        <v>233</v>
      </c>
      <c r="AK744" s="0" t="n">
        <v>3.94811208189733E-005</v>
      </c>
    </row>
    <row r="745" customFormat="false" ht="13.8" hidden="false" customHeight="false" outlineLevel="0" collapsed="false">
      <c r="A745" s="0" t="s">
        <v>377</v>
      </c>
      <c r="B745" s="0" t="s">
        <v>74</v>
      </c>
      <c r="C745" s="0" t="n">
        <v>3410.758</v>
      </c>
      <c r="D745" s="0" t="n">
        <v>10</v>
      </c>
      <c r="E745" s="0" t="n">
        <v>12</v>
      </c>
      <c r="F745" s="0" t="n">
        <v>32.55</v>
      </c>
      <c r="G745" s="0" t="n">
        <v>-1</v>
      </c>
      <c r="H745" s="0" t="n">
        <v>21</v>
      </c>
      <c r="I745" s="0" t="n">
        <v>18.7</v>
      </c>
      <c r="J745" s="0" t="n">
        <v>224.6</v>
      </c>
      <c r="K745" s="0" t="n">
        <v>3.1</v>
      </c>
      <c r="L745" s="0" t="n">
        <v>0.38</v>
      </c>
      <c r="M745" s="0" t="n">
        <v>0.05</v>
      </c>
      <c r="N745" s="0" t="n">
        <v>0.27</v>
      </c>
      <c r="O745" s="0" t="n">
        <v>0.12</v>
      </c>
      <c r="P745" s="0" t="n">
        <v>0.999</v>
      </c>
      <c r="X745" s="0" t="n">
        <f aca="false">D745+(E745+(F745/60))/60</f>
        <v>10.2090416666667</v>
      </c>
      <c r="Y745" s="0" t="n">
        <f aca="false">X745*15</f>
        <v>153.135625</v>
      </c>
      <c r="Z745" s="0" t="n">
        <f aca="false">-(ABS(G745)+(H745+(I745/60))/60)</f>
        <v>-1.35519444444444</v>
      </c>
      <c r="AA745" s="0" t="n">
        <f aca="false">SQRT(($AD$2-Y745)^2+($AE$2-Z745)^2)</f>
        <v>0.28395059719617</v>
      </c>
      <c r="AF745" s="0" t="n">
        <f aca="false">AA745*$AH$1*PI()/(3600*180)</f>
        <v>0.000123896820851934</v>
      </c>
      <c r="AJ745" s="0" t="n">
        <v>0.38</v>
      </c>
      <c r="AK745" s="0" t="n">
        <v>0.000123896820851934</v>
      </c>
    </row>
    <row r="746" customFormat="false" ht="13.8" hidden="false" customHeight="false" outlineLevel="0" collapsed="false">
      <c r="A746" s="0" t="s">
        <v>378</v>
      </c>
      <c r="B746" s="0" t="s">
        <v>70</v>
      </c>
      <c r="C746" s="0" t="n">
        <v>3410.758</v>
      </c>
      <c r="D746" s="0" t="n">
        <v>10</v>
      </c>
      <c r="E746" s="0" t="n">
        <v>12</v>
      </c>
      <c r="F746" s="0" t="n">
        <v>35.81</v>
      </c>
      <c r="G746" s="0" t="n">
        <v>-1</v>
      </c>
      <c r="H746" s="0" t="n">
        <v>23</v>
      </c>
      <c r="I746" s="0" t="n">
        <v>13.3</v>
      </c>
      <c r="J746" s="0" t="n">
        <v>18.75</v>
      </c>
      <c r="K746" s="0" t="n">
        <v>0.9</v>
      </c>
      <c r="L746" s="0" t="n">
        <v>224.5</v>
      </c>
      <c r="M746" s="0" t="n">
        <v>4.7</v>
      </c>
      <c r="N746" s="0" t="n">
        <v>0.31</v>
      </c>
      <c r="O746" s="0" t="n">
        <v>0.04</v>
      </c>
      <c r="P746" s="0" t="n">
        <v>0.28</v>
      </c>
      <c r="Q746" s="0" t="n">
        <v>0.1</v>
      </c>
      <c r="R746" s="0" t="n">
        <v>0.999</v>
      </c>
      <c r="S746" s="0" t="n">
        <v>227.4</v>
      </c>
      <c r="T746" s="0" t="n">
        <v>1.7</v>
      </c>
      <c r="U746" s="0" t="n">
        <v>0.28</v>
      </c>
      <c r="V746" s="0" t="n">
        <v>0.1</v>
      </c>
      <c r="X746" s="0" t="n">
        <f aca="false">D746+(E746+(F746/60))/60</f>
        <v>10.2099472222222</v>
      </c>
      <c r="Y746" s="0" t="n">
        <f aca="false">X746*15</f>
        <v>153.149208333333</v>
      </c>
      <c r="Z746" s="0" t="n">
        <f aca="false">-(ABS(G746)+(H746+(I746/60))/60)</f>
        <v>-1.38702777777778</v>
      </c>
      <c r="AA746" s="0" t="n">
        <f aca="false">SQRT(($AD$2-Y746)^2+($AE$2-Z746)^2)</f>
        <v>0.249596913590475</v>
      </c>
      <c r="AF746" s="0" t="n">
        <f aca="false">AA746*$AH$1*PI()/(3600*180)</f>
        <v>0.000108907198624239</v>
      </c>
      <c r="AJ746" s="0" t="n">
        <v>224.5</v>
      </c>
      <c r="AK746" s="0" t="n">
        <v>0.000108907198624239</v>
      </c>
    </row>
    <row r="747" customFormat="false" ht="13.8" hidden="false" customHeight="false" outlineLevel="0" collapsed="false">
      <c r="A747" s="0" t="s">
        <v>378</v>
      </c>
      <c r="B747" s="0" t="s">
        <v>75</v>
      </c>
      <c r="C747" s="0" t="n">
        <v>4124.814</v>
      </c>
      <c r="D747" s="0" t="n">
        <v>10</v>
      </c>
      <c r="E747" s="0" t="n">
        <v>12</v>
      </c>
      <c r="F747" s="0" t="n">
        <v>35.81</v>
      </c>
      <c r="G747" s="0" t="n">
        <v>-1</v>
      </c>
      <c r="H747" s="0" t="n">
        <v>23</v>
      </c>
      <c r="I747" s="0" t="n">
        <v>13.3</v>
      </c>
      <c r="J747" s="0" t="n">
        <v>18.75</v>
      </c>
      <c r="K747" s="0" t="n">
        <v>0.9</v>
      </c>
      <c r="L747" s="0" t="n">
        <v>227.9</v>
      </c>
      <c r="M747" s="0" t="n">
        <v>1.8</v>
      </c>
      <c r="X747" s="0" t="n">
        <f aca="false">D747+(E747+(F747/60))/60</f>
        <v>10.2099472222222</v>
      </c>
      <c r="Y747" s="0" t="n">
        <f aca="false">X747*15</f>
        <v>153.149208333333</v>
      </c>
      <c r="Z747" s="0" t="n">
        <f aca="false">-(ABS(G747)+(H747+(I747/60))/60)</f>
        <v>-1.38702777777778</v>
      </c>
      <c r="AA747" s="0" t="n">
        <f aca="false">SQRT(($AD$2-Y747)^2+($AE$2-Z747)^2)</f>
        <v>0.249596913590475</v>
      </c>
      <c r="AF747" s="0" t="n">
        <f aca="false">AA747*$AH$1*PI()/(3600*180)</f>
        <v>0.000108907198624239</v>
      </c>
      <c r="AJ747" s="0" t="n">
        <v>227.9</v>
      </c>
      <c r="AK747" s="0" t="n">
        <v>0.000108907198624239</v>
      </c>
    </row>
    <row r="748" customFormat="false" ht="13.8" hidden="false" customHeight="false" outlineLevel="0" collapsed="false">
      <c r="A748" s="0" t="s">
        <v>379</v>
      </c>
      <c r="B748" s="0" t="s">
        <v>74</v>
      </c>
      <c r="C748" s="0" t="n">
        <v>3410.758</v>
      </c>
      <c r="D748" s="0" t="n">
        <v>10</v>
      </c>
      <c r="E748" s="0" t="n">
        <v>12</v>
      </c>
      <c r="F748" s="0" t="n">
        <v>45.88</v>
      </c>
      <c r="G748" s="0" t="n">
        <v>-1</v>
      </c>
      <c r="H748" s="0" t="n">
        <v>20</v>
      </c>
      <c r="I748" s="0" t="n">
        <v>57.1</v>
      </c>
      <c r="J748" s="0" t="n">
        <v>229.5</v>
      </c>
      <c r="K748" s="0" t="n">
        <v>5.5</v>
      </c>
      <c r="L748" s="0" t="n">
        <v>0.32</v>
      </c>
      <c r="M748" s="0" t="n">
        <v>0.05</v>
      </c>
      <c r="N748" s="0" t="n">
        <v>0.34</v>
      </c>
      <c r="O748" s="0" t="n">
        <v>0.11</v>
      </c>
      <c r="P748" s="0" t="n">
        <v>0.997</v>
      </c>
      <c r="Q748" s="0" t="n">
        <v>215.2</v>
      </c>
      <c r="R748" s="0" t="n">
        <v>1.4</v>
      </c>
      <c r="S748" s="0" t="n">
        <v>0.34</v>
      </c>
      <c r="T748" s="0" t="n">
        <v>0.09</v>
      </c>
      <c r="X748" s="0" t="n">
        <f aca="false">D748+(E748+(F748/60))/60</f>
        <v>10.2127444444444</v>
      </c>
      <c r="Y748" s="0" t="n">
        <f aca="false">X748*15</f>
        <v>153.191166666667</v>
      </c>
      <c r="Z748" s="0" t="n">
        <f aca="false">-(ABS(G748)+(H748+(I748/60))/60)</f>
        <v>-1.34919444444444</v>
      </c>
      <c r="AA748" s="0" t="n">
        <f aca="false">SQRT(($AD$2-Y748)^2+($AE$2-Z748)^2)</f>
        <v>0.266656889080279</v>
      </c>
      <c r="AF748" s="0" t="n">
        <f aca="false">AA748*$AH$1*PI()/(3600*180)</f>
        <v>0.000116351017189405</v>
      </c>
      <c r="AJ748" s="0" t="n">
        <v>0.32</v>
      </c>
      <c r="AK748" s="0" t="n">
        <v>0.000116351017189405</v>
      </c>
    </row>
    <row r="749" customFormat="false" ht="13.8" hidden="false" customHeight="false" outlineLevel="0" collapsed="false">
      <c r="A749" s="0" t="s">
        <v>379</v>
      </c>
      <c r="B749" s="0" t="s">
        <v>75</v>
      </c>
      <c r="C749" s="0" t="n">
        <v>3804.673</v>
      </c>
      <c r="D749" s="0" t="n">
        <v>10</v>
      </c>
      <c r="E749" s="0" t="n">
        <v>12</v>
      </c>
      <c r="F749" s="0" t="n">
        <v>45.88</v>
      </c>
      <c r="G749" s="0" t="n">
        <v>-1</v>
      </c>
      <c r="H749" s="0" t="n">
        <v>20</v>
      </c>
      <c r="I749" s="0" t="n">
        <v>57.1</v>
      </c>
      <c r="J749" s="0" t="n">
        <v>212.3</v>
      </c>
      <c r="K749" s="0" t="n">
        <v>4.5</v>
      </c>
      <c r="L749" s="0" t="n">
        <v>0.3</v>
      </c>
      <c r="M749" s="0" t="n">
        <v>0.07</v>
      </c>
      <c r="N749" s="0" t="n">
        <v>0.33</v>
      </c>
      <c r="O749" s="0" t="n">
        <v>0.17</v>
      </c>
      <c r="X749" s="0" t="n">
        <f aca="false">D749+(E749+(F749/60))/60</f>
        <v>10.2127444444444</v>
      </c>
      <c r="Y749" s="0" t="n">
        <f aca="false">X749*15</f>
        <v>153.191166666667</v>
      </c>
      <c r="Z749" s="0" t="n">
        <f aca="false">-(ABS(G749)+(H749+(I749/60))/60)</f>
        <v>-1.34919444444444</v>
      </c>
      <c r="AA749" s="0" t="n">
        <f aca="false">SQRT(($AD$2-Y749)^2+($AE$2-Z749)^2)</f>
        <v>0.266656889080279</v>
      </c>
      <c r="AF749" s="0" t="n">
        <f aca="false">AA749*$AH$1*PI()/(3600*180)</f>
        <v>0.000116351017189405</v>
      </c>
      <c r="AJ749" s="0" t="n">
        <v>0.3</v>
      </c>
      <c r="AK749" s="0" t="n">
        <v>0.000116351017189405</v>
      </c>
    </row>
    <row r="750" customFormat="false" ht="13.8" hidden="false" customHeight="false" outlineLevel="0" collapsed="false">
      <c r="A750" s="0" t="s">
        <v>379</v>
      </c>
      <c r="B750" s="0" t="s">
        <v>75</v>
      </c>
      <c r="C750" s="0" t="n">
        <v>4124.814</v>
      </c>
      <c r="D750" s="0" t="n">
        <v>10</v>
      </c>
      <c r="E750" s="0" t="n">
        <v>12</v>
      </c>
      <c r="F750" s="0" t="n">
        <v>45.88</v>
      </c>
      <c r="G750" s="0" t="n">
        <v>-1</v>
      </c>
      <c r="H750" s="0" t="n">
        <v>20</v>
      </c>
      <c r="I750" s="0" t="n">
        <v>57.1</v>
      </c>
      <c r="J750" s="0" t="n">
        <v>214.3</v>
      </c>
      <c r="K750" s="0" t="n">
        <v>1.6</v>
      </c>
      <c r="X750" s="0" t="n">
        <f aca="false">D750+(E750+(F750/60))/60</f>
        <v>10.2127444444444</v>
      </c>
      <c r="Y750" s="0" t="n">
        <f aca="false">X750*15</f>
        <v>153.191166666667</v>
      </c>
      <c r="Z750" s="0" t="n">
        <f aca="false">-(ABS(G750)+(H750+(I750/60))/60)</f>
        <v>-1.34919444444444</v>
      </c>
      <c r="AA750" s="0" t="n">
        <f aca="false">SQRT(($AD$2-Y750)^2+($AE$2-Z750)^2)</f>
        <v>0.266656889080279</v>
      </c>
      <c r="AF750" s="0" t="n">
        <f aca="false">AA750*$AH$1*PI()/(3600*180)</f>
        <v>0.000116351017189405</v>
      </c>
      <c r="AK750" s="0" t="n">
        <v>0.000116351017189405</v>
      </c>
    </row>
    <row r="751" customFormat="false" ht="13.8" hidden="false" customHeight="false" outlineLevel="0" collapsed="false">
      <c r="A751" s="0" t="s">
        <v>380</v>
      </c>
      <c r="B751" s="0" t="s">
        <v>74</v>
      </c>
      <c r="C751" s="0" t="n">
        <v>3410.758</v>
      </c>
      <c r="D751" s="0" t="n">
        <v>10</v>
      </c>
      <c r="E751" s="0" t="n">
        <v>12</v>
      </c>
      <c r="F751" s="0" t="n">
        <v>36.51</v>
      </c>
      <c r="G751" s="0" t="n">
        <v>-1</v>
      </c>
      <c r="H751" s="0" t="n">
        <v>33</v>
      </c>
      <c r="I751" s="0" t="n">
        <v>13.4</v>
      </c>
      <c r="J751" s="0" t="n">
        <v>20.34</v>
      </c>
      <c r="K751" s="0" t="n">
        <v>0.59</v>
      </c>
      <c r="L751" s="0" t="n">
        <v>221.3</v>
      </c>
      <c r="M751" s="0" t="n">
        <v>3.4</v>
      </c>
      <c r="N751" s="0" t="n">
        <v>0.27</v>
      </c>
      <c r="O751" s="0" t="n">
        <v>0.06</v>
      </c>
      <c r="P751" s="0" t="n">
        <v>0.32</v>
      </c>
      <c r="Q751" s="0" t="n">
        <v>0.11</v>
      </c>
      <c r="R751" s="0" t="n">
        <v>0.999</v>
      </c>
      <c r="S751" s="0" t="n">
        <v>220.8</v>
      </c>
      <c r="T751" s="0" t="n">
        <v>2.6</v>
      </c>
      <c r="U751" s="0" t="n">
        <v>0.32</v>
      </c>
      <c r="V751" s="0" t="n">
        <v>0.06</v>
      </c>
      <c r="X751" s="0" t="n">
        <f aca="false">D751+(E751+(F751/60))/60</f>
        <v>10.2101416666667</v>
      </c>
      <c r="Y751" s="0" t="n">
        <f aca="false">X751*15</f>
        <v>153.152125</v>
      </c>
      <c r="Z751" s="0" t="n">
        <f aca="false">-(ABS(G751)+(H751+(I751/60))/60)</f>
        <v>-1.55372222222222</v>
      </c>
      <c r="AA751" s="0" t="n">
        <f aca="false">SQRT(($AD$2-Y751)^2+($AE$2-Z751)^2)</f>
        <v>0.133028203828099</v>
      </c>
      <c r="AF751" s="0" t="n">
        <f aca="false">AA751*$AH$1*PI()/(3600*180)</f>
        <v>5.80445038703613E-005</v>
      </c>
      <c r="AJ751" s="0" t="n">
        <v>221.3</v>
      </c>
      <c r="AK751" s="0" t="n">
        <v>5.80445038703613E-005</v>
      </c>
    </row>
    <row r="752" customFormat="false" ht="13.8" hidden="false" customHeight="false" outlineLevel="0" collapsed="false">
      <c r="A752" s="0" t="s">
        <v>380</v>
      </c>
      <c r="B752" s="0" t="s">
        <v>83</v>
      </c>
      <c r="C752" s="0" t="n">
        <v>3416.684</v>
      </c>
      <c r="D752" s="0" t="n">
        <v>10</v>
      </c>
      <c r="E752" s="0" t="n">
        <v>12</v>
      </c>
      <c r="F752" s="0" t="n">
        <v>36.51</v>
      </c>
      <c r="G752" s="0" t="n">
        <v>-1</v>
      </c>
      <c r="H752" s="0" t="n">
        <v>33</v>
      </c>
      <c r="I752" s="0" t="n">
        <v>13.4</v>
      </c>
      <c r="J752" s="0" t="n">
        <v>20.34</v>
      </c>
      <c r="K752" s="0" t="n">
        <v>0.59</v>
      </c>
      <c r="L752" s="0" t="n">
        <v>220</v>
      </c>
      <c r="M752" s="0" t="n">
        <v>4.3</v>
      </c>
      <c r="N752" s="0" t="n">
        <v>0.23</v>
      </c>
      <c r="O752" s="0" t="n">
        <v>0.04</v>
      </c>
      <c r="P752" s="0" t="n">
        <v>0.32</v>
      </c>
      <c r="Q752" s="0" t="n">
        <v>0.08</v>
      </c>
      <c r="X752" s="0" t="n">
        <f aca="false">D752+(E752+(F752/60))/60</f>
        <v>10.2101416666667</v>
      </c>
      <c r="Y752" s="0" t="n">
        <f aca="false">X752*15</f>
        <v>153.152125</v>
      </c>
      <c r="Z752" s="0" t="n">
        <f aca="false">-(ABS(G752)+(H752+(I752/60))/60)</f>
        <v>-1.55372222222222</v>
      </c>
      <c r="AA752" s="0" t="n">
        <f aca="false">SQRT(($AD$2-Y752)^2+($AE$2-Z752)^2)</f>
        <v>0.133028203828099</v>
      </c>
      <c r="AF752" s="0" t="n">
        <f aca="false">AA752*$AH$1*PI()/(3600*180)</f>
        <v>5.80445038703613E-005</v>
      </c>
      <c r="AJ752" s="0" t="n">
        <v>220</v>
      </c>
      <c r="AK752" s="0" t="n">
        <v>5.80445038703613E-005</v>
      </c>
    </row>
    <row r="753" customFormat="false" ht="13.8" hidden="false" customHeight="false" outlineLevel="0" collapsed="false">
      <c r="A753" s="0" t="s">
        <v>381</v>
      </c>
      <c r="B753" s="0" t="s">
        <v>74</v>
      </c>
      <c r="C753" s="0" t="n">
        <v>3410.758</v>
      </c>
      <c r="D753" s="0" t="n">
        <v>10</v>
      </c>
      <c r="E753" s="0" t="n">
        <v>12</v>
      </c>
      <c r="F753" s="0" t="n">
        <v>35.78</v>
      </c>
      <c r="G753" s="0" t="n">
        <v>-1</v>
      </c>
      <c r="H753" s="0" t="n">
        <v>31</v>
      </c>
      <c r="I753" s="0" t="n">
        <v>48</v>
      </c>
      <c r="J753" s="0" t="n">
        <v>20.42</v>
      </c>
      <c r="K753" s="0" t="n">
        <v>99</v>
      </c>
      <c r="L753" s="0" t="n">
        <v>218.6</v>
      </c>
      <c r="M753" s="0" t="n">
        <v>2.6</v>
      </c>
      <c r="N753" s="0" t="n">
        <v>0.33</v>
      </c>
      <c r="O753" s="0" t="n">
        <v>0.05</v>
      </c>
      <c r="P753" s="0" t="n">
        <v>0.5</v>
      </c>
      <c r="Q753" s="0" t="n">
        <v>0.11</v>
      </c>
      <c r="R753" s="0" t="n">
        <v>0.999</v>
      </c>
      <c r="S753" s="0" t="n">
        <v>224.2</v>
      </c>
      <c r="T753" s="0" t="n">
        <v>1.3</v>
      </c>
      <c r="U753" s="0" t="n">
        <v>0.3</v>
      </c>
      <c r="V753" s="0" t="n">
        <v>0.06</v>
      </c>
      <c r="X753" s="0" t="n">
        <f aca="false">D753+(E753+(F753/60))/60</f>
        <v>10.2099388888889</v>
      </c>
      <c r="Y753" s="0" t="n">
        <f aca="false">X753*15</f>
        <v>153.149083333333</v>
      </c>
      <c r="Z753" s="0" t="n">
        <f aca="false">-(ABS(G753)+(H753+(I753/60))/60)</f>
        <v>-1.53</v>
      </c>
      <c r="AA753" s="0" t="n">
        <f aca="false">SQRT(($AD$2-Y753)^2+($AE$2-Z753)^2)</f>
        <v>0.145984544514883</v>
      </c>
      <c r="AF753" s="0" t="n">
        <f aca="false">AA753*$AH$1*PI()/(3600*180)</f>
        <v>6.36977739702236E-005</v>
      </c>
      <c r="AJ753" s="0" t="n">
        <v>218.6</v>
      </c>
      <c r="AK753" s="0" t="n">
        <v>6.36977739702236E-005</v>
      </c>
    </row>
    <row r="754" customFormat="false" ht="13.8" hidden="false" customHeight="false" outlineLevel="0" collapsed="false">
      <c r="A754" s="0" t="s">
        <v>381</v>
      </c>
      <c r="B754" s="0" t="s">
        <v>57</v>
      </c>
      <c r="C754" s="0" t="n">
        <v>3411.775</v>
      </c>
      <c r="D754" s="0" t="n">
        <v>10</v>
      </c>
      <c r="E754" s="0" t="n">
        <v>12</v>
      </c>
      <c r="F754" s="0" t="n">
        <v>35.78</v>
      </c>
      <c r="G754" s="0" t="n">
        <v>-1</v>
      </c>
      <c r="H754" s="0" t="n">
        <v>31</v>
      </c>
      <c r="I754" s="0" t="n">
        <v>48</v>
      </c>
      <c r="J754" s="0" t="n">
        <v>20.42</v>
      </c>
      <c r="K754" s="0" t="n">
        <v>99</v>
      </c>
      <c r="L754" s="0" t="n">
        <v>226.9</v>
      </c>
      <c r="M754" s="0" t="n">
        <v>2.5</v>
      </c>
      <c r="N754" s="0" t="n">
        <v>0.38</v>
      </c>
      <c r="O754" s="0" t="n">
        <v>0.05</v>
      </c>
      <c r="P754" s="0" t="n">
        <v>0.05</v>
      </c>
      <c r="Q754" s="0" t="n">
        <v>0.15</v>
      </c>
      <c r="X754" s="0" t="n">
        <f aca="false">D754+(E754+(F754/60))/60</f>
        <v>10.2099388888889</v>
      </c>
      <c r="Y754" s="0" t="n">
        <f aca="false">X754*15</f>
        <v>153.149083333333</v>
      </c>
      <c r="Z754" s="0" t="n">
        <f aca="false">-(ABS(G754)+(H754+(I754/60))/60)</f>
        <v>-1.53</v>
      </c>
      <c r="AA754" s="0" t="n">
        <f aca="false">SQRT(($AD$2-Y754)^2+($AE$2-Z754)^2)</f>
        <v>0.145984544514883</v>
      </c>
      <c r="AF754" s="0" t="n">
        <f aca="false">AA754*$AH$1*PI()/(3600*180)</f>
        <v>6.36977739702236E-005</v>
      </c>
      <c r="AJ754" s="0" t="n">
        <v>226.9</v>
      </c>
      <c r="AK754" s="0" t="n">
        <v>6.36977739702236E-005</v>
      </c>
    </row>
    <row r="755" customFormat="false" ht="13.8" hidden="false" customHeight="false" outlineLevel="0" collapsed="false">
      <c r="A755" s="0" t="s">
        <v>381</v>
      </c>
      <c r="B755" s="0" t="s">
        <v>83</v>
      </c>
      <c r="C755" s="0" t="n">
        <v>3416.684</v>
      </c>
      <c r="D755" s="0" t="n">
        <v>10</v>
      </c>
      <c r="E755" s="0" t="n">
        <v>12</v>
      </c>
      <c r="F755" s="0" t="n">
        <v>35.78</v>
      </c>
      <c r="G755" s="0" t="n">
        <v>-1</v>
      </c>
      <c r="H755" s="0" t="n">
        <v>31</v>
      </c>
      <c r="I755" s="0" t="n">
        <v>48</v>
      </c>
      <c r="J755" s="0" t="n">
        <v>20.42</v>
      </c>
      <c r="K755" s="0" t="n">
        <v>99</v>
      </c>
      <c r="L755" s="0" t="n">
        <v>224.3</v>
      </c>
      <c r="M755" s="0" t="n">
        <v>2.7</v>
      </c>
      <c r="N755" s="0" t="n">
        <v>0.33</v>
      </c>
      <c r="O755" s="0" t="n">
        <v>0.03</v>
      </c>
      <c r="P755" s="0" t="n">
        <v>0.26</v>
      </c>
      <c r="Q755" s="0" t="n">
        <v>0.08</v>
      </c>
      <c r="X755" s="0" t="n">
        <f aca="false">D755+(E755+(F755/60))/60</f>
        <v>10.2099388888889</v>
      </c>
      <c r="Y755" s="0" t="n">
        <f aca="false">X755*15</f>
        <v>153.149083333333</v>
      </c>
      <c r="Z755" s="0" t="n">
        <f aca="false">-(ABS(G755)+(H755+(I755/60))/60)</f>
        <v>-1.53</v>
      </c>
      <c r="AA755" s="0" t="n">
        <f aca="false">SQRT(($AD$2-Y755)^2+($AE$2-Z755)^2)</f>
        <v>0.145984544514883</v>
      </c>
      <c r="AF755" s="0" t="n">
        <f aca="false">AA755*$AH$1*PI()/(3600*180)</f>
        <v>6.36977739702236E-005</v>
      </c>
      <c r="AJ755" s="0" t="n">
        <v>224.3</v>
      </c>
      <c r="AK755" s="0" t="n">
        <v>6.36977739702236E-005</v>
      </c>
    </row>
    <row r="756" customFormat="false" ht="13.8" hidden="false" customHeight="false" outlineLevel="0" collapsed="false">
      <c r="A756" s="0" t="s">
        <v>381</v>
      </c>
      <c r="B756" s="0" t="s">
        <v>57</v>
      </c>
      <c r="C756" s="0" t="n">
        <v>4122.822</v>
      </c>
      <c r="D756" s="0" t="n">
        <v>10</v>
      </c>
      <c r="E756" s="0" t="n">
        <v>12</v>
      </c>
      <c r="F756" s="0" t="n">
        <v>35.78</v>
      </c>
      <c r="G756" s="0" t="n">
        <v>-1</v>
      </c>
      <c r="H756" s="0" t="n">
        <v>31</v>
      </c>
      <c r="I756" s="0" t="n">
        <v>48</v>
      </c>
      <c r="J756" s="0" t="n">
        <v>20.42</v>
      </c>
      <c r="K756" s="0" t="n">
        <v>99</v>
      </c>
      <c r="L756" s="0" t="n">
        <v>227.6</v>
      </c>
      <c r="M756" s="0" t="n">
        <v>2.9</v>
      </c>
      <c r="X756" s="0" t="n">
        <f aca="false">D756+(E756+(F756/60))/60</f>
        <v>10.2099388888889</v>
      </c>
      <c r="Y756" s="0" t="n">
        <f aca="false">X756*15</f>
        <v>153.149083333333</v>
      </c>
      <c r="Z756" s="0" t="n">
        <f aca="false">-(ABS(G756)+(H756+(I756/60))/60)</f>
        <v>-1.53</v>
      </c>
      <c r="AA756" s="0" t="n">
        <f aca="false">SQRT(($AD$2-Y756)^2+($AE$2-Z756)^2)</f>
        <v>0.145984544514883</v>
      </c>
      <c r="AF756" s="0" t="n">
        <f aca="false">AA756*$AH$1*PI()/(3600*180)</f>
        <v>6.36977739702236E-005</v>
      </c>
      <c r="AJ756" s="0" t="n">
        <v>227.6</v>
      </c>
      <c r="AK756" s="0" t="n">
        <v>6.36977739702236E-005</v>
      </c>
    </row>
    <row r="757" customFormat="false" ht="13.8" hidden="false" customHeight="false" outlineLevel="0" collapsed="false">
      <c r="A757" s="0" t="s">
        <v>382</v>
      </c>
      <c r="B757" s="0" t="s">
        <v>74</v>
      </c>
      <c r="C757" s="0" t="n">
        <v>3410.758</v>
      </c>
      <c r="D757" s="0" t="n">
        <v>10</v>
      </c>
      <c r="E757" s="0" t="n">
        <v>12</v>
      </c>
      <c r="F757" s="0" t="n">
        <v>28.15</v>
      </c>
      <c r="G757" s="0" t="n">
        <v>-1</v>
      </c>
      <c r="H757" s="0" t="n">
        <v>33</v>
      </c>
      <c r="I757" s="0" t="n">
        <v>57.1</v>
      </c>
      <c r="J757" s="0" t="n">
        <v>20.16</v>
      </c>
      <c r="K757" s="0" t="n">
        <v>0.92</v>
      </c>
      <c r="L757" s="0" t="n">
        <v>223</v>
      </c>
      <c r="M757" s="0" t="n">
        <v>2.7</v>
      </c>
      <c r="N757" s="0" t="n">
        <v>0.28</v>
      </c>
      <c r="O757" s="0" t="n">
        <v>0.05</v>
      </c>
      <c r="P757" s="0" t="n">
        <v>0.3</v>
      </c>
      <c r="Q757" s="0" t="n">
        <v>0.12</v>
      </c>
      <c r="R757" s="0" t="n">
        <v>0.999</v>
      </c>
      <c r="X757" s="0" t="n">
        <f aca="false">D757+(E757+(F757/60))/60</f>
        <v>10.2078194444444</v>
      </c>
      <c r="Y757" s="0" t="n">
        <f aca="false">X757*15</f>
        <v>153.117291666667</v>
      </c>
      <c r="Z757" s="0" t="n">
        <f aca="false">-(ABS(G757)+(H757+(I757/60))/60)</f>
        <v>-1.56586111111111</v>
      </c>
      <c r="AA757" s="0" t="n">
        <f aca="false">SQRT(($AD$2-Y757)^2+($AE$2-Z757)^2)</f>
        <v>0.162858097759762</v>
      </c>
      <c r="AF757" s="0" t="n">
        <f aca="false">AA757*$AH$1*PI()/(3600*180)</f>
        <v>7.1060250486066E-005</v>
      </c>
      <c r="AJ757" s="0" t="n">
        <v>223</v>
      </c>
      <c r="AK757" s="0" t="n">
        <v>7.1060250486066E-005</v>
      </c>
    </row>
    <row r="758" customFormat="false" ht="13.8" hidden="false" customHeight="false" outlineLevel="0" collapsed="false">
      <c r="A758" s="0" t="s">
        <v>383</v>
      </c>
      <c r="B758" s="0" t="s">
        <v>74</v>
      </c>
      <c r="C758" s="0" t="n">
        <v>3410.758</v>
      </c>
      <c r="D758" s="0" t="n">
        <v>10</v>
      </c>
      <c r="E758" s="0" t="n">
        <v>12</v>
      </c>
      <c r="F758" s="0" t="n">
        <v>22.96</v>
      </c>
      <c r="G758" s="0" t="n">
        <v>-1</v>
      </c>
      <c r="H758" s="0" t="n">
        <v>33</v>
      </c>
      <c r="I758" s="0" t="n">
        <v>2.7</v>
      </c>
      <c r="J758" s="0" t="n">
        <v>20.05</v>
      </c>
      <c r="K758" s="0" t="n">
        <v>0.8</v>
      </c>
      <c r="L758" s="0" t="n">
        <v>236.6</v>
      </c>
      <c r="M758" s="0" t="n">
        <v>5.4</v>
      </c>
      <c r="N758" s="0" t="n">
        <v>0.25</v>
      </c>
      <c r="O758" s="0" t="n">
        <v>0.07</v>
      </c>
      <c r="P758" s="0" t="n">
        <v>0.4</v>
      </c>
      <c r="Q758" s="0" t="n">
        <v>0.13</v>
      </c>
      <c r="R758" s="0" t="n">
        <v>0.998</v>
      </c>
      <c r="S758" s="0" t="n">
        <v>234.7</v>
      </c>
      <c r="T758" s="0" t="n">
        <v>1.6</v>
      </c>
      <c r="U758" s="0" t="n">
        <v>0.31</v>
      </c>
      <c r="V758" s="0" t="n">
        <v>0.06</v>
      </c>
      <c r="X758" s="0" t="n">
        <f aca="false">D758+(E758+(F758/60))/60</f>
        <v>10.2063777777778</v>
      </c>
      <c r="Y758" s="0" t="n">
        <f aca="false">X758*15</f>
        <v>153.095666666667</v>
      </c>
      <c r="Z758" s="0" t="n">
        <f aca="false">-(ABS(G758)+(H758+(I758/60))/60)</f>
        <v>-1.55075</v>
      </c>
      <c r="AA758" s="0" t="n">
        <f aca="false">SQRT(($AD$2-Y758)^2+($AE$2-Z758)^2)</f>
        <v>0.187558584027346</v>
      </c>
      <c r="AF758" s="0" t="n">
        <f aca="false">AA758*$AH$1*PI()/(3600*180)</f>
        <v>8.18378707913909E-005</v>
      </c>
      <c r="AJ758" s="0" t="n">
        <v>236.6</v>
      </c>
      <c r="AK758" s="0" t="n">
        <v>8.18378707913909E-005</v>
      </c>
    </row>
    <row r="759" customFormat="false" ht="13.8" hidden="false" customHeight="false" outlineLevel="0" collapsed="false">
      <c r="A759" s="0" t="s">
        <v>383</v>
      </c>
      <c r="B759" s="0" t="s">
        <v>83</v>
      </c>
      <c r="C759" s="0" t="n">
        <v>3416.684</v>
      </c>
      <c r="D759" s="0" t="n">
        <v>10</v>
      </c>
      <c r="E759" s="0" t="n">
        <v>12</v>
      </c>
      <c r="F759" s="0" t="n">
        <v>22.96</v>
      </c>
      <c r="G759" s="0" t="n">
        <v>-1</v>
      </c>
      <c r="H759" s="0" t="n">
        <v>33</v>
      </c>
      <c r="I759" s="0" t="n">
        <v>2.7</v>
      </c>
      <c r="J759" s="0" t="n">
        <v>20.05</v>
      </c>
      <c r="K759" s="0" t="n">
        <v>0.8</v>
      </c>
      <c r="L759" s="0" t="n">
        <v>234.6</v>
      </c>
      <c r="M759" s="0" t="n">
        <v>1.7</v>
      </c>
      <c r="N759" s="0" t="n">
        <v>0.27</v>
      </c>
      <c r="O759" s="0" t="n">
        <v>0.03</v>
      </c>
      <c r="P759" s="0" t="n">
        <v>0.28</v>
      </c>
      <c r="Q759" s="0" t="n">
        <v>0.07</v>
      </c>
      <c r="X759" s="0" t="n">
        <f aca="false">D759+(E759+(F759/60))/60</f>
        <v>10.2063777777778</v>
      </c>
      <c r="Y759" s="0" t="n">
        <f aca="false">X759*15</f>
        <v>153.095666666667</v>
      </c>
      <c r="Z759" s="0" t="n">
        <f aca="false">-(ABS(G759)+(H759+(I759/60))/60)</f>
        <v>-1.55075</v>
      </c>
      <c r="AA759" s="0" t="n">
        <f aca="false">SQRT(($AD$2-Y759)^2+($AE$2-Z759)^2)</f>
        <v>0.187558584027346</v>
      </c>
      <c r="AF759" s="0" t="n">
        <f aca="false">AA759*$AH$1*PI()/(3600*180)</f>
        <v>8.18378707913909E-005</v>
      </c>
      <c r="AJ759" s="0" t="n">
        <v>234.6</v>
      </c>
      <c r="AK759" s="0" t="n">
        <v>8.18378707913909E-005</v>
      </c>
    </row>
    <row r="760" customFormat="false" ht="13.8" hidden="false" customHeight="false" outlineLevel="0" collapsed="false">
      <c r="A760" s="0" t="s">
        <v>384</v>
      </c>
      <c r="B760" s="0" t="s">
        <v>74</v>
      </c>
      <c r="C760" s="0" t="n">
        <v>3410.758</v>
      </c>
      <c r="D760" s="0" t="n">
        <v>10</v>
      </c>
      <c r="E760" s="0" t="n">
        <v>12</v>
      </c>
      <c r="F760" s="0" t="n">
        <v>25.73</v>
      </c>
      <c r="G760" s="0" t="n">
        <v>-1</v>
      </c>
      <c r="H760" s="0" t="n">
        <v>31</v>
      </c>
      <c r="I760" s="0" t="n">
        <v>16</v>
      </c>
      <c r="J760" s="0" t="n">
        <v>20.27</v>
      </c>
      <c r="K760" s="0" t="n">
        <v>0.94</v>
      </c>
      <c r="L760" s="0" t="n">
        <v>235</v>
      </c>
      <c r="M760" s="0" t="n">
        <v>2.6</v>
      </c>
      <c r="N760" s="0" t="n">
        <v>0.35</v>
      </c>
      <c r="O760" s="0" t="n">
        <v>0.05</v>
      </c>
      <c r="P760" s="0" t="n">
        <v>0.38</v>
      </c>
      <c r="Q760" s="0" t="n">
        <v>0.11</v>
      </c>
      <c r="R760" s="0" t="n">
        <v>0.998</v>
      </c>
      <c r="S760" s="0" t="n">
        <v>236.8</v>
      </c>
      <c r="T760" s="0" t="n">
        <v>1.2</v>
      </c>
      <c r="U760" s="0" t="n">
        <v>0.37</v>
      </c>
      <c r="V760" s="0" t="n">
        <v>0.06</v>
      </c>
      <c r="X760" s="0" t="n">
        <f aca="false">D760+(E760+(F760/60))/60</f>
        <v>10.2071472222222</v>
      </c>
      <c r="Y760" s="0" t="n">
        <f aca="false">X760*15</f>
        <v>153.107208333333</v>
      </c>
      <c r="Z760" s="0" t="n">
        <f aca="false">-(ABS(G760)+(H760+(I760/60))/60)</f>
        <v>-1.52111111111111</v>
      </c>
      <c r="AA760" s="0" t="n">
        <f aca="false">SQRT(($AD$2-Y760)^2+($AE$2-Z760)^2)</f>
        <v>0.187245357853614</v>
      </c>
      <c r="AF760" s="0" t="n">
        <f aca="false">AA760*$AH$1*PI()/(3600*180)</f>
        <v>8.17012000905146E-005</v>
      </c>
      <c r="AJ760" s="0" t="n">
        <v>235</v>
      </c>
      <c r="AK760" s="0" t="n">
        <v>8.17012000905146E-005</v>
      </c>
    </row>
    <row r="761" customFormat="false" ht="13.8" hidden="false" customHeight="false" outlineLevel="0" collapsed="false">
      <c r="A761" s="0" t="s">
        <v>384</v>
      </c>
      <c r="B761" s="0" t="s">
        <v>83</v>
      </c>
      <c r="C761" s="0" t="n">
        <v>3416.684</v>
      </c>
      <c r="D761" s="0" t="n">
        <v>10</v>
      </c>
      <c r="E761" s="0" t="n">
        <v>12</v>
      </c>
      <c r="F761" s="0" t="n">
        <v>25.73</v>
      </c>
      <c r="G761" s="0" t="n">
        <v>-1</v>
      </c>
      <c r="H761" s="0" t="n">
        <v>31</v>
      </c>
      <c r="I761" s="0" t="n">
        <v>16</v>
      </c>
      <c r="J761" s="0" t="n">
        <v>20.27</v>
      </c>
      <c r="K761" s="0" t="n">
        <v>0.94</v>
      </c>
      <c r="L761" s="0" t="n">
        <v>237.3</v>
      </c>
      <c r="M761" s="0" t="n">
        <v>1.4</v>
      </c>
      <c r="N761" s="0" t="n">
        <v>0.31</v>
      </c>
      <c r="O761" s="0" t="n">
        <v>0.04</v>
      </c>
      <c r="P761" s="0" t="n">
        <v>0.37</v>
      </c>
      <c r="Q761" s="0" t="n">
        <v>0.08</v>
      </c>
      <c r="X761" s="0" t="n">
        <f aca="false">D761+(E761+(F761/60))/60</f>
        <v>10.2071472222222</v>
      </c>
      <c r="Y761" s="0" t="n">
        <f aca="false">X761*15</f>
        <v>153.107208333333</v>
      </c>
      <c r="Z761" s="0" t="n">
        <f aca="false">-(ABS(G761)+(H761+(I761/60))/60)</f>
        <v>-1.52111111111111</v>
      </c>
      <c r="AA761" s="0" t="n">
        <f aca="false">SQRT(($AD$2-Y761)^2+($AE$2-Z761)^2)</f>
        <v>0.187245357853614</v>
      </c>
      <c r="AF761" s="0" t="n">
        <f aca="false">AA761*$AH$1*PI()/(3600*180)</f>
        <v>8.17012000905146E-005</v>
      </c>
      <c r="AJ761" s="0" t="n">
        <v>237.3</v>
      </c>
      <c r="AK761" s="0" t="n">
        <v>8.17012000905146E-005</v>
      </c>
    </row>
    <row r="762" customFormat="false" ht="13.8" hidden="false" customHeight="false" outlineLevel="0" collapsed="false">
      <c r="A762" s="0" t="s">
        <v>385</v>
      </c>
      <c r="B762" s="0" t="s">
        <v>70</v>
      </c>
      <c r="C762" s="0" t="n">
        <v>3410.758</v>
      </c>
      <c r="D762" s="0" t="n">
        <v>10</v>
      </c>
      <c r="E762" s="0" t="n">
        <v>12</v>
      </c>
      <c r="F762" s="0" t="n">
        <v>15.82</v>
      </c>
      <c r="G762" s="0" t="n">
        <v>-1</v>
      </c>
      <c r="H762" s="0" t="n">
        <v>24</v>
      </c>
      <c r="I762" s="0" t="n">
        <v>0.2</v>
      </c>
      <c r="J762" s="0" t="n">
        <v>18.06</v>
      </c>
      <c r="K762" s="0" t="n">
        <v>1.08</v>
      </c>
      <c r="L762" s="0" t="n">
        <v>225.1</v>
      </c>
      <c r="M762" s="0" t="n">
        <v>4.3</v>
      </c>
      <c r="N762" s="0" t="n">
        <v>0.31</v>
      </c>
      <c r="O762" s="0" t="n">
        <v>0.03</v>
      </c>
      <c r="P762" s="0" t="n">
        <v>0.34</v>
      </c>
      <c r="Q762" s="0" t="n">
        <v>0.09</v>
      </c>
      <c r="R762" s="0" t="n">
        <v>0.999</v>
      </c>
      <c r="X762" s="0" t="n">
        <f aca="false">D762+(E762+(F762/60))/60</f>
        <v>10.2043944444444</v>
      </c>
      <c r="Y762" s="0" t="n">
        <f aca="false">X762*15</f>
        <v>153.065916666667</v>
      </c>
      <c r="Z762" s="0" t="n">
        <f aca="false">-(ABS(G762)+(H762+(I762/60))/60)</f>
        <v>-1.40005555555556</v>
      </c>
      <c r="AA762" s="0" t="n">
        <f aca="false">SQRT(($AD$2-Y762)^2+($AE$2-Z762)^2)</f>
        <v>0.291450138376198</v>
      </c>
      <c r="AF762" s="0" t="n">
        <f aca="false">AA762*$AH$1*PI()/(3600*180)</f>
        <v>0.000127169113001443</v>
      </c>
      <c r="AJ762" s="0" t="n">
        <v>225.1</v>
      </c>
      <c r="AK762" s="0" t="n">
        <v>0.000127169113001443</v>
      </c>
    </row>
    <row r="763" customFormat="false" ht="13.8" hidden="false" customHeight="false" outlineLevel="0" collapsed="false">
      <c r="A763" s="0" t="s">
        <v>386</v>
      </c>
      <c r="B763" s="0" t="s">
        <v>74</v>
      </c>
      <c r="C763" s="0" t="n">
        <v>3410.758</v>
      </c>
      <c r="D763" s="0" t="n">
        <v>10</v>
      </c>
      <c r="E763" s="0" t="n">
        <v>12</v>
      </c>
      <c r="F763" s="0" t="n">
        <v>8.82</v>
      </c>
      <c r="G763" s="0" t="n">
        <v>-1</v>
      </c>
      <c r="H763" s="0" t="n">
        <v>25</v>
      </c>
      <c r="I763" s="0" t="n">
        <v>31.8</v>
      </c>
      <c r="J763" s="0" t="n">
        <v>20.24</v>
      </c>
      <c r="K763" s="0" t="n">
        <v>0.91</v>
      </c>
      <c r="L763" s="0" t="n">
        <v>236.2</v>
      </c>
      <c r="M763" s="0" t="n">
        <v>3.5</v>
      </c>
      <c r="N763" s="0" t="n">
        <v>0.36</v>
      </c>
      <c r="O763" s="0" t="n">
        <v>0.06</v>
      </c>
      <c r="P763" s="0" t="n">
        <v>0.3</v>
      </c>
      <c r="Q763" s="0" t="n">
        <v>0.14</v>
      </c>
      <c r="R763" s="0" t="n">
        <v>0.996</v>
      </c>
      <c r="X763" s="0" t="n">
        <f aca="false">D763+(E763+(F763/60))/60</f>
        <v>10.20245</v>
      </c>
      <c r="Y763" s="0" t="n">
        <f aca="false">X763*15</f>
        <v>153.03675</v>
      </c>
      <c r="Z763" s="0" t="n">
        <f aca="false">-(ABS(G763)+(H763+(I763/60))/60)</f>
        <v>-1.4255</v>
      </c>
      <c r="AA763" s="0" t="n">
        <f aca="false">SQRT(($AD$2-Y763)^2+($AE$2-Z763)^2)</f>
        <v>0.297366666544292</v>
      </c>
      <c r="AF763" s="0" t="n">
        <f aca="false">AA763*$AH$1*PI()/(3600*180)</f>
        <v>0.000129750685421949</v>
      </c>
      <c r="AJ763" s="0" t="n">
        <v>236.2</v>
      </c>
      <c r="AK763" s="0" t="n">
        <v>0.000129750685421949</v>
      </c>
    </row>
    <row r="764" customFormat="false" ht="13.8" hidden="false" customHeight="false" outlineLevel="0" collapsed="false">
      <c r="A764" s="0" t="s">
        <v>387</v>
      </c>
      <c r="B764" s="0" t="s">
        <v>74</v>
      </c>
      <c r="C764" s="0" t="n">
        <v>3410.758</v>
      </c>
      <c r="D764" s="0" t="n">
        <v>10</v>
      </c>
      <c r="E764" s="0" t="n">
        <v>12</v>
      </c>
      <c r="F764" s="0" t="n">
        <v>28.96</v>
      </c>
      <c r="G764" s="0" t="n">
        <v>-1</v>
      </c>
      <c r="H764" s="0" t="n">
        <v>23</v>
      </c>
      <c r="I764" s="0" t="n">
        <v>22.2</v>
      </c>
      <c r="J764" s="0" t="n">
        <v>20</v>
      </c>
      <c r="K764" s="0" t="n">
        <v>0.66</v>
      </c>
      <c r="L764" s="0" t="n">
        <v>148.3</v>
      </c>
      <c r="M764" s="0" t="n">
        <v>2.2</v>
      </c>
      <c r="N764" s="0" t="n">
        <v>0.29</v>
      </c>
      <c r="O764" s="0" t="n">
        <v>0.04</v>
      </c>
      <c r="P764" s="0" t="n">
        <v>0.54</v>
      </c>
      <c r="Q764" s="0" t="n">
        <v>0.07</v>
      </c>
      <c r="R764" s="0" t="n">
        <v>0</v>
      </c>
      <c r="X764" s="0" t="n">
        <f aca="false">D764+(E764+(F764/60))/60</f>
        <v>10.2080444444444</v>
      </c>
      <c r="Y764" s="0" t="n">
        <f aca="false">X764*15</f>
        <v>153.120666666667</v>
      </c>
      <c r="Z764" s="0" t="n">
        <f aca="false">-(ABS(G764)+(H764+(I764/60))/60)</f>
        <v>-1.3895</v>
      </c>
      <c r="AA764" s="0" t="n">
        <f aca="false">SQRT(($AD$2-Y764)^2+($AE$2-Z764)^2)</f>
        <v>0.263248696653121</v>
      </c>
      <c r="AF764" s="0" t="n">
        <f aca="false">AA764*$AH$1*PI()/(3600*180)</f>
        <v>0.000114863912704518</v>
      </c>
      <c r="AJ764" s="0" t="n">
        <v>148.3</v>
      </c>
      <c r="AK764" s="0" t="n">
        <v>0.000114863912704518</v>
      </c>
    </row>
    <row r="765" customFormat="false" ht="13.8" hidden="false" customHeight="false" outlineLevel="0" collapsed="false">
      <c r="A765" s="0" t="s">
        <v>388</v>
      </c>
      <c r="B765" s="0" t="s">
        <v>74</v>
      </c>
      <c r="C765" s="0" t="n">
        <v>3410.758</v>
      </c>
      <c r="D765" s="0" t="n">
        <v>10</v>
      </c>
      <c r="E765" s="0" t="n">
        <v>12</v>
      </c>
      <c r="F765" s="0" t="n">
        <v>29.84</v>
      </c>
      <c r="G765" s="0" t="n">
        <v>-1</v>
      </c>
      <c r="H765" s="0" t="n">
        <v>24</v>
      </c>
      <c r="I765" s="0" t="n">
        <v>49.4</v>
      </c>
      <c r="J765" s="0" t="n">
        <v>20.45</v>
      </c>
      <c r="K765" s="0" t="n">
        <v>0.58</v>
      </c>
      <c r="L765" s="0" t="n">
        <v>172.4</v>
      </c>
      <c r="M765" s="0" t="n">
        <v>5.5</v>
      </c>
      <c r="N765" s="0" t="n">
        <v>0.28</v>
      </c>
      <c r="O765" s="0" t="n">
        <v>0.05</v>
      </c>
      <c r="P765" s="0" t="n">
        <v>0.23</v>
      </c>
      <c r="Q765" s="0" t="n">
        <v>0.13</v>
      </c>
      <c r="R765" s="0" t="n">
        <v>0</v>
      </c>
      <c r="X765" s="0" t="n">
        <f aca="false">D765+(E765+(F765/60))/60</f>
        <v>10.2082888888889</v>
      </c>
      <c r="Y765" s="0" t="n">
        <f aca="false">X765*15</f>
        <v>153.124333333333</v>
      </c>
      <c r="Z765" s="0" t="n">
        <f aca="false">-(ABS(G765)+(H765+(I765/60))/60)</f>
        <v>-1.41372222222222</v>
      </c>
      <c r="AA765" s="0" t="n">
        <f aca="false">SQRT(($AD$2-Y765)^2+($AE$2-Z765)^2)</f>
        <v>0.241800520044438</v>
      </c>
      <c r="AF765" s="0" t="n">
        <f aca="false">AA765*$AH$1*PI()/(3600*180)</f>
        <v>0.00010550538019525</v>
      </c>
      <c r="AJ765" s="0" t="n">
        <v>172.4</v>
      </c>
      <c r="AK765" s="0" t="n">
        <v>0.00010550538019525</v>
      </c>
    </row>
    <row r="766" customFormat="false" ht="13.8" hidden="false" customHeight="false" outlineLevel="0" collapsed="false">
      <c r="A766" s="0" t="s">
        <v>389</v>
      </c>
      <c r="B766" s="0" t="s">
        <v>74</v>
      </c>
      <c r="C766" s="0" t="n">
        <v>3410.758</v>
      </c>
      <c r="D766" s="0" t="n">
        <v>10</v>
      </c>
      <c r="E766" s="0" t="n">
        <v>12</v>
      </c>
      <c r="F766" s="0" t="n">
        <v>25.96</v>
      </c>
      <c r="G766" s="0" t="n">
        <v>-1</v>
      </c>
      <c r="H766" s="0" t="n">
        <v>25</v>
      </c>
      <c r="I766" s="0" t="n">
        <v>59.5</v>
      </c>
      <c r="J766" s="0" t="n">
        <v>19.88</v>
      </c>
      <c r="K766" s="0" t="n">
        <v>0.86</v>
      </c>
      <c r="L766" s="0" t="n">
        <v>230</v>
      </c>
      <c r="M766" s="0" t="n">
        <v>2.3</v>
      </c>
      <c r="N766" s="0" t="n">
        <v>0.39</v>
      </c>
      <c r="O766" s="0" t="n">
        <v>0.05</v>
      </c>
      <c r="P766" s="0" t="n">
        <v>0.27</v>
      </c>
      <c r="Q766" s="0" t="n">
        <v>0.12</v>
      </c>
      <c r="R766" s="0" t="n">
        <v>0.998</v>
      </c>
      <c r="X766" s="0" t="n">
        <f aca="false">D766+(E766+(F766/60))/60</f>
        <v>10.2072111111111</v>
      </c>
      <c r="Y766" s="0" t="n">
        <f aca="false">X766*15</f>
        <v>153.108166666667</v>
      </c>
      <c r="Z766" s="0" t="n">
        <f aca="false">-(ABS(G766)+(H766+(I766/60))/60)</f>
        <v>-1.43319444444444</v>
      </c>
      <c r="AA766" s="0" t="n">
        <f aca="false">SQRT(($AD$2-Y766)^2+($AE$2-Z766)^2)</f>
        <v>0.238084181556078</v>
      </c>
      <c r="AF766" s="0" t="n">
        <f aca="false">AA766*$AH$1*PI()/(3600*180)</f>
        <v>0.000103883821626738</v>
      </c>
      <c r="AJ766" s="0" t="n">
        <v>230</v>
      </c>
      <c r="AK766" s="0" t="n">
        <v>0.000103883821626738</v>
      </c>
    </row>
    <row r="767" customFormat="false" ht="13.8" hidden="false" customHeight="false" outlineLevel="0" collapsed="false">
      <c r="A767" s="0" t="s">
        <v>390</v>
      </c>
      <c r="B767" s="0" t="s">
        <v>74</v>
      </c>
      <c r="C767" s="0" t="n">
        <v>3410.758</v>
      </c>
      <c r="D767" s="0" t="n">
        <v>10</v>
      </c>
      <c r="E767" s="0" t="n">
        <v>13</v>
      </c>
      <c r="F767" s="0" t="n">
        <v>12.04</v>
      </c>
      <c r="G767" s="0" t="n">
        <v>-1</v>
      </c>
      <c r="H767" s="0" t="n">
        <v>32</v>
      </c>
      <c r="I767" s="0" t="n">
        <v>44</v>
      </c>
      <c r="J767" s="0" t="n">
        <v>19.48</v>
      </c>
      <c r="K767" s="0" t="n">
        <v>0.73</v>
      </c>
      <c r="L767" s="0" t="n">
        <v>197.4</v>
      </c>
      <c r="M767" s="0" t="n">
        <v>1.9</v>
      </c>
      <c r="N767" s="0" t="n">
        <v>0.31</v>
      </c>
      <c r="O767" s="0" t="n">
        <v>0.03</v>
      </c>
      <c r="P767" s="0" t="n">
        <v>0.64</v>
      </c>
      <c r="Q767" s="0" t="n">
        <v>0.06</v>
      </c>
      <c r="R767" s="0" t="n">
        <v>0.005</v>
      </c>
      <c r="X767" s="0" t="n">
        <f aca="false">D767+(E767+(F767/60))/60</f>
        <v>10.2200111111111</v>
      </c>
      <c r="Y767" s="0" t="n">
        <f aca="false">X767*15</f>
        <v>153.300166666667</v>
      </c>
      <c r="Z767" s="0" t="n">
        <f aca="false">-(ABS(G767)+(H767+(I767/60))/60)</f>
        <v>-1.54555555555556</v>
      </c>
      <c r="AA767" s="0" t="n">
        <f aca="false">SQRT(($AD$2-Y767)^2+($AE$2-Z767)^2)</f>
        <v>0.0613292474616756</v>
      </c>
      <c r="AF767" s="0" t="n">
        <f aca="false">AA767*$AH$1*PI()/(3600*180)</f>
        <v>2.67599323994154E-005</v>
      </c>
      <c r="AJ767" s="0" t="n">
        <v>197.4</v>
      </c>
      <c r="AK767" s="0" t="n">
        <v>2.67599323994154E-005</v>
      </c>
    </row>
    <row r="768" customFormat="false" ht="13.8" hidden="false" customHeight="false" outlineLevel="0" collapsed="false">
      <c r="A768" s="0" t="s">
        <v>391</v>
      </c>
      <c r="B768" s="0" t="s">
        <v>74</v>
      </c>
      <c r="C768" s="0" t="n">
        <v>3410.758</v>
      </c>
      <c r="D768" s="0" t="n">
        <v>10</v>
      </c>
      <c r="E768" s="0" t="n">
        <v>12</v>
      </c>
      <c r="F768" s="0" t="n">
        <v>48.71</v>
      </c>
      <c r="G768" s="0" t="n">
        <v>-1</v>
      </c>
      <c r="H768" s="0" t="n">
        <v>28</v>
      </c>
      <c r="I768" s="0" t="n">
        <v>41.3</v>
      </c>
      <c r="J768" s="0" t="n">
        <v>19.7</v>
      </c>
      <c r="K768" s="0" t="n">
        <v>0.77</v>
      </c>
      <c r="L768" s="0" t="n">
        <v>219.6</v>
      </c>
      <c r="M768" s="0" t="n">
        <v>2.2</v>
      </c>
      <c r="N768" s="0" t="n">
        <v>0.3</v>
      </c>
      <c r="O768" s="0" t="n">
        <v>0.04</v>
      </c>
      <c r="P768" s="0" t="n">
        <v>0.33</v>
      </c>
      <c r="Q768" s="0" t="n">
        <v>0.08</v>
      </c>
      <c r="R768" s="0" t="n">
        <v>0.999</v>
      </c>
      <c r="X768" s="0" t="n">
        <f aca="false">D768+(E768+(F768/60))/60</f>
        <v>10.2135305555556</v>
      </c>
      <c r="Y768" s="0" t="n">
        <f aca="false">X768*15</f>
        <v>153.202958333333</v>
      </c>
      <c r="Z768" s="0" t="n">
        <f aca="false">-(ABS(G768)+(H768+(I768/60))/60)</f>
        <v>-1.47813888888889</v>
      </c>
      <c r="AA768" s="0" t="n">
        <f aca="false">SQRT(($AD$2-Y768)^2+($AE$2-Z768)^2)</f>
        <v>0.143812721930383</v>
      </c>
      <c r="AF768" s="0" t="n">
        <f aca="false">AA768*$AH$1*PI()/(3600*180)</f>
        <v>6.27501375985058E-005</v>
      </c>
      <c r="AJ768" s="0" t="n">
        <v>219.6</v>
      </c>
      <c r="AK768" s="0" t="n">
        <v>6.27501375985058E-005</v>
      </c>
    </row>
    <row r="769" customFormat="false" ht="13.8" hidden="false" customHeight="false" outlineLevel="0" collapsed="false">
      <c r="A769" s="0" t="s">
        <v>392</v>
      </c>
      <c r="B769" s="0" t="s">
        <v>70</v>
      </c>
      <c r="C769" s="0" t="n">
        <v>3410.758</v>
      </c>
      <c r="D769" s="0" t="n">
        <v>10</v>
      </c>
      <c r="E769" s="0" t="n">
        <v>12</v>
      </c>
      <c r="F769" s="0" t="n">
        <v>40.27</v>
      </c>
      <c r="G769" s="0" t="n">
        <v>-1</v>
      </c>
      <c r="H769" s="0" t="n">
        <v>29</v>
      </c>
      <c r="I769" s="0" t="n">
        <v>7.6</v>
      </c>
      <c r="J769" s="0" t="n">
        <v>19.22</v>
      </c>
      <c r="K769" s="0" t="n">
        <v>1.02</v>
      </c>
      <c r="L769" s="0" t="n">
        <v>238.7</v>
      </c>
      <c r="M769" s="0" t="n">
        <v>7.9</v>
      </c>
      <c r="N769" s="0" t="n">
        <v>0.38</v>
      </c>
      <c r="O769" s="0" t="n">
        <v>0.07</v>
      </c>
      <c r="P769" s="0" t="n">
        <v>0.29</v>
      </c>
      <c r="Q769" s="0" t="n">
        <v>0.16</v>
      </c>
      <c r="R769" s="0" t="n">
        <v>0.999</v>
      </c>
      <c r="S769" s="0" t="n">
        <v>230.7</v>
      </c>
      <c r="T769" s="0" t="n">
        <v>1</v>
      </c>
      <c r="U769" s="0" t="n">
        <v>0.31</v>
      </c>
      <c r="V769" s="0" t="n">
        <v>0.12</v>
      </c>
      <c r="X769" s="0" t="n">
        <f aca="false">D769+(E769+(F769/60))/60</f>
        <v>10.2111861111111</v>
      </c>
      <c r="Y769" s="0" t="n">
        <f aca="false">X769*15</f>
        <v>153.167791666667</v>
      </c>
      <c r="Z769" s="0" t="n">
        <f aca="false">-(ABS(G769)+(H769+(I769/60))/60)</f>
        <v>-1.48544444444444</v>
      </c>
      <c r="AA769" s="0" t="n">
        <f aca="false">SQRT(($AD$2-Y769)^2+($AE$2-Z769)^2)</f>
        <v>0.159081937304433</v>
      </c>
      <c r="AF769" s="0" t="n">
        <f aca="false">AA769*$AH$1*PI()/(3600*180)</f>
        <v>6.94125896603386E-005</v>
      </c>
      <c r="AJ769" s="0" t="n">
        <v>238.7</v>
      </c>
      <c r="AK769" s="0" t="n">
        <v>6.94125896603386E-005</v>
      </c>
    </row>
    <row r="770" customFormat="false" ht="13.8" hidden="false" customHeight="false" outlineLevel="0" collapsed="false">
      <c r="A770" s="0" t="s">
        <v>392</v>
      </c>
      <c r="B770" s="0" t="s">
        <v>75</v>
      </c>
      <c r="C770" s="0" t="n">
        <v>3804.673</v>
      </c>
      <c r="D770" s="0" t="n">
        <v>10</v>
      </c>
      <c r="E770" s="0" t="n">
        <v>12</v>
      </c>
      <c r="F770" s="0" t="n">
        <v>40.27</v>
      </c>
      <c r="G770" s="0" t="n">
        <v>-1</v>
      </c>
      <c r="H770" s="0" t="n">
        <v>29</v>
      </c>
      <c r="I770" s="0" t="n">
        <v>7.6</v>
      </c>
      <c r="J770" s="0" t="n">
        <v>19.22</v>
      </c>
      <c r="K770" s="0" t="n">
        <v>1.02</v>
      </c>
      <c r="L770" s="0" t="n">
        <v>231.9</v>
      </c>
      <c r="M770" s="0" t="n">
        <v>1.9</v>
      </c>
      <c r="N770" s="0" t="n">
        <v>0.41</v>
      </c>
      <c r="O770" s="0" t="n">
        <v>0.08</v>
      </c>
      <c r="P770" s="0" t="n">
        <v>0.33</v>
      </c>
      <c r="Q770" s="0" t="n">
        <v>0.18</v>
      </c>
      <c r="X770" s="0" t="n">
        <f aca="false">D770+(E770+(F770/60))/60</f>
        <v>10.2111861111111</v>
      </c>
      <c r="Y770" s="0" t="n">
        <f aca="false">X770*15</f>
        <v>153.167791666667</v>
      </c>
      <c r="Z770" s="0" t="n">
        <f aca="false">-(ABS(G770)+(H770+(I770/60))/60)</f>
        <v>-1.48544444444444</v>
      </c>
      <c r="AA770" s="0" t="n">
        <f aca="false">SQRT(($AD$2-Y770)^2+($AE$2-Z770)^2)</f>
        <v>0.159081937304433</v>
      </c>
      <c r="AF770" s="0" t="n">
        <f aca="false">AA770*$AH$1*PI()/(3600*180)</f>
        <v>6.94125896603386E-005</v>
      </c>
      <c r="AJ770" s="0" t="n">
        <v>231.9</v>
      </c>
      <c r="AK770" s="0" t="n">
        <v>6.94125896603386E-005</v>
      </c>
    </row>
    <row r="771" customFormat="false" ht="13.8" hidden="false" customHeight="false" outlineLevel="0" collapsed="false">
      <c r="A771" s="0" t="s">
        <v>392</v>
      </c>
      <c r="B771" s="0" t="s">
        <v>75</v>
      </c>
      <c r="C771" s="0" t="n">
        <v>4124.814</v>
      </c>
      <c r="D771" s="0" t="n">
        <v>10</v>
      </c>
      <c r="E771" s="0" t="n">
        <v>12</v>
      </c>
      <c r="F771" s="0" t="n">
        <v>40.27</v>
      </c>
      <c r="G771" s="0" t="n">
        <v>-1</v>
      </c>
      <c r="H771" s="0" t="n">
        <v>29</v>
      </c>
      <c r="I771" s="0" t="n">
        <v>7.6</v>
      </c>
      <c r="J771" s="0" t="n">
        <v>19.22</v>
      </c>
      <c r="K771" s="0" t="n">
        <v>1.02</v>
      </c>
      <c r="L771" s="0" t="n">
        <v>230</v>
      </c>
      <c r="M771" s="0" t="n">
        <v>1.2</v>
      </c>
      <c r="X771" s="0" t="n">
        <f aca="false">D771+(E771+(F771/60))/60</f>
        <v>10.2111861111111</v>
      </c>
      <c r="Y771" s="0" t="n">
        <f aca="false">X771*15</f>
        <v>153.167791666667</v>
      </c>
      <c r="Z771" s="0" t="n">
        <f aca="false">-(ABS(G771)+(H771+(I771/60))/60)</f>
        <v>-1.48544444444444</v>
      </c>
      <c r="AA771" s="0" t="n">
        <f aca="false">SQRT(($AD$2-Y771)^2+($AE$2-Z771)^2)</f>
        <v>0.159081937304433</v>
      </c>
      <c r="AF771" s="0" t="n">
        <f aca="false">AA771*$AH$1*PI()/(3600*180)</f>
        <v>6.94125896603386E-005</v>
      </c>
      <c r="AJ771" s="0" t="n">
        <v>230</v>
      </c>
      <c r="AK771" s="0" t="n">
        <v>6.94125896603386E-005</v>
      </c>
    </row>
    <row r="772" customFormat="false" ht="13.8" hidden="false" customHeight="false" outlineLevel="0" collapsed="false">
      <c r="A772" s="0" t="s">
        <v>393</v>
      </c>
      <c r="B772" s="0" t="s">
        <v>74</v>
      </c>
      <c r="C772" s="0" t="n">
        <v>3410.758</v>
      </c>
      <c r="D772" s="0" t="n">
        <v>10</v>
      </c>
      <c r="E772" s="0" t="n">
        <v>12</v>
      </c>
      <c r="F772" s="0" t="n">
        <v>37.91</v>
      </c>
      <c r="G772" s="0" t="n">
        <v>-1</v>
      </c>
      <c r="H772" s="0" t="n">
        <v>28</v>
      </c>
      <c r="I772" s="0" t="n">
        <v>23</v>
      </c>
      <c r="J772" s="0" t="n">
        <v>19.53</v>
      </c>
      <c r="K772" s="0" t="n">
        <v>0.97</v>
      </c>
      <c r="L772" s="0" t="n">
        <v>219</v>
      </c>
      <c r="M772" s="0" t="n">
        <v>3.2</v>
      </c>
      <c r="N772" s="0" t="n">
        <v>0.41</v>
      </c>
      <c r="O772" s="0" t="n">
        <v>0.04</v>
      </c>
      <c r="P772" s="0" t="n">
        <v>0.44</v>
      </c>
      <c r="Q772" s="0" t="n">
        <v>0.1</v>
      </c>
      <c r="R772" s="0" t="n">
        <v>0.999</v>
      </c>
      <c r="S772" s="0" t="n">
        <v>218.4</v>
      </c>
      <c r="T772" s="0" t="n">
        <v>0.9</v>
      </c>
      <c r="U772" s="0" t="n">
        <v>0.39</v>
      </c>
      <c r="V772" s="0" t="n">
        <v>0.08</v>
      </c>
      <c r="X772" s="0" t="n">
        <f aca="false">D772+(E772+(F772/60))/60</f>
        <v>10.2105305555556</v>
      </c>
      <c r="Y772" s="0" t="n">
        <f aca="false">X772*15</f>
        <v>153.157958333333</v>
      </c>
      <c r="Z772" s="0" t="n">
        <f aca="false">-(ABS(G772)+(H772+(I772/60))/60)</f>
        <v>-1.47305555555556</v>
      </c>
      <c r="AA772" s="0" t="n">
        <f aca="false">SQRT(($AD$2-Y772)^2+($AE$2-Z772)^2)</f>
        <v>0.17485526250746</v>
      </c>
      <c r="AF772" s="0" t="n">
        <f aca="false">AA772*$AH$1*PI()/(3600*180)</f>
        <v>7.62950011298544E-005</v>
      </c>
      <c r="AJ772" s="0" t="n">
        <v>219</v>
      </c>
      <c r="AK772" s="0" t="n">
        <v>7.62950011298544E-005</v>
      </c>
    </row>
    <row r="773" customFormat="false" ht="13.8" hidden="false" customHeight="false" outlineLevel="0" collapsed="false">
      <c r="A773" s="0" t="s">
        <v>393</v>
      </c>
      <c r="B773" s="0" t="s">
        <v>75</v>
      </c>
      <c r="C773" s="0" t="n">
        <v>3804.673</v>
      </c>
      <c r="D773" s="0" t="n">
        <v>10</v>
      </c>
      <c r="E773" s="0" t="n">
        <v>12</v>
      </c>
      <c r="F773" s="0" t="n">
        <v>37.91</v>
      </c>
      <c r="G773" s="0" t="n">
        <v>-1</v>
      </c>
      <c r="H773" s="0" t="n">
        <v>28</v>
      </c>
      <c r="I773" s="0" t="n">
        <v>23</v>
      </c>
      <c r="J773" s="0" t="n">
        <v>19.53</v>
      </c>
      <c r="K773" s="0" t="n">
        <v>0.97</v>
      </c>
      <c r="L773" s="0" t="n">
        <v>217.5</v>
      </c>
      <c r="M773" s="0" t="n">
        <v>3.5</v>
      </c>
      <c r="N773" s="0" t="n">
        <v>0.4</v>
      </c>
      <c r="O773" s="0" t="n">
        <v>0.06</v>
      </c>
      <c r="P773" s="0" t="n">
        <v>0.24</v>
      </c>
      <c r="Q773" s="0" t="n">
        <v>0.17</v>
      </c>
      <c r="X773" s="0" t="n">
        <f aca="false">D773+(E773+(F773/60))/60</f>
        <v>10.2105305555556</v>
      </c>
      <c r="Y773" s="0" t="n">
        <f aca="false">X773*15</f>
        <v>153.157958333333</v>
      </c>
      <c r="Z773" s="0" t="n">
        <f aca="false">-(ABS(G773)+(H773+(I773/60))/60)</f>
        <v>-1.47305555555556</v>
      </c>
      <c r="AA773" s="0" t="n">
        <f aca="false">SQRT(($AD$2-Y773)^2+($AE$2-Z773)^2)</f>
        <v>0.17485526250746</v>
      </c>
      <c r="AF773" s="0" t="n">
        <f aca="false">AA773*$AH$1*PI()/(3600*180)</f>
        <v>7.62950011298544E-005</v>
      </c>
      <c r="AJ773" s="0" t="n">
        <v>217.5</v>
      </c>
      <c r="AK773" s="0" t="n">
        <v>7.62950011298544E-005</v>
      </c>
    </row>
    <row r="774" customFormat="false" ht="13.8" hidden="false" customHeight="false" outlineLevel="0" collapsed="false">
      <c r="A774" s="0" t="s">
        <v>393</v>
      </c>
      <c r="B774" s="0" t="s">
        <v>75</v>
      </c>
      <c r="C774" s="0" t="n">
        <v>4124.814</v>
      </c>
      <c r="D774" s="0" t="n">
        <v>10</v>
      </c>
      <c r="E774" s="0" t="n">
        <v>12</v>
      </c>
      <c r="F774" s="0" t="n">
        <v>37.91</v>
      </c>
      <c r="G774" s="0" t="n">
        <v>-1</v>
      </c>
      <c r="H774" s="0" t="n">
        <v>28</v>
      </c>
      <c r="I774" s="0" t="n">
        <v>23</v>
      </c>
      <c r="J774" s="0" t="n">
        <v>19.53</v>
      </c>
      <c r="K774" s="0" t="n">
        <v>0.97</v>
      </c>
      <c r="L774" s="0" t="n">
        <v>218.4</v>
      </c>
      <c r="M774" s="0" t="n">
        <v>0.9</v>
      </c>
      <c r="X774" s="0" t="n">
        <f aca="false">D774+(E774+(F774/60))/60</f>
        <v>10.2105305555556</v>
      </c>
      <c r="Y774" s="0" t="n">
        <f aca="false">X774*15</f>
        <v>153.157958333333</v>
      </c>
      <c r="Z774" s="0" t="n">
        <f aca="false">-(ABS(G774)+(H774+(I774/60))/60)</f>
        <v>-1.47305555555556</v>
      </c>
      <c r="AA774" s="0" t="n">
        <f aca="false">SQRT(($AD$2-Y774)^2+($AE$2-Z774)^2)</f>
        <v>0.17485526250746</v>
      </c>
      <c r="AF774" s="0" t="n">
        <f aca="false">AA774*$AH$1*PI()/(3600*180)</f>
        <v>7.62950011298544E-005</v>
      </c>
      <c r="AJ774" s="0" t="n">
        <v>218.4</v>
      </c>
      <c r="AK774" s="0" t="n">
        <v>7.62950011298544E-005</v>
      </c>
    </row>
    <row r="775" customFormat="false" ht="13.8" hidden="false" customHeight="false" outlineLevel="0" collapsed="false">
      <c r="A775" s="0" t="s">
        <v>394</v>
      </c>
      <c r="B775" s="0" t="s">
        <v>74</v>
      </c>
      <c r="C775" s="0" t="n">
        <v>3410.758</v>
      </c>
      <c r="D775" s="0" t="n">
        <v>10</v>
      </c>
      <c r="E775" s="0" t="n">
        <v>12</v>
      </c>
      <c r="F775" s="0" t="n">
        <v>43.86</v>
      </c>
      <c r="G775" s="0" t="n">
        <v>-1</v>
      </c>
      <c r="H775" s="0" t="n">
        <v>19</v>
      </c>
      <c r="I775" s="0" t="n">
        <v>16.4</v>
      </c>
      <c r="J775" s="0" t="n">
        <v>221.8</v>
      </c>
      <c r="K775" s="0" t="n">
        <v>3.3</v>
      </c>
      <c r="L775" s="0" t="n">
        <v>0.39</v>
      </c>
      <c r="M775" s="0" t="n">
        <v>0.05</v>
      </c>
      <c r="N775" s="0" t="n">
        <v>0.42</v>
      </c>
      <c r="O775" s="0" t="n">
        <v>0.11</v>
      </c>
      <c r="P775" s="0" t="n">
        <v>0.998</v>
      </c>
      <c r="Q775" s="0" t="n">
        <v>220.7</v>
      </c>
      <c r="R775" s="0" t="n">
        <v>1.5</v>
      </c>
      <c r="S775" s="0" t="n">
        <v>0.41</v>
      </c>
      <c r="T775" s="0" t="n">
        <v>0.07</v>
      </c>
      <c r="X775" s="0" t="n">
        <f aca="false">D775+(E775+(F775/60))/60</f>
        <v>10.2121833333333</v>
      </c>
      <c r="Y775" s="0" t="n">
        <f aca="false">X775*15</f>
        <v>153.18275</v>
      </c>
      <c r="Z775" s="0" t="n">
        <f aca="false">-(ABS(G775)+(H775+(I775/60))/60)</f>
        <v>-1.32122222222222</v>
      </c>
      <c r="AA775" s="0" t="n">
        <f aca="false">SQRT(($AD$2-Y775)^2+($AE$2-Z775)^2)</f>
        <v>0.295854568285217</v>
      </c>
      <c r="AF775" s="0" t="n">
        <f aca="false">AA775*$AH$1*PI()/(3600*180)</f>
        <v>0.000129090908091086</v>
      </c>
      <c r="AJ775" s="0" t="n">
        <v>0.39</v>
      </c>
      <c r="AK775" s="0" t="n">
        <v>0.000129090908091086</v>
      </c>
    </row>
    <row r="776" customFormat="false" ht="13.8" hidden="false" customHeight="false" outlineLevel="0" collapsed="false">
      <c r="A776" s="0" t="s">
        <v>394</v>
      </c>
      <c r="B776" s="0" t="s">
        <v>80</v>
      </c>
      <c r="C776" s="0" t="n">
        <v>3418.704</v>
      </c>
      <c r="D776" s="0" t="n">
        <v>10</v>
      </c>
      <c r="E776" s="0" t="n">
        <v>12</v>
      </c>
      <c r="F776" s="0" t="n">
        <v>43.86</v>
      </c>
      <c r="G776" s="0" t="n">
        <v>-1</v>
      </c>
      <c r="H776" s="0" t="n">
        <v>19</v>
      </c>
      <c r="I776" s="0" t="n">
        <v>16.4</v>
      </c>
      <c r="J776" s="0" t="n">
        <v>221.6</v>
      </c>
      <c r="K776" s="0" t="n">
        <v>2.6</v>
      </c>
      <c r="L776" s="0" t="n">
        <v>0.47</v>
      </c>
      <c r="M776" s="0" t="n">
        <v>0.05</v>
      </c>
      <c r="N776" s="0" t="n">
        <v>0.45</v>
      </c>
      <c r="O776" s="0" t="n">
        <v>0.11</v>
      </c>
      <c r="X776" s="0" t="n">
        <f aca="false">D776+(E776+(F776/60))/60</f>
        <v>10.2121833333333</v>
      </c>
      <c r="Y776" s="0" t="n">
        <f aca="false">X776*15</f>
        <v>153.18275</v>
      </c>
      <c r="Z776" s="0" t="n">
        <f aca="false">-(ABS(G776)+(H776+(I776/60))/60)</f>
        <v>-1.32122222222222</v>
      </c>
      <c r="AA776" s="0" t="n">
        <f aca="false">SQRT(($AD$2-Y776)^2+($AE$2-Z776)^2)</f>
        <v>0.295854568285217</v>
      </c>
      <c r="AF776" s="0" t="n">
        <f aca="false">AA776*$AH$1*PI()/(3600*180)</f>
        <v>0.000129090908091086</v>
      </c>
      <c r="AJ776" s="0" t="n">
        <v>0.47</v>
      </c>
      <c r="AK776" s="0" t="n">
        <v>0.000129090908091086</v>
      </c>
    </row>
    <row r="777" customFormat="false" ht="13.8" hidden="false" customHeight="false" outlineLevel="0" collapsed="false">
      <c r="A777" s="0" t="s">
        <v>394</v>
      </c>
      <c r="B777" s="0" t="s">
        <v>75</v>
      </c>
      <c r="C777" s="0" t="n">
        <v>3804.673</v>
      </c>
      <c r="D777" s="0" t="n">
        <v>10</v>
      </c>
      <c r="E777" s="0" t="n">
        <v>12</v>
      </c>
      <c r="F777" s="0" t="n">
        <v>43.86</v>
      </c>
      <c r="G777" s="0" t="n">
        <v>-1</v>
      </c>
      <c r="H777" s="0" t="n">
        <v>19</v>
      </c>
      <c r="I777" s="0" t="n">
        <v>16.4</v>
      </c>
      <c r="J777" s="0" t="n">
        <v>219.2</v>
      </c>
      <c r="K777" s="0" t="n">
        <v>2.4</v>
      </c>
      <c r="L777" s="0" t="n">
        <v>0.33</v>
      </c>
      <c r="M777" s="0" t="n">
        <v>0.06</v>
      </c>
      <c r="N777" s="0" t="n">
        <v>0.32</v>
      </c>
      <c r="O777" s="0" t="n">
        <v>0.15</v>
      </c>
      <c r="X777" s="0" t="n">
        <f aca="false">D777+(E777+(F777/60))/60</f>
        <v>10.2121833333333</v>
      </c>
      <c r="Y777" s="0" t="n">
        <f aca="false">X777*15</f>
        <v>153.18275</v>
      </c>
      <c r="Z777" s="0" t="n">
        <f aca="false">-(ABS(G777)+(H777+(I777/60))/60)</f>
        <v>-1.32122222222222</v>
      </c>
      <c r="AA777" s="0" t="n">
        <f aca="false">SQRT(($AD$2-Y777)^2+($AE$2-Z777)^2)</f>
        <v>0.295854568285217</v>
      </c>
      <c r="AF777" s="0" t="n">
        <f aca="false">AA777*$AH$1*PI()/(3600*180)</f>
        <v>0.000129090908091086</v>
      </c>
      <c r="AJ777" s="0" t="n">
        <v>0.33</v>
      </c>
      <c r="AK777" s="0" t="n">
        <v>0.000129090908091086</v>
      </c>
    </row>
    <row r="778" customFormat="false" ht="13.8" hidden="false" customHeight="false" outlineLevel="0" collapsed="false">
      <c r="A778" s="0" t="s">
        <v>394</v>
      </c>
      <c r="B778" s="0" t="s">
        <v>75</v>
      </c>
      <c r="C778" s="0" t="n">
        <v>4124.814</v>
      </c>
      <c r="D778" s="0" t="n">
        <v>10</v>
      </c>
      <c r="E778" s="0" t="n">
        <v>12</v>
      </c>
      <c r="F778" s="0" t="n">
        <v>43.86</v>
      </c>
      <c r="G778" s="0" t="n">
        <v>-1</v>
      </c>
      <c r="H778" s="0" t="n">
        <v>19</v>
      </c>
      <c r="I778" s="0" t="n">
        <v>16.4</v>
      </c>
      <c r="J778" s="0" t="n">
        <v>221.9</v>
      </c>
      <c r="K778" s="0" t="n">
        <v>5.6</v>
      </c>
      <c r="X778" s="0" t="n">
        <f aca="false">D778+(E778+(F778/60))/60</f>
        <v>10.2121833333333</v>
      </c>
      <c r="Y778" s="0" t="n">
        <f aca="false">X778*15</f>
        <v>153.18275</v>
      </c>
      <c r="Z778" s="0" t="n">
        <f aca="false">-(ABS(G778)+(H778+(I778/60))/60)</f>
        <v>-1.32122222222222</v>
      </c>
      <c r="AA778" s="0" t="n">
        <f aca="false">SQRT(($AD$2-Y778)^2+($AE$2-Z778)^2)</f>
        <v>0.295854568285217</v>
      </c>
      <c r="AF778" s="0" t="n">
        <f aca="false">AA778*$AH$1*PI()/(3600*180)</f>
        <v>0.000129090908091086</v>
      </c>
      <c r="AK778" s="0" t="n">
        <v>0.000129090908091086</v>
      </c>
    </row>
    <row r="779" customFormat="false" ht="13.8" hidden="false" customHeight="false" outlineLevel="0" collapsed="false">
      <c r="A779" s="0" t="s">
        <v>395</v>
      </c>
      <c r="B779" s="0" t="s">
        <v>74</v>
      </c>
      <c r="C779" s="0" t="n">
        <v>3410.758</v>
      </c>
      <c r="D779" s="0" t="n">
        <v>10</v>
      </c>
      <c r="E779" s="0" t="n">
        <v>12</v>
      </c>
      <c r="F779" s="0" t="n">
        <v>37.38</v>
      </c>
      <c r="G779" s="0" t="n">
        <v>-1</v>
      </c>
      <c r="H779" s="0" t="n">
        <v>26</v>
      </c>
      <c r="I779" s="0" t="n">
        <v>43.4</v>
      </c>
      <c r="J779" s="0" t="n">
        <v>20.15</v>
      </c>
      <c r="K779" s="0" t="n">
        <v>0.93</v>
      </c>
      <c r="L779" s="0" t="n">
        <v>220.8</v>
      </c>
      <c r="M779" s="0" t="n">
        <v>2.8</v>
      </c>
      <c r="N779" s="0" t="n">
        <v>0.34</v>
      </c>
      <c r="O779" s="0" t="n">
        <v>0.05</v>
      </c>
      <c r="P779" s="0" t="n">
        <v>0.29</v>
      </c>
      <c r="Q779" s="0" t="n">
        <v>0.11</v>
      </c>
      <c r="R779" s="0" t="n">
        <v>0.999</v>
      </c>
      <c r="S779" s="0" t="n">
        <v>219.6</v>
      </c>
      <c r="T779" s="0" t="n">
        <v>2.1</v>
      </c>
      <c r="U779" s="0" t="n">
        <v>0.29</v>
      </c>
      <c r="V779" s="0" t="n">
        <v>0.11</v>
      </c>
      <c r="X779" s="0" t="n">
        <f aca="false">D779+(E779+(F779/60))/60</f>
        <v>10.2103833333333</v>
      </c>
      <c r="Y779" s="0" t="n">
        <f aca="false">X779*15</f>
        <v>153.15575</v>
      </c>
      <c r="Z779" s="0" t="n">
        <f aca="false">-(ABS(G779)+(H779+(I779/60))/60)</f>
        <v>-1.44538888888889</v>
      </c>
      <c r="AA779" s="0" t="n">
        <f aca="false">SQRT(($AD$2-Y779)^2+($AE$2-Z779)^2)</f>
        <v>0.197482709071166</v>
      </c>
      <c r="AF779" s="0" t="n">
        <f aca="false">AA779*$AH$1*PI()/(3600*180)</f>
        <v>8.61680872262479E-005</v>
      </c>
      <c r="AJ779" s="0" t="n">
        <v>220.8</v>
      </c>
      <c r="AK779" s="0" t="n">
        <v>8.61680872262479E-005</v>
      </c>
    </row>
    <row r="780" customFormat="false" ht="13.8" hidden="false" customHeight="false" outlineLevel="0" collapsed="false">
      <c r="A780" s="0" t="s">
        <v>395</v>
      </c>
      <c r="B780" s="0" t="s">
        <v>75</v>
      </c>
      <c r="C780" s="0" t="n">
        <v>4124.814</v>
      </c>
      <c r="D780" s="0" t="n">
        <v>10</v>
      </c>
      <c r="E780" s="0" t="n">
        <v>12</v>
      </c>
      <c r="F780" s="0" t="n">
        <v>37.38</v>
      </c>
      <c r="G780" s="0" t="n">
        <v>-1</v>
      </c>
      <c r="H780" s="0" t="n">
        <v>26</v>
      </c>
      <c r="I780" s="0" t="n">
        <v>43.4</v>
      </c>
      <c r="J780" s="0" t="n">
        <v>20.15</v>
      </c>
      <c r="K780" s="0" t="n">
        <v>0.93</v>
      </c>
      <c r="L780" s="0" t="n">
        <v>217.9</v>
      </c>
      <c r="M780" s="0" t="n">
        <v>3.3</v>
      </c>
      <c r="X780" s="0" t="n">
        <f aca="false">D780+(E780+(F780/60))/60</f>
        <v>10.2103833333333</v>
      </c>
      <c r="Y780" s="0" t="n">
        <f aca="false">X780*15</f>
        <v>153.15575</v>
      </c>
      <c r="Z780" s="0" t="n">
        <f aca="false">-(ABS(G780)+(H780+(I780/60))/60)</f>
        <v>-1.44538888888889</v>
      </c>
      <c r="AA780" s="0" t="n">
        <f aca="false">SQRT(($AD$2-Y780)^2+($AE$2-Z780)^2)</f>
        <v>0.197482709071166</v>
      </c>
      <c r="AF780" s="0" t="n">
        <f aca="false">AA780*$AH$1*PI()/(3600*180)</f>
        <v>8.61680872262479E-005</v>
      </c>
      <c r="AJ780" s="0" t="n">
        <v>217.9</v>
      </c>
      <c r="AK780" s="0" t="n">
        <v>8.61680872262479E-005</v>
      </c>
    </row>
    <row r="781" customFormat="false" ht="13.8" hidden="false" customHeight="false" outlineLevel="0" collapsed="false">
      <c r="A781" s="0" t="s">
        <v>396</v>
      </c>
      <c r="B781" s="0" t="s">
        <v>74</v>
      </c>
      <c r="C781" s="0" t="n">
        <v>3410.758</v>
      </c>
      <c r="D781" s="0" t="n">
        <v>10</v>
      </c>
      <c r="E781" s="0" t="n">
        <v>12</v>
      </c>
      <c r="F781" s="0" t="n">
        <v>29</v>
      </c>
      <c r="G781" s="0" t="n">
        <v>-1</v>
      </c>
      <c r="H781" s="0" t="n">
        <v>30</v>
      </c>
      <c r="I781" s="0" t="n">
        <v>40.3</v>
      </c>
      <c r="J781" s="0" t="n">
        <v>20.36</v>
      </c>
      <c r="K781" s="0" t="n">
        <v>0.74</v>
      </c>
      <c r="L781" s="0" t="n">
        <v>226.7</v>
      </c>
      <c r="M781" s="0" t="n">
        <v>3.7</v>
      </c>
      <c r="N781" s="0" t="n">
        <v>0.26</v>
      </c>
      <c r="O781" s="0" t="n">
        <v>0.07</v>
      </c>
      <c r="P781" s="0" t="n">
        <v>0.43</v>
      </c>
      <c r="Q781" s="0" t="n">
        <v>0.12</v>
      </c>
      <c r="R781" s="0" t="n">
        <v>0.999</v>
      </c>
      <c r="S781" s="0" t="n">
        <v>226.8</v>
      </c>
      <c r="T781" s="0" t="n">
        <v>2.7</v>
      </c>
      <c r="U781" s="0" t="n">
        <v>0.34</v>
      </c>
      <c r="V781" s="0" t="n">
        <v>0.08</v>
      </c>
      <c r="X781" s="0" t="n">
        <f aca="false">D781+(E781+(F781/60))/60</f>
        <v>10.2080555555556</v>
      </c>
      <c r="Y781" s="0" t="n">
        <f aca="false">X781*15</f>
        <v>153.120833333333</v>
      </c>
      <c r="Z781" s="0" t="n">
        <f aca="false">-(ABS(G781)+(H781+(I781/60))/60)</f>
        <v>-1.51119444444444</v>
      </c>
      <c r="AA781" s="0" t="n">
        <f aca="false">SQRT(($AD$2-Y781)^2+($AE$2-Z781)^2)</f>
        <v>0.179850390779444</v>
      </c>
      <c r="AF781" s="0" t="n">
        <f aca="false">AA781*$AH$1*PI()/(3600*180)</f>
        <v>7.84745370024938E-005</v>
      </c>
      <c r="AJ781" s="0" t="n">
        <v>226.7</v>
      </c>
      <c r="AK781" s="0" t="n">
        <v>7.84745370024938E-005</v>
      </c>
    </row>
    <row r="782" customFormat="false" ht="13.8" hidden="false" customHeight="false" outlineLevel="0" collapsed="false">
      <c r="A782" s="0" t="s">
        <v>396</v>
      </c>
      <c r="B782" s="0" t="s">
        <v>83</v>
      </c>
      <c r="C782" s="0" t="n">
        <v>3416.684</v>
      </c>
      <c r="D782" s="0" t="n">
        <v>10</v>
      </c>
      <c r="E782" s="0" t="n">
        <v>12</v>
      </c>
      <c r="F782" s="0" t="n">
        <v>29</v>
      </c>
      <c r="G782" s="0" t="n">
        <v>-1</v>
      </c>
      <c r="H782" s="0" t="n">
        <v>30</v>
      </c>
      <c r="I782" s="0" t="n">
        <v>40.3</v>
      </c>
      <c r="J782" s="0" t="n">
        <v>20.36</v>
      </c>
      <c r="K782" s="0" t="n">
        <v>0.74</v>
      </c>
      <c r="L782" s="0" t="n">
        <v>226.8</v>
      </c>
      <c r="M782" s="0" t="n">
        <v>3.9</v>
      </c>
      <c r="N782" s="0" t="n">
        <v>0.27</v>
      </c>
      <c r="O782" s="0" t="n">
        <v>0.05</v>
      </c>
      <c r="P782" s="0" t="n">
        <v>0.27</v>
      </c>
      <c r="Q782" s="0" t="n">
        <v>0.1</v>
      </c>
      <c r="X782" s="0" t="n">
        <f aca="false">D782+(E782+(F782/60))/60</f>
        <v>10.2080555555556</v>
      </c>
      <c r="Y782" s="0" t="n">
        <f aca="false">X782*15</f>
        <v>153.120833333333</v>
      </c>
      <c r="Z782" s="0" t="n">
        <f aca="false">-(ABS(G782)+(H782+(I782/60))/60)</f>
        <v>-1.51119444444444</v>
      </c>
      <c r="AA782" s="0" t="n">
        <f aca="false">SQRT(($AD$2-Y782)^2+($AE$2-Z782)^2)</f>
        <v>0.179850390779444</v>
      </c>
      <c r="AF782" s="0" t="n">
        <f aca="false">AA782*$AH$1*PI()/(3600*180)</f>
        <v>7.84745370024938E-005</v>
      </c>
      <c r="AJ782" s="0" t="n">
        <v>226.8</v>
      </c>
      <c r="AK782" s="0" t="n">
        <v>7.84745370024938E-005</v>
      </c>
    </row>
    <row r="783" customFormat="false" ht="13.8" hidden="false" customHeight="false" outlineLevel="0" collapsed="false">
      <c r="A783" s="0" t="s">
        <v>397</v>
      </c>
      <c r="B783" s="0" t="s">
        <v>74</v>
      </c>
      <c r="C783" s="0" t="n">
        <v>3410.758</v>
      </c>
      <c r="D783" s="0" t="n">
        <v>10</v>
      </c>
      <c r="E783" s="0" t="n">
        <v>12</v>
      </c>
      <c r="F783" s="0" t="n">
        <v>18.5</v>
      </c>
      <c r="G783" s="0" t="n">
        <v>-1</v>
      </c>
      <c r="H783" s="0" t="n">
        <v>30</v>
      </c>
      <c r="I783" s="0" t="n">
        <v>10.1</v>
      </c>
      <c r="J783" s="0" t="n">
        <v>20.12</v>
      </c>
      <c r="K783" s="0" t="n">
        <v>0.77</v>
      </c>
      <c r="L783" s="0" t="n">
        <v>225.5</v>
      </c>
      <c r="M783" s="0" t="n">
        <v>2.6</v>
      </c>
      <c r="N783" s="0" t="n">
        <v>0.32</v>
      </c>
      <c r="O783" s="0" t="n">
        <v>0.05</v>
      </c>
      <c r="P783" s="0" t="n">
        <v>0.46</v>
      </c>
      <c r="Q783" s="0" t="n">
        <v>0.09</v>
      </c>
      <c r="R783" s="0" t="n">
        <v>0.995</v>
      </c>
      <c r="X783" s="0" t="n">
        <f aca="false">D783+(E783+(F783/60))/60</f>
        <v>10.2051388888889</v>
      </c>
      <c r="Y783" s="0" t="n">
        <f aca="false">X783*15</f>
        <v>153.077083333333</v>
      </c>
      <c r="Z783" s="0" t="n">
        <f aca="false">-(ABS(G783)+(H783+(I783/60))/60)</f>
        <v>-1.50280555555556</v>
      </c>
      <c r="AA783" s="0" t="n">
        <f aca="false">SQRT(($AD$2-Y783)^2+($AE$2-Z783)^2)</f>
        <v>0.222349133762808</v>
      </c>
      <c r="AF783" s="0" t="n">
        <f aca="false">AA783*$AH$1*PI()/(3600*180)</f>
        <v>9.70181118279573E-005</v>
      </c>
      <c r="AJ783" s="0" t="n">
        <v>225.5</v>
      </c>
      <c r="AK783" s="0" t="n">
        <v>9.70181118279573E-005</v>
      </c>
    </row>
    <row r="784" customFormat="false" ht="13.8" hidden="false" customHeight="false" outlineLevel="0" collapsed="false">
      <c r="A784" s="0" t="s">
        <v>398</v>
      </c>
      <c r="B784" s="0" t="s">
        <v>74</v>
      </c>
      <c r="C784" s="0" t="n">
        <v>3410.758</v>
      </c>
      <c r="D784" s="0" t="n">
        <v>10</v>
      </c>
      <c r="E784" s="0" t="n">
        <v>12</v>
      </c>
      <c r="F784" s="0" t="n">
        <v>51.95</v>
      </c>
      <c r="G784" s="0" t="n">
        <v>-1</v>
      </c>
      <c r="H784" s="0" t="n">
        <v>30</v>
      </c>
      <c r="I784" s="0" t="n">
        <v>0.8</v>
      </c>
      <c r="J784" s="0" t="n">
        <v>19.66</v>
      </c>
      <c r="K784" s="0" t="n">
        <v>0.96</v>
      </c>
      <c r="L784" s="0" t="n">
        <v>226.6</v>
      </c>
      <c r="M784" s="0" t="n">
        <v>4.1</v>
      </c>
      <c r="N784" s="0" t="n">
        <v>0.29</v>
      </c>
      <c r="O784" s="0" t="n">
        <v>0.06</v>
      </c>
      <c r="P784" s="0" t="n">
        <v>0.33</v>
      </c>
      <c r="Q784" s="0" t="n">
        <v>0.12</v>
      </c>
      <c r="R784" s="0" t="n">
        <v>0.999</v>
      </c>
      <c r="X784" s="0" t="n">
        <f aca="false">D784+(E784+(F784/60))/60</f>
        <v>10.2144305555556</v>
      </c>
      <c r="Y784" s="0" t="n">
        <f aca="false">X784*15</f>
        <v>153.216458333333</v>
      </c>
      <c r="Z784" s="0" t="n">
        <f aca="false">-(ABS(G784)+(H784+(I784/60))/60)</f>
        <v>-1.50022222222222</v>
      </c>
      <c r="AA784" s="0" t="n">
        <f aca="false">SQRT(($AD$2-Y784)^2+($AE$2-Z784)^2)</f>
        <v>0.117933473769821</v>
      </c>
      <c r="AF784" s="0" t="n">
        <f aca="false">AA784*$AH$1*PI()/(3600*180)</f>
        <v>5.14581853899438E-005</v>
      </c>
      <c r="AJ784" s="0" t="n">
        <v>226.6</v>
      </c>
      <c r="AK784" s="0" t="n">
        <v>5.14581853899438E-005</v>
      </c>
    </row>
    <row r="785" customFormat="false" ht="13.8" hidden="false" customHeight="false" outlineLevel="0" collapsed="false">
      <c r="A785" s="0" t="s">
        <v>399</v>
      </c>
      <c r="B785" s="0" t="s">
        <v>74</v>
      </c>
      <c r="C785" s="0" t="n">
        <v>3410.758</v>
      </c>
      <c r="D785" s="0" t="n">
        <v>10</v>
      </c>
      <c r="E785" s="0" t="n">
        <v>12</v>
      </c>
      <c r="F785" s="0" t="n">
        <v>50.55</v>
      </c>
      <c r="G785" s="0" t="n">
        <v>-1</v>
      </c>
      <c r="H785" s="0" t="n">
        <v>33</v>
      </c>
      <c r="I785" s="0" t="n">
        <v>32.9</v>
      </c>
      <c r="J785" s="0" t="n">
        <v>19.96</v>
      </c>
      <c r="K785" s="0" t="n">
        <v>0.97</v>
      </c>
      <c r="L785" s="0" t="n">
        <v>210.7</v>
      </c>
      <c r="M785" s="0" t="n">
        <v>5.8</v>
      </c>
      <c r="N785" s="0" t="n">
        <v>0.39</v>
      </c>
      <c r="O785" s="0" t="n">
        <v>0.05</v>
      </c>
      <c r="P785" s="0" t="n">
        <v>0.27</v>
      </c>
      <c r="Q785" s="0" t="n">
        <v>0.13</v>
      </c>
      <c r="R785" s="0" t="n">
        <v>0.999</v>
      </c>
      <c r="S785" s="0" t="n">
        <v>212.9</v>
      </c>
      <c r="T785" s="0" t="n">
        <v>1.5</v>
      </c>
      <c r="U785" s="0" t="n">
        <v>0.34</v>
      </c>
      <c r="V785" s="0" t="n">
        <v>0.07</v>
      </c>
      <c r="X785" s="0" t="n">
        <f aca="false">D785+(E785+(F785/60))/60</f>
        <v>10.2140416666667</v>
      </c>
      <c r="Y785" s="0" t="n">
        <f aca="false">X785*15</f>
        <v>153.210625</v>
      </c>
      <c r="Z785" s="0" t="n">
        <f aca="false">-(ABS(G785)+(H785+(I785/60))/60)</f>
        <v>-1.55913888888889</v>
      </c>
      <c r="AA785" s="0" t="n">
        <f aca="false">SQRT(($AD$2-Y785)^2+($AE$2-Z785)^2)</f>
        <v>0.0782347718108397</v>
      </c>
      <c r="AF785" s="0" t="n">
        <f aca="false">AA785*$AH$1*PI()/(3600*180)</f>
        <v>3.413635894114E-005</v>
      </c>
      <c r="AJ785" s="0" t="n">
        <v>210.7</v>
      </c>
      <c r="AK785" s="0" t="n">
        <v>3.413635894114E-005</v>
      </c>
    </row>
    <row r="786" customFormat="false" ht="13.8" hidden="false" customHeight="false" outlineLevel="0" collapsed="false">
      <c r="A786" s="0" t="s">
        <v>399</v>
      </c>
      <c r="B786" s="0" t="s">
        <v>83</v>
      </c>
      <c r="C786" s="0" t="n">
        <v>3416.684</v>
      </c>
      <c r="D786" s="0" t="n">
        <v>10</v>
      </c>
      <c r="E786" s="0" t="n">
        <v>12</v>
      </c>
      <c r="F786" s="0" t="n">
        <v>50.55</v>
      </c>
      <c r="G786" s="0" t="n">
        <v>-1</v>
      </c>
      <c r="H786" s="0" t="n">
        <v>33</v>
      </c>
      <c r="I786" s="0" t="n">
        <v>32.9</v>
      </c>
      <c r="J786" s="0" t="n">
        <v>19.96</v>
      </c>
      <c r="K786" s="0" t="n">
        <v>0.97</v>
      </c>
      <c r="L786" s="0" t="n">
        <v>209.9</v>
      </c>
      <c r="M786" s="0" t="n">
        <v>2</v>
      </c>
      <c r="N786" s="0" t="n">
        <v>0.3</v>
      </c>
      <c r="O786" s="0" t="n">
        <v>0.04</v>
      </c>
      <c r="P786" s="0" t="n">
        <v>0.37</v>
      </c>
      <c r="Q786" s="0" t="n">
        <v>0.08</v>
      </c>
      <c r="X786" s="0" t="n">
        <f aca="false">D786+(E786+(F786/60))/60</f>
        <v>10.2140416666667</v>
      </c>
      <c r="Y786" s="0" t="n">
        <f aca="false">X786*15</f>
        <v>153.210625</v>
      </c>
      <c r="Z786" s="0" t="n">
        <f aca="false">-(ABS(G786)+(H786+(I786/60))/60)</f>
        <v>-1.55913888888889</v>
      </c>
      <c r="AA786" s="0" t="n">
        <f aca="false">SQRT(($AD$2-Y786)^2+($AE$2-Z786)^2)</f>
        <v>0.0782347718108397</v>
      </c>
      <c r="AF786" s="0" t="n">
        <f aca="false">AA786*$AH$1*PI()/(3600*180)</f>
        <v>3.413635894114E-005</v>
      </c>
      <c r="AJ786" s="0" t="n">
        <v>209.9</v>
      </c>
      <c r="AK786" s="0" t="n">
        <v>3.413635894114E-005</v>
      </c>
    </row>
    <row r="787" customFormat="false" ht="13.8" hidden="false" customHeight="false" outlineLevel="0" collapsed="false">
      <c r="A787" s="0" t="s">
        <v>399</v>
      </c>
      <c r="B787" s="0" t="s">
        <v>57</v>
      </c>
      <c r="C787" s="0" t="n">
        <v>4122.822</v>
      </c>
      <c r="D787" s="0" t="n">
        <v>10</v>
      </c>
      <c r="E787" s="0" t="n">
        <v>12</v>
      </c>
      <c r="F787" s="0" t="n">
        <v>50.55</v>
      </c>
      <c r="G787" s="0" t="n">
        <v>-1</v>
      </c>
      <c r="H787" s="0" t="n">
        <v>33</v>
      </c>
      <c r="I787" s="0" t="n">
        <v>32.9</v>
      </c>
      <c r="J787" s="0" t="n">
        <v>19.96</v>
      </c>
      <c r="K787" s="0" t="n">
        <v>0.97</v>
      </c>
      <c r="L787" s="0" t="n">
        <v>217.2</v>
      </c>
      <c r="M787" s="0" t="n">
        <v>2.4</v>
      </c>
      <c r="X787" s="0" t="n">
        <f aca="false">D787+(E787+(F787/60))/60</f>
        <v>10.2140416666667</v>
      </c>
      <c r="Y787" s="0" t="n">
        <f aca="false">X787*15</f>
        <v>153.210625</v>
      </c>
      <c r="Z787" s="0" t="n">
        <f aca="false">-(ABS(G787)+(H787+(I787/60))/60)</f>
        <v>-1.55913888888889</v>
      </c>
      <c r="AA787" s="0" t="n">
        <f aca="false">SQRT(($AD$2-Y787)^2+($AE$2-Z787)^2)</f>
        <v>0.0782347718108397</v>
      </c>
      <c r="AF787" s="0" t="n">
        <f aca="false">AA787*$AH$1*PI()/(3600*180)</f>
        <v>3.413635894114E-005</v>
      </c>
      <c r="AJ787" s="0" t="n">
        <v>217.2</v>
      </c>
      <c r="AK787" s="0" t="n">
        <v>3.413635894114E-005</v>
      </c>
    </row>
    <row r="788" customFormat="false" ht="13.8" hidden="false" customHeight="false" outlineLevel="0" collapsed="false">
      <c r="A788" s="0" t="s">
        <v>400</v>
      </c>
      <c r="B788" s="0" t="s">
        <v>74</v>
      </c>
      <c r="C788" s="0" t="n">
        <v>3410.758</v>
      </c>
      <c r="D788" s="0" t="n">
        <v>10</v>
      </c>
      <c r="E788" s="0" t="n">
        <v>13</v>
      </c>
      <c r="F788" s="0" t="n">
        <v>1.87</v>
      </c>
      <c r="G788" s="0" t="n">
        <v>-1</v>
      </c>
      <c r="H788" s="0" t="n">
        <v>35</v>
      </c>
      <c r="I788" s="0" t="n">
        <v>24.3</v>
      </c>
      <c r="J788" s="0" t="n">
        <v>19.8</v>
      </c>
      <c r="K788" s="0" t="n">
        <v>0.98</v>
      </c>
      <c r="L788" s="0" t="n">
        <v>212</v>
      </c>
      <c r="M788" s="0" t="n">
        <v>2.7</v>
      </c>
      <c r="N788" s="0" t="n">
        <v>0.24</v>
      </c>
      <c r="O788" s="0" t="n">
        <v>0.06</v>
      </c>
      <c r="P788" s="0" t="n">
        <v>0.69</v>
      </c>
      <c r="Q788" s="0" t="n">
        <v>0.09</v>
      </c>
      <c r="R788" s="0" t="n">
        <v>0.828</v>
      </c>
      <c r="X788" s="0" t="n">
        <f aca="false">D788+(E788+(F788/60))/60</f>
        <v>10.2171861111111</v>
      </c>
      <c r="Y788" s="0" t="n">
        <f aca="false">X788*15</f>
        <v>153.257791666667</v>
      </c>
      <c r="Z788" s="0" t="n">
        <f aca="false">-(ABS(G788)+(H788+(I788/60))/60)</f>
        <v>-1.59008333333333</v>
      </c>
      <c r="AA788" s="0" t="n">
        <f aca="false">SQRT(($AD$2-Y788)^2+($AE$2-Z788)^2)</f>
        <v>0.0218235011434328</v>
      </c>
      <c r="AF788" s="0" t="n">
        <f aca="false">AA788*$AH$1*PI()/(3600*180)</f>
        <v>9.52229873164124E-006</v>
      </c>
      <c r="AJ788" s="0" t="n">
        <v>212</v>
      </c>
      <c r="AK788" s="0" t="n">
        <v>9.52229873164124E-006</v>
      </c>
    </row>
    <row r="789" customFormat="false" ht="13.8" hidden="false" customHeight="false" outlineLevel="0" collapsed="false">
      <c r="A789" s="0" t="s">
        <v>401</v>
      </c>
      <c r="B789" s="0" t="s">
        <v>74</v>
      </c>
      <c r="C789" s="0" t="n">
        <v>3410.758</v>
      </c>
      <c r="D789" s="0" t="n">
        <v>10</v>
      </c>
      <c r="E789" s="0" t="n">
        <v>13</v>
      </c>
      <c r="F789" s="0" t="n">
        <v>21.24</v>
      </c>
      <c r="G789" s="0" t="n">
        <v>-1</v>
      </c>
      <c r="H789" s="0" t="n">
        <v>25</v>
      </c>
      <c r="I789" s="0" t="n">
        <v>49.9</v>
      </c>
      <c r="J789" s="0" t="n">
        <v>19.94</v>
      </c>
      <c r="K789" s="0" t="n">
        <v>0.95</v>
      </c>
      <c r="L789" s="0" t="n">
        <v>227.8</v>
      </c>
      <c r="M789" s="0" t="n">
        <v>2.3</v>
      </c>
      <c r="N789" s="0" t="n">
        <v>0.39</v>
      </c>
      <c r="O789" s="0" t="n">
        <v>0.04</v>
      </c>
      <c r="P789" s="0" t="n">
        <v>0.35</v>
      </c>
      <c r="Q789" s="0" t="n">
        <v>0.11</v>
      </c>
      <c r="R789" s="0" t="n">
        <v>0.998</v>
      </c>
      <c r="S789" s="0" t="n">
        <v>227.8</v>
      </c>
      <c r="T789" s="0" t="n">
        <v>1.3</v>
      </c>
      <c r="U789" s="0" t="n">
        <v>0.41</v>
      </c>
      <c r="V789" s="0" t="n">
        <v>0.05</v>
      </c>
      <c r="X789" s="0" t="n">
        <f aca="false">D789+(E789+(F789/60))/60</f>
        <v>10.2225666666667</v>
      </c>
      <c r="Y789" s="0" t="n">
        <f aca="false">X789*15</f>
        <v>153.3385</v>
      </c>
      <c r="Z789" s="0" t="n">
        <f aca="false">-(ABS(G789)+(H789+(I789/60))/60)</f>
        <v>-1.43052777777778</v>
      </c>
      <c r="AA789" s="0" t="n">
        <f aca="false">SQRT(($AD$2-Y789)^2+($AE$2-Z789)^2)</f>
        <v>0.18244059555578</v>
      </c>
      <c r="AF789" s="0" t="n">
        <f aca="false">AA789*$AH$1*PI()/(3600*180)</f>
        <v>7.96047270436924E-005</v>
      </c>
      <c r="AJ789" s="0" t="n">
        <v>227.8</v>
      </c>
      <c r="AK789" s="0" t="n">
        <v>7.96047270436924E-005</v>
      </c>
    </row>
    <row r="790" customFormat="false" ht="13.8" hidden="false" customHeight="false" outlineLevel="0" collapsed="false">
      <c r="A790" s="0" t="s">
        <v>401</v>
      </c>
      <c r="B790" s="0" t="s">
        <v>80</v>
      </c>
      <c r="C790" s="0" t="n">
        <v>3418.704</v>
      </c>
      <c r="D790" s="0" t="n">
        <v>10</v>
      </c>
      <c r="E790" s="0" t="n">
        <v>13</v>
      </c>
      <c r="F790" s="0" t="n">
        <v>21.24</v>
      </c>
      <c r="G790" s="0" t="n">
        <v>-1</v>
      </c>
      <c r="H790" s="0" t="n">
        <v>25</v>
      </c>
      <c r="I790" s="0" t="n">
        <v>49.9</v>
      </c>
      <c r="J790" s="0" t="n">
        <v>19.94</v>
      </c>
      <c r="K790" s="0" t="n">
        <v>0.95</v>
      </c>
      <c r="L790" s="0" t="n">
        <v>227.7</v>
      </c>
      <c r="M790" s="0" t="n">
        <v>1.6</v>
      </c>
      <c r="N790" s="0" t="n">
        <v>0.37</v>
      </c>
      <c r="O790" s="0" t="n">
        <v>0.03</v>
      </c>
      <c r="P790" s="0" t="n">
        <v>0.42</v>
      </c>
      <c r="Q790" s="0" t="n">
        <v>0.06</v>
      </c>
      <c r="X790" s="0" t="n">
        <f aca="false">D790+(E790+(F790/60))/60</f>
        <v>10.2225666666667</v>
      </c>
      <c r="Y790" s="0" t="n">
        <f aca="false">X790*15</f>
        <v>153.3385</v>
      </c>
      <c r="Z790" s="0" t="n">
        <f aca="false">-(ABS(G790)+(H790+(I790/60))/60)</f>
        <v>-1.43052777777778</v>
      </c>
      <c r="AA790" s="0" t="n">
        <f aca="false">SQRT(($AD$2-Y790)^2+($AE$2-Z790)^2)</f>
        <v>0.18244059555578</v>
      </c>
      <c r="AF790" s="0" t="n">
        <f aca="false">AA790*$AH$1*PI()/(3600*180)</f>
        <v>7.96047270436924E-005</v>
      </c>
      <c r="AJ790" s="0" t="n">
        <v>227.7</v>
      </c>
      <c r="AK790" s="0" t="n">
        <v>7.96047270436924E-005</v>
      </c>
    </row>
    <row r="791" customFormat="false" ht="13.8" hidden="false" customHeight="false" outlineLevel="0" collapsed="false">
      <c r="A791" s="0" t="s">
        <v>402</v>
      </c>
      <c r="B791" s="0" t="s">
        <v>74</v>
      </c>
      <c r="C791" s="0" t="n">
        <v>3410.758</v>
      </c>
      <c r="D791" s="0" t="n">
        <v>10</v>
      </c>
      <c r="E791" s="0" t="n">
        <v>12</v>
      </c>
      <c r="F791" s="0" t="n">
        <v>14.1</v>
      </c>
      <c r="G791" s="0" t="n">
        <v>-1</v>
      </c>
      <c r="H791" s="0" t="n">
        <v>33</v>
      </c>
      <c r="I791" s="0" t="n">
        <v>37.9</v>
      </c>
      <c r="J791" s="0" t="n">
        <v>19.95</v>
      </c>
      <c r="K791" s="0" t="n">
        <v>0.96</v>
      </c>
      <c r="L791" s="0" t="n">
        <v>201.2</v>
      </c>
      <c r="M791" s="0" t="n">
        <v>1.5</v>
      </c>
      <c r="N791" s="0" t="n">
        <v>0.4</v>
      </c>
      <c r="O791" s="0" t="n">
        <v>0.05</v>
      </c>
      <c r="P791" s="0" t="n">
        <v>0.43</v>
      </c>
      <c r="Q791" s="0" t="n">
        <v>0.1</v>
      </c>
      <c r="R791" s="0" t="n">
        <v>0.791</v>
      </c>
      <c r="S791" s="0" t="n">
        <v>200.6</v>
      </c>
      <c r="T791" s="0" t="n">
        <v>1.4</v>
      </c>
      <c r="U791" s="0" t="n">
        <v>0.43</v>
      </c>
      <c r="V791" s="0" t="n">
        <v>0.1</v>
      </c>
      <c r="X791" s="0" t="n">
        <f aca="false">D791+(E791+(F791/60))/60</f>
        <v>10.2039166666667</v>
      </c>
      <c r="Y791" s="0" t="n">
        <f aca="false">X791*15</f>
        <v>153.05875</v>
      </c>
      <c r="Z791" s="0" t="n">
        <f aca="false">-(ABS(G791)+(H791+(I791/60))/60)</f>
        <v>-1.56052777777778</v>
      </c>
      <c r="AA791" s="0" t="n">
        <f aca="false">SQRT(($AD$2-Y791)^2+($AE$2-Z791)^2)</f>
        <v>0.22126219049416</v>
      </c>
      <c r="AF791" s="0" t="n">
        <f aca="false">AA791*$AH$1*PI()/(3600*180)</f>
        <v>9.65438433574497E-005</v>
      </c>
      <c r="AJ791" s="0" t="n">
        <v>201.2</v>
      </c>
      <c r="AK791" s="0" t="n">
        <v>9.65438433574497E-005</v>
      </c>
    </row>
    <row r="792" customFormat="false" ht="13.8" hidden="false" customHeight="false" outlineLevel="0" collapsed="false">
      <c r="A792" s="0" t="s">
        <v>402</v>
      </c>
      <c r="B792" s="0" t="s">
        <v>83</v>
      </c>
      <c r="C792" s="0" t="n">
        <v>3416.684</v>
      </c>
      <c r="D792" s="0" t="n">
        <v>10</v>
      </c>
      <c r="E792" s="0" t="n">
        <v>12</v>
      </c>
      <c r="F792" s="0" t="n">
        <v>14.1</v>
      </c>
      <c r="G792" s="0" t="n">
        <v>-1</v>
      </c>
      <c r="H792" s="0" t="n">
        <v>33</v>
      </c>
      <c r="I792" s="0" t="n">
        <v>37.9</v>
      </c>
      <c r="J792" s="0" t="n">
        <v>19.95</v>
      </c>
      <c r="K792" s="0" t="n">
        <v>0.96</v>
      </c>
      <c r="L792" s="0" t="n">
        <v>198.2</v>
      </c>
      <c r="M792" s="0" t="n">
        <v>3.3</v>
      </c>
      <c r="X792" s="0" t="n">
        <f aca="false">D792+(E792+(F792/60))/60</f>
        <v>10.2039166666667</v>
      </c>
      <c r="Y792" s="0" t="n">
        <f aca="false">X792*15</f>
        <v>153.05875</v>
      </c>
      <c r="Z792" s="0" t="n">
        <f aca="false">-(ABS(G792)+(H792+(I792/60))/60)</f>
        <v>-1.56052777777778</v>
      </c>
      <c r="AA792" s="0" t="n">
        <f aca="false">SQRT(($AD$2-Y792)^2+($AE$2-Z792)^2)</f>
        <v>0.22126219049416</v>
      </c>
      <c r="AF792" s="0" t="n">
        <f aca="false">AA792*$AH$1*PI()/(3600*180)</f>
        <v>9.65438433574497E-005</v>
      </c>
      <c r="AJ792" s="0" t="n">
        <v>198.2</v>
      </c>
      <c r="AK792" s="0" t="n">
        <v>9.65438433574497E-005</v>
      </c>
    </row>
    <row r="793" customFormat="false" ht="13.8" hidden="false" customHeight="false" outlineLevel="0" collapsed="false">
      <c r="A793" s="0" t="s">
        <v>403</v>
      </c>
      <c r="B793" s="0" t="s">
        <v>74</v>
      </c>
      <c r="C793" s="0" t="n">
        <v>3410.758</v>
      </c>
      <c r="D793" s="0" t="n">
        <v>10</v>
      </c>
      <c r="E793" s="0" t="n">
        <v>13</v>
      </c>
      <c r="F793" s="0" t="n">
        <v>19.63</v>
      </c>
      <c r="G793" s="0" t="n">
        <v>-1</v>
      </c>
      <c r="H793" s="0" t="n">
        <v>26</v>
      </c>
      <c r="I793" s="0" t="n">
        <v>56.5</v>
      </c>
      <c r="J793" s="0" t="n">
        <v>19.97</v>
      </c>
      <c r="K793" s="0" t="n">
        <v>0.95</v>
      </c>
      <c r="L793" s="0" t="n">
        <v>235</v>
      </c>
      <c r="M793" s="0" t="n">
        <v>5.3</v>
      </c>
      <c r="N793" s="0" t="n">
        <v>0.31</v>
      </c>
      <c r="O793" s="0" t="n">
        <v>0.06</v>
      </c>
      <c r="P793" s="0" t="n">
        <v>0.37</v>
      </c>
      <c r="Q793" s="0" t="n">
        <v>0.12</v>
      </c>
      <c r="R793" s="0" t="n">
        <v>0.996</v>
      </c>
      <c r="X793" s="0" t="n">
        <f aca="false">D793+(E793+(F793/60))/60</f>
        <v>10.2221194444444</v>
      </c>
      <c r="Y793" s="0" t="n">
        <f aca="false">X793*15</f>
        <v>153.331791666667</v>
      </c>
      <c r="Z793" s="0" t="n">
        <f aca="false">-(ABS(G793)+(H793+(I793/60))/60)</f>
        <v>-1.44902777777778</v>
      </c>
      <c r="AA793" s="0" t="n">
        <f aca="false">SQRT(($AD$2-Y793)^2+($AE$2-Z793)^2)</f>
        <v>0.162761899289078</v>
      </c>
      <c r="AF793" s="0" t="n">
        <f aca="false">AA793*$AH$1*PI()/(3600*180)</f>
        <v>7.10182759848458E-005</v>
      </c>
      <c r="AJ793" s="0" t="n">
        <v>235</v>
      </c>
      <c r="AK793" s="0" t="n">
        <v>7.10182759848458E-005</v>
      </c>
    </row>
    <row r="794" customFormat="false" ht="13.8" hidden="false" customHeight="false" outlineLevel="0" collapsed="false">
      <c r="A794" s="0" t="s">
        <v>404</v>
      </c>
      <c r="B794" s="0" t="s">
        <v>74</v>
      </c>
      <c r="C794" s="0" t="n">
        <v>3410.758</v>
      </c>
      <c r="D794" s="0" t="n">
        <v>10</v>
      </c>
      <c r="E794" s="0" t="n">
        <v>12</v>
      </c>
      <c r="F794" s="0" t="n">
        <v>41.96</v>
      </c>
      <c r="G794" s="0" t="n">
        <v>-1</v>
      </c>
      <c r="H794" s="0" t="n">
        <v>30</v>
      </c>
      <c r="I794" s="0" t="n">
        <v>30.2</v>
      </c>
      <c r="J794" s="0" t="n">
        <v>19.95</v>
      </c>
      <c r="K794" s="0" t="n">
        <v>0.86</v>
      </c>
      <c r="L794" s="0" t="n">
        <v>224.2</v>
      </c>
      <c r="M794" s="0" t="n">
        <v>3.5</v>
      </c>
      <c r="N794" s="0" t="n">
        <v>0.34</v>
      </c>
      <c r="O794" s="0" t="n">
        <v>0.05</v>
      </c>
      <c r="P794" s="0" t="n">
        <v>0.24</v>
      </c>
      <c r="Q794" s="0" t="n">
        <v>0.12</v>
      </c>
      <c r="R794" s="0" t="n">
        <v>0.999</v>
      </c>
      <c r="X794" s="0" t="n">
        <f aca="false">D794+(E794+(F794/60))/60</f>
        <v>10.2116555555556</v>
      </c>
      <c r="Y794" s="0" t="n">
        <f aca="false">X794*15</f>
        <v>153.174833333333</v>
      </c>
      <c r="Z794" s="0" t="n">
        <f aca="false">-(ABS(G794)+(H794+(I794/60))/60)</f>
        <v>-1.50838888888889</v>
      </c>
      <c r="AA794" s="0" t="n">
        <f aca="false">SQRT(($AD$2-Y794)^2+($AE$2-Z794)^2)</f>
        <v>0.137879719524041</v>
      </c>
      <c r="AF794" s="0" t="n">
        <f aca="false">AA794*$AH$1*PI()/(3600*180)</f>
        <v>6.01613769355205E-005</v>
      </c>
      <c r="AJ794" s="0" t="n">
        <v>224.2</v>
      </c>
      <c r="AK794" s="0" t="n">
        <v>6.01613769355205E-005</v>
      </c>
    </row>
    <row r="795" customFormat="false" ht="13.8" hidden="false" customHeight="false" outlineLevel="0" collapsed="false">
      <c r="A795" s="0" t="s">
        <v>405</v>
      </c>
      <c r="B795" s="0" t="s">
        <v>74</v>
      </c>
      <c r="C795" s="0" t="n">
        <v>3410.758</v>
      </c>
      <c r="D795" s="0" t="n">
        <v>10</v>
      </c>
      <c r="E795" s="0" t="n">
        <v>12</v>
      </c>
      <c r="F795" s="0" t="n">
        <v>29.1</v>
      </c>
      <c r="G795" s="0" t="n">
        <v>-1</v>
      </c>
      <c r="H795" s="0" t="n">
        <v>18</v>
      </c>
      <c r="I795" s="0" t="n">
        <v>18.4</v>
      </c>
      <c r="J795" s="0" t="n">
        <v>219</v>
      </c>
      <c r="K795" s="0" t="n">
        <v>3.5</v>
      </c>
      <c r="L795" s="0" t="n">
        <v>0.36</v>
      </c>
      <c r="M795" s="0" t="n">
        <v>0.05</v>
      </c>
      <c r="N795" s="0" t="n">
        <v>0.31</v>
      </c>
      <c r="O795" s="0" t="n">
        <v>0.12</v>
      </c>
      <c r="P795" s="0" t="n">
        <v>0.996</v>
      </c>
      <c r="X795" s="0" t="n">
        <f aca="false">D795+(E795+(F795/60))/60</f>
        <v>10.2080833333333</v>
      </c>
      <c r="Y795" s="0" t="n">
        <f aca="false">X795*15</f>
        <v>153.12125</v>
      </c>
      <c r="Z795" s="0" t="n">
        <f aca="false">-(ABS(G795)+(H795+(I795/60))/60)</f>
        <v>-1.30511111111111</v>
      </c>
      <c r="AA795" s="0" t="n">
        <f aca="false">SQRT(($AD$2-Y795)^2+($AE$2-Z795)^2)</f>
        <v>0.334812828902508</v>
      </c>
      <c r="AF795" s="0" t="n">
        <f aca="false">AA795*$AH$1*PI()/(3600*180)</f>
        <v>0.00014608965605663</v>
      </c>
      <c r="AJ795" s="0" t="n">
        <v>0.36</v>
      </c>
      <c r="AK795" s="0" t="n">
        <v>0.00014608965605663</v>
      </c>
    </row>
    <row r="796" customFormat="false" ht="13.8" hidden="false" customHeight="false" outlineLevel="0" collapsed="false">
      <c r="A796" s="0" t="s">
        <v>406</v>
      </c>
      <c r="B796" s="0" t="s">
        <v>74</v>
      </c>
      <c r="C796" s="0" t="n">
        <v>3410.758</v>
      </c>
      <c r="D796" s="0" t="n">
        <v>10</v>
      </c>
      <c r="E796" s="0" t="n">
        <v>12</v>
      </c>
      <c r="F796" s="0" t="n">
        <v>33.41</v>
      </c>
      <c r="G796" s="0" t="n">
        <v>-1</v>
      </c>
      <c r="H796" s="0" t="n">
        <v>23</v>
      </c>
      <c r="I796" s="0" t="n">
        <v>10.5</v>
      </c>
      <c r="J796" s="0" t="n">
        <v>20.03</v>
      </c>
      <c r="K796" s="0" t="n">
        <v>0.93</v>
      </c>
      <c r="L796" s="0" t="n">
        <v>138.2</v>
      </c>
      <c r="M796" s="0" t="n">
        <v>1.8</v>
      </c>
      <c r="N796" s="0" t="n">
        <v>0.36</v>
      </c>
      <c r="O796" s="0" t="n">
        <v>0.06</v>
      </c>
      <c r="P796" s="0" t="n">
        <v>0.88</v>
      </c>
      <c r="Q796" s="0" t="n">
        <v>0.07</v>
      </c>
      <c r="R796" s="0" t="n">
        <v>0</v>
      </c>
      <c r="X796" s="0" t="n">
        <f aca="false">D796+(E796+(F796/60))/60</f>
        <v>10.2092805555556</v>
      </c>
      <c r="Y796" s="0" t="n">
        <f aca="false">X796*15</f>
        <v>153.139208333333</v>
      </c>
      <c r="Z796" s="0" t="n">
        <f aca="false">-(ABS(G796)+(H796+(I796/60))/60)</f>
        <v>-1.38625</v>
      </c>
      <c r="AA796" s="0" t="n">
        <f aca="false">SQRT(($AD$2-Y796)^2+($AE$2-Z796)^2)</f>
        <v>0.255482591817633</v>
      </c>
      <c r="AF796" s="0" t="n">
        <f aca="false">AA796*$AH$1*PI()/(3600*180)</f>
        <v>0.000111475310218661</v>
      </c>
      <c r="AJ796" s="0" t="n">
        <v>138.2</v>
      </c>
      <c r="AK796" s="0" t="n">
        <v>0.000111475310218661</v>
      </c>
    </row>
    <row r="797" customFormat="false" ht="13.8" hidden="false" customHeight="false" outlineLevel="0" collapsed="false">
      <c r="A797" s="0" t="s">
        <v>407</v>
      </c>
      <c r="B797" s="0" t="s">
        <v>74</v>
      </c>
      <c r="C797" s="0" t="n">
        <v>3410.758</v>
      </c>
      <c r="D797" s="0" t="n">
        <v>10</v>
      </c>
      <c r="E797" s="0" t="n">
        <v>12</v>
      </c>
      <c r="F797" s="0" t="n">
        <v>31.24</v>
      </c>
      <c r="G797" s="0" t="n">
        <v>-1</v>
      </c>
      <c r="H797" s="0" t="n">
        <v>23</v>
      </c>
      <c r="I797" s="0" t="n">
        <v>37.1</v>
      </c>
      <c r="J797" s="0" t="n">
        <v>20.42</v>
      </c>
      <c r="K797" s="0" t="n">
        <v>0.73</v>
      </c>
      <c r="L797" s="0" t="n">
        <v>18</v>
      </c>
      <c r="M797" s="0" t="n">
        <v>1.1</v>
      </c>
      <c r="N797" s="0" t="n">
        <v>0.31</v>
      </c>
      <c r="O797" s="0" t="n">
        <v>0.08</v>
      </c>
      <c r="P797" s="0" t="n">
        <v>0.89</v>
      </c>
      <c r="Q797" s="0" t="n">
        <v>0.08</v>
      </c>
      <c r="R797" s="0" t="n">
        <v>0</v>
      </c>
      <c r="X797" s="0" t="n">
        <f aca="false">D797+(E797+(F797/60))/60</f>
        <v>10.2086777777778</v>
      </c>
      <c r="Y797" s="0" t="n">
        <f aca="false">X797*15</f>
        <v>153.130166666667</v>
      </c>
      <c r="Z797" s="0" t="n">
        <f aca="false">-(ABS(G797)+(H797+(I797/60))/60)</f>
        <v>-1.39363888888889</v>
      </c>
      <c r="AA797" s="0" t="n">
        <f aca="false">SQRT(($AD$2-Y797)^2+($AE$2-Z797)^2)</f>
        <v>0.254352779963475</v>
      </c>
      <c r="AF797" s="0" t="n">
        <f aca="false">AA797*$AH$1*PI()/(3600*180)</f>
        <v>0.000110982336799082</v>
      </c>
      <c r="AJ797" s="0" t="n">
        <v>18</v>
      </c>
      <c r="AK797" s="0" t="n">
        <v>0.000110982336799082</v>
      </c>
    </row>
    <row r="798" customFormat="false" ht="13.8" hidden="false" customHeight="false" outlineLevel="0" collapsed="false">
      <c r="A798" s="0" t="s">
        <v>408</v>
      </c>
      <c r="B798" s="0" t="s">
        <v>74</v>
      </c>
      <c r="C798" s="0" t="n">
        <v>3410.758</v>
      </c>
      <c r="D798" s="0" t="n">
        <v>10</v>
      </c>
      <c r="E798" s="0" t="n">
        <v>12</v>
      </c>
      <c r="F798" s="0" t="n">
        <v>34.15</v>
      </c>
      <c r="G798" s="0" t="n">
        <v>-1</v>
      </c>
      <c r="H798" s="0" t="n">
        <v>26</v>
      </c>
      <c r="I798" s="0" t="n">
        <v>29.5</v>
      </c>
      <c r="J798" s="0" t="n">
        <v>20.24</v>
      </c>
      <c r="K798" s="0" t="n">
        <v>0.88</v>
      </c>
      <c r="L798" s="0" t="n">
        <v>66.2</v>
      </c>
      <c r="M798" s="0" t="n">
        <v>1.4</v>
      </c>
      <c r="N798" s="0" t="n">
        <v>0.36</v>
      </c>
      <c r="O798" s="0" t="n">
        <v>0.05</v>
      </c>
      <c r="P798" s="0" t="n">
        <v>0.77</v>
      </c>
      <c r="Q798" s="0" t="n">
        <v>0.08</v>
      </c>
      <c r="R798" s="0" t="n">
        <v>0</v>
      </c>
      <c r="X798" s="0" t="n">
        <f aca="false">D798+(E798+(F798/60))/60</f>
        <v>10.2094861111111</v>
      </c>
      <c r="Y798" s="0" t="n">
        <f aca="false">X798*15</f>
        <v>153.142291666667</v>
      </c>
      <c r="Z798" s="0" t="n">
        <f aca="false">-(ABS(G798)+(H798+(I798/60))/60)</f>
        <v>-1.44152777777778</v>
      </c>
      <c r="AA798" s="0" t="n">
        <f aca="false">SQRT(($AD$2-Y798)^2+($AE$2-Z798)^2)</f>
        <v>0.208911276319819</v>
      </c>
      <c r="AF798" s="0" t="n">
        <f aca="false">AA798*$AH$1*PI()/(3600*180)</f>
        <v>9.11547404081125E-005</v>
      </c>
      <c r="AJ798" s="0" t="n">
        <v>66.2</v>
      </c>
      <c r="AK798" s="0" t="n">
        <v>9.11547404081125E-005</v>
      </c>
    </row>
    <row r="799" customFormat="false" ht="13.8" hidden="false" customHeight="false" outlineLevel="0" collapsed="false">
      <c r="A799" s="0" t="s">
        <v>409</v>
      </c>
      <c r="B799" s="0" t="s">
        <v>74</v>
      </c>
      <c r="C799" s="0" t="n">
        <v>3410.758</v>
      </c>
      <c r="D799" s="0" t="n">
        <v>10</v>
      </c>
      <c r="E799" s="0" t="n">
        <v>12</v>
      </c>
      <c r="F799" s="0" t="n">
        <v>38.63</v>
      </c>
      <c r="G799" s="0" t="n">
        <v>-1</v>
      </c>
      <c r="H799" s="0" t="n">
        <v>24</v>
      </c>
      <c r="I799" s="0" t="n">
        <v>1.6</v>
      </c>
      <c r="J799" s="0" t="n">
        <v>20.22</v>
      </c>
      <c r="K799" s="0" t="n">
        <v>0.77</v>
      </c>
      <c r="L799" s="0" t="n">
        <v>225.6</v>
      </c>
      <c r="M799" s="0" t="n">
        <v>3.8</v>
      </c>
      <c r="N799" s="0" t="n">
        <v>0.3</v>
      </c>
      <c r="O799" s="0" t="n">
        <v>0.06</v>
      </c>
      <c r="P799" s="0" t="n">
        <v>0.24</v>
      </c>
      <c r="Q799" s="0" t="n">
        <v>0.12</v>
      </c>
      <c r="R799" s="0" t="n">
        <v>0.999</v>
      </c>
      <c r="S799" s="0" t="n">
        <v>227.2</v>
      </c>
      <c r="T799" s="0" t="n">
        <v>2.9</v>
      </c>
      <c r="U799" s="0" t="n">
        <v>0.24</v>
      </c>
      <c r="V799" s="0" t="n">
        <v>0.12</v>
      </c>
      <c r="X799" s="0" t="n">
        <f aca="false">D799+(E799+(F799/60))/60</f>
        <v>10.2107305555556</v>
      </c>
      <c r="Y799" s="0" t="n">
        <f aca="false">X799*15</f>
        <v>153.160958333333</v>
      </c>
      <c r="Z799" s="0" t="n">
        <f aca="false">-(ABS(G799)+(H799+(I799/60))/60)</f>
        <v>-1.40044444444444</v>
      </c>
      <c r="AA799" s="0" t="n">
        <f aca="false">SQRT(($AD$2-Y799)^2+($AE$2-Z799)^2)</f>
        <v>0.232093356885747</v>
      </c>
      <c r="AF799" s="0" t="n">
        <f aca="false">AA799*$AH$1*PI()/(3600*180)</f>
        <v>0.000101269831241563</v>
      </c>
      <c r="AJ799" s="0" t="n">
        <v>225.6</v>
      </c>
      <c r="AK799" s="0" t="n">
        <v>0.000101269831241563</v>
      </c>
    </row>
    <row r="800" customFormat="false" ht="13.8" hidden="false" customHeight="false" outlineLevel="0" collapsed="false">
      <c r="A800" s="0" t="s">
        <v>409</v>
      </c>
      <c r="B800" s="0" t="s">
        <v>75</v>
      </c>
      <c r="C800" s="0" t="n">
        <v>4124.814</v>
      </c>
      <c r="D800" s="0" t="n">
        <v>10</v>
      </c>
      <c r="E800" s="0" t="n">
        <v>12</v>
      </c>
      <c r="F800" s="0" t="n">
        <v>38.63</v>
      </c>
      <c r="G800" s="0" t="n">
        <v>-1</v>
      </c>
      <c r="H800" s="0" t="n">
        <v>24</v>
      </c>
      <c r="I800" s="0" t="n">
        <v>1.6</v>
      </c>
      <c r="J800" s="0" t="n">
        <v>20.22</v>
      </c>
      <c r="K800" s="0" t="n">
        <v>0.77</v>
      </c>
      <c r="L800" s="0" t="n">
        <v>229.6</v>
      </c>
      <c r="M800" s="0" t="n">
        <v>4.5</v>
      </c>
      <c r="X800" s="0" t="n">
        <f aca="false">D800+(E800+(F800/60))/60</f>
        <v>10.2107305555556</v>
      </c>
      <c r="Y800" s="0" t="n">
        <f aca="false">X800*15</f>
        <v>153.160958333333</v>
      </c>
      <c r="Z800" s="0" t="n">
        <f aca="false">-(ABS(G800)+(H800+(I800/60))/60)</f>
        <v>-1.40044444444444</v>
      </c>
      <c r="AA800" s="0" t="n">
        <f aca="false">SQRT(($AD$2-Y800)^2+($AE$2-Z800)^2)</f>
        <v>0.232093356885747</v>
      </c>
      <c r="AF800" s="0" t="n">
        <f aca="false">AA800*$AH$1*PI()/(3600*180)</f>
        <v>0.000101269831241563</v>
      </c>
      <c r="AJ800" s="0" t="n">
        <v>229.6</v>
      </c>
      <c r="AK800" s="0" t="n">
        <v>0.000101269831241563</v>
      </c>
    </row>
    <row r="801" customFormat="false" ht="13.8" hidden="false" customHeight="false" outlineLevel="0" collapsed="false">
      <c r="A801" s="0" t="s">
        <v>410</v>
      </c>
      <c r="B801" s="0" t="s">
        <v>74</v>
      </c>
      <c r="C801" s="0" t="n">
        <v>3410.758</v>
      </c>
      <c r="D801" s="0" t="n">
        <v>10</v>
      </c>
      <c r="E801" s="0" t="n">
        <v>12</v>
      </c>
      <c r="F801" s="0" t="n">
        <v>31.14</v>
      </c>
      <c r="G801" s="0" t="n">
        <v>-1</v>
      </c>
      <c r="H801" s="0" t="n">
        <v>32</v>
      </c>
      <c r="I801" s="0" t="n">
        <v>53.7</v>
      </c>
      <c r="J801" s="0" t="n">
        <v>19.84</v>
      </c>
      <c r="K801" s="0" t="n">
        <v>0.97</v>
      </c>
      <c r="L801" s="0" t="n">
        <v>228.9</v>
      </c>
      <c r="M801" s="0" t="n">
        <v>3.8</v>
      </c>
      <c r="N801" s="0" t="n">
        <v>0.33</v>
      </c>
      <c r="O801" s="0" t="n">
        <v>0.05</v>
      </c>
      <c r="P801" s="0" t="n">
        <v>0.33</v>
      </c>
      <c r="Q801" s="0" t="n">
        <v>0.11</v>
      </c>
      <c r="R801" s="0" t="n">
        <v>0.999</v>
      </c>
      <c r="X801" s="0" t="n">
        <f aca="false">D801+(E801+(F801/60))/60</f>
        <v>10.20865</v>
      </c>
      <c r="Y801" s="0" t="n">
        <f aca="false">X801*15</f>
        <v>153.12975</v>
      </c>
      <c r="Z801" s="0" t="n">
        <f aca="false">-(ABS(G801)+(H801+(I801/60))/60)</f>
        <v>-1.54825</v>
      </c>
      <c r="AA801" s="0" t="n">
        <f aca="false">SQRT(($AD$2-Y801)^2+($AE$2-Z801)^2)</f>
        <v>0.155893697246178</v>
      </c>
      <c r="AF801" s="0" t="n">
        <f aca="false">AA801*$AH$1*PI()/(3600*180)</f>
        <v>6.80214575013257E-005</v>
      </c>
      <c r="AJ801" s="0" t="n">
        <v>228.9</v>
      </c>
      <c r="AK801" s="0" t="n">
        <v>6.80214575013257E-005</v>
      </c>
    </row>
    <row r="802" customFormat="false" ht="13.8" hidden="false" customHeight="false" outlineLevel="0" collapsed="false">
      <c r="A802" s="0" t="s">
        <v>411</v>
      </c>
      <c r="B802" s="0" t="s">
        <v>74</v>
      </c>
      <c r="C802" s="0" t="n">
        <v>3410.758</v>
      </c>
      <c r="D802" s="0" t="n">
        <v>10</v>
      </c>
      <c r="E802" s="0" t="n">
        <v>12</v>
      </c>
      <c r="F802" s="0" t="n">
        <v>22.23</v>
      </c>
      <c r="G802" s="0" t="n">
        <v>-1</v>
      </c>
      <c r="H802" s="0" t="n">
        <v>22</v>
      </c>
      <c r="I802" s="0" t="n">
        <v>26</v>
      </c>
      <c r="J802" s="0" t="n">
        <v>219.2</v>
      </c>
      <c r="K802" s="0" t="n">
        <v>4.8</v>
      </c>
      <c r="L802" s="0" t="n">
        <v>0.29</v>
      </c>
      <c r="M802" s="0" t="n">
        <v>0.06</v>
      </c>
      <c r="N802" s="0" t="n">
        <v>0.45</v>
      </c>
      <c r="O802" s="0" t="n">
        <v>0.12</v>
      </c>
      <c r="P802" s="0" t="n">
        <v>0.994</v>
      </c>
      <c r="X802" s="0" t="n">
        <f aca="false">D802+(E802+(F802/60))/60</f>
        <v>10.206175</v>
      </c>
      <c r="Y802" s="0" t="n">
        <f aca="false">X802*15</f>
        <v>153.092625</v>
      </c>
      <c r="Z802" s="0" t="n">
        <f aca="false">-(ABS(G802)+(H802+(I802/60))/60)</f>
        <v>-1.37388888888889</v>
      </c>
      <c r="AA802" s="0" t="n">
        <f aca="false">SQRT(($AD$2-Y802)^2+($AE$2-Z802)^2)</f>
        <v>0.292712505991828</v>
      </c>
      <c r="AF802" s="0" t="n">
        <f aca="false">AA802*$AH$1*PI()/(3600*180)</f>
        <v>0.000127719924783026</v>
      </c>
      <c r="AJ802" s="0" t="n">
        <v>0.29</v>
      </c>
      <c r="AK802" s="0" t="n">
        <v>0.000127719924783026</v>
      </c>
    </row>
    <row r="803" customFormat="false" ht="13.8" hidden="false" customHeight="false" outlineLevel="0" collapsed="false">
      <c r="A803" s="0" t="s">
        <v>412</v>
      </c>
      <c r="B803" s="0" t="s">
        <v>70</v>
      </c>
      <c r="C803" s="0" t="n">
        <v>3410.758</v>
      </c>
      <c r="D803" s="0" t="n">
        <v>10</v>
      </c>
      <c r="E803" s="0" t="n">
        <v>13</v>
      </c>
      <c r="F803" s="0" t="n">
        <v>14.01</v>
      </c>
      <c r="G803" s="0" t="n">
        <v>-1</v>
      </c>
      <c r="H803" s="0" t="n">
        <v>22</v>
      </c>
      <c r="I803" s="0" t="n">
        <v>24.9</v>
      </c>
      <c r="J803" s="0" t="n">
        <v>107.4</v>
      </c>
      <c r="K803" s="0" t="n">
        <v>7.2</v>
      </c>
      <c r="L803" s="0" t="n">
        <v>0.24</v>
      </c>
      <c r="M803" s="0" t="n">
        <v>0.1</v>
      </c>
      <c r="N803" s="0" t="n">
        <v>0.79</v>
      </c>
      <c r="O803" s="0" t="n">
        <v>0.13</v>
      </c>
      <c r="P803" s="0" t="n">
        <v>0</v>
      </c>
      <c r="Q803" s="0" t="n">
        <v>102.5</v>
      </c>
      <c r="R803" s="0" t="n">
        <v>1.1</v>
      </c>
      <c r="S803" s="0" t="n">
        <v>0.98</v>
      </c>
      <c r="T803" s="0" t="n">
        <v>0.04</v>
      </c>
      <c r="X803" s="0" t="n">
        <f aca="false">D803+(E803+(F803/60))/60</f>
        <v>10.2205583333333</v>
      </c>
      <c r="Y803" s="0" t="n">
        <f aca="false">X803*15</f>
        <v>153.308375</v>
      </c>
      <c r="Z803" s="0" t="n">
        <f aca="false">-(ABS(G803)+(H803+(I803/60))/60)</f>
        <v>-1.37358333333333</v>
      </c>
      <c r="AA803" s="0" t="n">
        <f aca="false">SQRT(($AD$2-Y803)^2+($AE$2-Z803)^2)</f>
        <v>0.230650674143386</v>
      </c>
      <c r="AF803" s="0" t="n">
        <f aca="false">AA803*$AH$1*PI()/(3600*180)</f>
        <v>0.000100640342143666</v>
      </c>
      <c r="AJ803" s="0" t="n">
        <v>0.24</v>
      </c>
      <c r="AK803" s="0" t="n">
        <v>0.000100640342143666</v>
      </c>
    </row>
    <row r="804" customFormat="false" ht="13.8" hidden="false" customHeight="false" outlineLevel="0" collapsed="false">
      <c r="A804" s="0" t="s">
        <v>412</v>
      </c>
      <c r="B804" s="0" t="s">
        <v>75</v>
      </c>
      <c r="C804" s="0" t="n">
        <v>3804.673</v>
      </c>
      <c r="D804" s="0" t="n">
        <v>10</v>
      </c>
      <c r="E804" s="0" t="n">
        <v>13</v>
      </c>
      <c r="F804" s="0" t="n">
        <v>14.01</v>
      </c>
      <c r="G804" s="0" t="n">
        <v>-1</v>
      </c>
      <c r="H804" s="0" t="n">
        <v>22</v>
      </c>
      <c r="I804" s="0" t="n">
        <v>24.9</v>
      </c>
      <c r="J804" s="0" t="n">
        <v>102.8</v>
      </c>
      <c r="K804" s="0" t="n">
        <v>1.9</v>
      </c>
      <c r="L804" s="0" t="n">
        <v>0.35</v>
      </c>
      <c r="M804" s="0" t="n">
        <v>0.04</v>
      </c>
      <c r="N804" s="0" t="n">
        <v>1</v>
      </c>
      <c r="O804" s="0" t="n">
        <v>0.04</v>
      </c>
      <c r="X804" s="0" t="n">
        <f aca="false">D804+(E804+(F804/60))/60</f>
        <v>10.2205583333333</v>
      </c>
      <c r="Y804" s="0" t="n">
        <f aca="false">X804*15</f>
        <v>153.308375</v>
      </c>
      <c r="Z804" s="0" t="n">
        <f aca="false">-(ABS(G804)+(H804+(I804/60))/60)</f>
        <v>-1.37358333333333</v>
      </c>
      <c r="AA804" s="0" t="n">
        <f aca="false">SQRT(($AD$2-Y804)^2+($AE$2-Z804)^2)</f>
        <v>0.230650674143386</v>
      </c>
      <c r="AF804" s="0" t="n">
        <f aca="false">AA804*$AH$1*PI()/(3600*180)</f>
        <v>0.000100640342143666</v>
      </c>
      <c r="AJ804" s="0" t="n">
        <v>0.35</v>
      </c>
      <c r="AK804" s="0" t="n">
        <v>0.000100640342143666</v>
      </c>
    </row>
    <row r="805" customFormat="false" ht="13.8" hidden="false" customHeight="false" outlineLevel="0" collapsed="false">
      <c r="A805" s="0" t="s">
        <v>412</v>
      </c>
      <c r="B805" s="0" t="s">
        <v>75</v>
      </c>
      <c r="C805" s="0" t="n">
        <v>4124.814</v>
      </c>
      <c r="D805" s="0" t="n">
        <v>10</v>
      </c>
      <c r="E805" s="0" t="n">
        <v>13</v>
      </c>
      <c r="F805" s="0" t="n">
        <v>14.01</v>
      </c>
      <c r="G805" s="0" t="n">
        <v>-1</v>
      </c>
      <c r="H805" s="0" t="n">
        <v>22</v>
      </c>
      <c r="I805" s="0" t="n">
        <v>24.9</v>
      </c>
      <c r="J805" s="0" t="n">
        <v>102.2</v>
      </c>
      <c r="K805" s="0" t="n">
        <v>1.4</v>
      </c>
      <c r="X805" s="0" t="n">
        <f aca="false">D805+(E805+(F805/60))/60</f>
        <v>10.2205583333333</v>
      </c>
      <c r="Y805" s="0" t="n">
        <f aca="false">X805*15</f>
        <v>153.308375</v>
      </c>
      <c r="Z805" s="0" t="n">
        <f aca="false">-(ABS(G805)+(H805+(I805/60))/60)</f>
        <v>-1.37358333333333</v>
      </c>
      <c r="AA805" s="0" t="n">
        <f aca="false">SQRT(($AD$2-Y805)^2+($AE$2-Z805)^2)</f>
        <v>0.230650674143386</v>
      </c>
      <c r="AF805" s="0" t="n">
        <f aca="false">AA805*$AH$1*PI()/(3600*180)</f>
        <v>0.000100640342143666</v>
      </c>
      <c r="AK805" s="0" t="n">
        <v>0.000100640342143666</v>
      </c>
    </row>
    <row r="806" customFormat="false" ht="13.8" hidden="false" customHeight="false" outlineLevel="0" collapsed="false">
      <c r="A806" s="0" t="s">
        <v>413</v>
      </c>
      <c r="B806" s="0" t="s">
        <v>70</v>
      </c>
      <c r="C806" s="0" t="n">
        <v>3410.758</v>
      </c>
      <c r="D806" s="0" t="n">
        <v>10</v>
      </c>
      <c r="E806" s="0" t="n">
        <v>12</v>
      </c>
      <c r="F806" s="0" t="n">
        <v>41.02</v>
      </c>
      <c r="G806" s="0" t="n">
        <v>-1</v>
      </c>
      <c r="H806" s="0" t="n">
        <v>30</v>
      </c>
      <c r="I806" s="0" t="n">
        <v>11.6</v>
      </c>
      <c r="J806" s="0" t="n">
        <v>17.56</v>
      </c>
      <c r="K806" s="0" t="n">
        <v>1.32</v>
      </c>
      <c r="L806" s="0" t="n">
        <v>226.1</v>
      </c>
      <c r="M806" s="0" t="n">
        <v>1.2</v>
      </c>
      <c r="N806" s="0" t="n">
        <v>0.4</v>
      </c>
      <c r="O806" s="0" t="n">
        <v>0.02</v>
      </c>
      <c r="P806" s="0" t="n">
        <v>0.39</v>
      </c>
      <c r="Q806" s="0" t="n">
        <v>0.08</v>
      </c>
      <c r="R806" s="0" t="n">
        <v>0.999</v>
      </c>
      <c r="S806" s="0" t="n">
        <v>226.3</v>
      </c>
      <c r="T806" s="0" t="n">
        <v>0.5</v>
      </c>
      <c r="U806" s="0" t="n">
        <v>0.39</v>
      </c>
      <c r="V806" s="0" t="n">
        <v>0.08</v>
      </c>
      <c r="X806" s="0" t="n">
        <f aca="false">D806+(E806+(F806/60))/60</f>
        <v>10.2113944444444</v>
      </c>
      <c r="Y806" s="0" t="n">
        <f aca="false">X806*15</f>
        <v>153.170916666667</v>
      </c>
      <c r="Z806" s="0" t="n">
        <f aca="false">-(ABS(G806)+(H806+(I806/60))/60)</f>
        <v>-1.50322222222222</v>
      </c>
      <c r="AA806" s="0" t="n">
        <f aca="false">SQRT(($AD$2-Y806)^2+($AE$2-Z806)^2)</f>
        <v>0.144267234625283</v>
      </c>
      <c r="AF806" s="0" t="n">
        <f aca="false">AA806*$AH$1*PI()/(3600*180)</f>
        <v>6.29484561739588E-005</v>
      </c>
      <c r="AJ806" s="0" t="n">
        <v>226.1</v>
      </c>
      <c r="AK806" s="0" t="n">
        <v>6.29484561739588E-005</v>
      </c>
    </row>
    <row r="807" customFormat="false" ht="13.8" hidden="false" customHeight="false" outlineLevel="0" collapsed="false">
      <c r="A807" s="0" t="s">
        <v>413</v>
      </c>
      <c r="B807" s="0" t="s">
        <v>57</v>
      </c>
      <c r="C807" s="0" t="n">
        <v>4122.822</v>
      </c>
      <c r="D807" s="0" t="n">
        <v>10</v>
      </c>
      <c r="E807" s="0" t="n">
        <v>12</v>
      </c>
      <c r="F807" s="0" t="n">
        <v>41.02</v>
      </c>
      <c r="G807" s="0" t="n">
        <v>-1</v>
      </c>
      <c r="H807" s="0" t="n">
        <v>30</v>
      </c>
      <c r="I807" s="0" t="n">
        <v>11.6</v>
      </c>
      <c r="J807" s="0" t="n">
        <v>17.56</v>
      </c>
      <c r="K807" s="0" t="n">
        <v>1.32</v>
      </c>
      <c r="L807" s="0" t="n">
        <v>226.3</v>
      </c>
      <c r="M807" s="0" t="n">
        <v>0.5</v>
      </c>
      <c r="X807" s="0" t="n">
        <f aca="false">D807+(E807+(F807/60))/60</f>
        <v>10.2113944444444</v>
      </c>
      <c r="Y807" s="0" t="n">
        <f aca="false">X807*15</f>
        <v>153.170916666667</v>
      </c>
      <c r="Z807" s="0" t="n">
        <f aca="false">-(ABS(G807)+(H807+(I807/60))/60)</f>
        <v>-1.50322222222222</v>
      </c>
      <c r="AA807" s="0" t="n">
        <f aca="false">SQRT(($AD$2-Y807)^2+($AE$2-Z807)^2)</f>
        <v>0.144267234625283</v>
      </c>
      <c r="AF807" s="0" t="n">
        <f aca="false">AA807*$AH$1*PI()/(3600*180)</f>
        <v>6.29484561739588E-005</v>
      </c>
      <c r="AJ807" s="0" t="n">
        <v>226.3</v>
      </c>
      <c r="AK807" s="0" t="n">
        <v>6.29484561739588E-005</v>
      </c>
    </row>
    <row r="808" customFormat="false" ht="13.8" hidden="false" customHeight="false" outlineLevel="0" collapsed="false">
      <c r="A808" s="0" t="s">
        <v>414</v>
      </c>
      <c r="B808" s="0" t="s">
        <v>70</v>
      </c>
      <c r="C808" s="0" t="n">
        <v>3410.758</v>
      </c>
      <c r="D808" s="0" t="n">
        <v>10</v>
      </c>
      <c r="E808" s="0" t="n">
        <v>12</v>
      </c>
      <c r="F808" s="0" t="n">
        <v>43.86</v>
      </c>
      <c r="G808" s="0" t="n">
        <v>-1</v>
      </c>
      <c r="H808" s="0" t="n">
        <v>18</v>
      </c>
      <c r="I808" s="0" t="n">
        <v>24.1</v>
      </c>
      <c r="J808" s="0" t="n">
        <v>238.2</v>
      </c>
      <c r="K808" s="0" t="n">
        <v>10.5</v>
      </c>
      <c r="L808" s="0" t="n">
        <v>0.32</v>
      </c>
      <c r="M808" s="0" t="n">
        <v>0.07</v>
      </c>
      <c r="N808" s="0" t="n">
        <v>0.39</v>
      </c>
      <c r="O808" s="0" t="n">
        <v>0.13</v>
      </c>
      <c r="P808" s="0" t="n">
        <v>0.994</v>
      </c>
      <c r="Q808" s="0" t="n">
        <v>235.2</v>
      </c>
      <c r="R808" s="0" t="n">
        <v>1</v>
      </c>
      <c r="S808" s="0" t="n">
        <v>0.4</v>
      </c>
      <c r="T808" s="0" t="n">
        <v>0.04</v>
      </c>
      <c r="X808" s="0" t="n">
        <f aca="false">D808+(E808+(F808/60))/60</f>
        <v>10.2121833333333</v>
      </c>
      <c r="Y808" s="0" t="n">
        <f aca="false">X808*15</f>
        <v>153.18275</v>
      </c>
      <c r="Z808" s="0" t="n">
        <f aca="false">-(ABS(G808)+(H808+(I808/60))/60)</f>
        <v>-1.30669444444444</v>
      </c>
      <c r="AA808" s="0" t="n">
        <f aca="false">SQRT(($AD$2-Y808)^2+($AE$2-Z808)^2)</f>
        <v>0.309674185493848</v>
      </c>
      <c r="AF808" s="0" t="n">
        <f aca="false">AA808*$AH$1*PI()/(3600*180)</f>
        <v>0.000135120853632483</v>
      </c>
      <c r="AJ808" s="0" t="n">
        <v>0.32</v>
      </c>
      <c r="AK808" s="0" t="n">
        <v>0.000135120853632483</v>
      </c>
    </row>
    <row r="809" customFormat="false" ht="13.8" hidden="false" customHeight="false" outlineLevel="0" collapsed="false">
      <c r="A809" s="0" t="s">
        <v>414</v>
      </c>
      <c r="B809" s="0" t="s">
        <v>80</v>
      </c>
      <c r="C809" s="0" t="n">
        <v>3418.704</v>
      </c>
      <c r="D809" s="0" t="n">
        <v>10</v>
      </c>
      <c r="E809" s="0" t="n">
        <v>12</v>
      </c>
      <c r="F809" s="0" t="n">
        <v>43.86</v>
      </c>
      <c r="G809" s="0" t="n">
        <v>-1</v>
      </c>
      <c r="H809" s="0" t="n">
        <v>18</v>
      </c>
      <c r="I809" s="0" t="n">
        <v>24.1</v>
      </c>
      <c r="J809" s="0" t="n">
        <v>235.2</v>
      </c>
      <c r="K809" s="0" t="n">
        <v>1</v>
      </c>
      <c r="L809" s="0" t="n">
        <v>0.38</v>
      </c>
      <c r="M809" s="0" t="n">
        <v>0.02</v>
      </c>
      <c r="N809" s="0" t="n">
        <v>0.4</v>
      </c>
      <c r="O809" s="0" t="n">
        <v>0.04</v>
      </c>
      <c r="X809" s="0" t="n">
        <f aca="false">D809+(E809+(F809/60))/60</f>
        <v>10.2121833333333</v>
      </c>
      <c r="Y809" s="0" t="n">
        <f aca="false">X809*15</f>
        <v>153.18275</v>
      </c>
      <c r="Z809" s="0" t="n">
        <f aca="false">-(ABS(G809)+(H809+(I809/60))/60)</f>
        <v>-1.30669444444444</v>
      </c>
      <c r="AA809" s="0" t="n">
        <f aca="false">SQRT(($AD$2-Y809)^2+($AE$2-Z809)^2)</f>
        <v>0.309674185493848</v>
      </c>
      <c r="AF809" s="0" t="n">
        <f aca="false">AA809*$AH$1*PI()/(3600*180)</f>
        <v>0.000135120853632483</v>
      </c>
      <c r="AJ809" s="0" t="n">
        <v>0.38</v>
      </c>
      <c r="AK809" s="0" t="n">
        <v>0.000135120853632483</v>
      </c>
    </row>
    <row r="810" customFormat="false" ht="13.8" hidden="false" customHeight="false" outlineLevel="0" collapsed="false">
      <c r="A810" s="0" t="s">
        <v>415</v>
      </c>
      <c r="B810" s="0" t="s">
        <v>70</v>
      </c>
      <c r="C810" s="0" t="n">
        <v>3410.758</v>
      </c>
      <c r="D810" s="0" t="n">
        <v>10</v>
      </c>
      <c r="E810" s="0" t="n">
        <v>13</v>
      </c>
      <c r="F810" s="0" t="n">
        <v>1.6</v>
      </c>
      <c r="G810" s="0" t="n">
        <v>-1</v>
      </c>
      <c r="H810" s="0" t="n">
        <v>21</v>
      </c>
      <c r="I810" s="0" t="n">
        <v>50</v>
      </c>
      <c r="J810" s="0" t="n">
        <v>-15.5</v>
      </c>
      <c r="K810" s="0" t="n">
        <v>3.8</v>
      </c>
      <c r="L810" s="0" t="n">
        <v>0.44</v>
      </c>
      <c r="M810" s="0" t="n">
        <v>0.07</v>
      </c>
      <c r="N810" s="0" t="n">
        <v>0.94</v>
      </c>
      <c r="O810" s="0" t="n">
        <v>0.11</v>
      </c>
      <c r="P810" s="0" t="n">
        <v>0</v>
      </c>
      <c r="Q810" s="0" t="n">
        <v>-18</v>
      </c>
      <c r="R810" s="0" t="n">
        <v>0.7</v>
      </c>
      <c r="S810" s="0" t="n">
        <v>0.99</v>
      </c>
      <c r="T810" s="0" t="n">
        <v>0.04</v>
      </c>
      <c r="X810" s="0" t="n">
        <f aca="false">D810+(E810+(F810/60))/60</f>
        <v>10.2171111111111</v>
      </c>
      <c r="Y810" s="0" t="n">
        <f aca="false">X810*15</f>
        <v>153.256666666667</v>
      </c>
      <c r="Z810" s="0" t="n">
        <f aca="false">-(ABS(G810)+(H810+(I810/60))/60)</f>
        <v>-1.36388888888889</v>
      </c>
      <c r="AA810" s="0" t="n">
        <f aca="false">SQRT(($AD$2-Y810)^2+($AE$2-Z810)^2)</f>
        <v>0.238867113047456</v>
      </c>
      <c r="AF810" s="0" t="n">
        <f aca="false">AA810*$AH$1*PI()/(3600*180)</f>
        <v>0.00010422543993529</v>
      </c>
      <c r="AJ810" s="0" t="n">
        <v>0.44</v>
      </c>
      <c r="AK810" s="0" t="n">
        <v>0.00010422543993529</v>
      </c>
    </row>
    <row r="811" customFormat="false" ht="13.8" hidden="false" customHeight="false" outlineLevel="0" collapsed="false">
      <c r="A811" s="0" t="s">
        <v>415</v>
      </c>
      <c r="B811" s="0" t="s">
        <v>80</v>
      </c>
      <c r="C811" s="0" t="n">
        <v>3418.704</v>
      </c>
      <c r="D811" s="0" t="n">
        <v>10</v>
      </c>
      <c r="E811" s="0" t="n">
        <v>13</v>
      </c>
      <c r="F811" s="0" t="n">
        <v>1.6</v>
      </c>
      <c r="G811" s="0" t="n">
        <v>-1</v>
      </c>
      <c r="H811" s="0" t="n">
        <v>21</v>
      </c>
      <c r="I811" s="0" t="n">
        <v>50</v>
      </c>
      <c r="J811" s="0" t="n">
        <v>-18.1</v>
      </c>
      <c r="K811" s="0" t="n">
        <v>0.8</v>
      </c>
      <c r="L811" s="0" t="n">
        <v>0.45</v>
      </c>
      <c r="M811" s="0" t="n">
        <v>0.03</v>
      </c>
      <c r="N811" s="0" t="n">
        <v>1</v>
      </c>
      <c r="O811" s="0" t="n">
        <v>0.04</v>
      </c>
      <c r="X811" s="0" t="n">
        <f aca="false">D811+(E811+(F811/60))/60</f>
        <v>10.2171111111111</v>
      </c>
      <c r="Y811" s="0" t="n">
        <f aca="false">X811*15</f>
        <v>153.256666666667</v>
      </c>
      <c r="Z811" s="0" t="n">
        <f aca="false">-(ABS(G811)+(H811+(I811/60))/60)</f>
        <v>-1.36388888888889</v>
      </c>
      <c r="AA811" s="0" t="n">
        <f aca="false">SQRT(($AD$2-Y811)^2+($AE$2-Z811)^2)</f>
        <v>0.238867113047456</v>
      </c>
      <c r="AF811" s="0" t="n">
        <f aca="false">AA811*$AH$1*PI()/(3600*180)</f>
        <v>0.00010422543993529</v>
      </c>
      <c r="AJ811" s="0" t="n">
        <v>0.45</v>
      </c>
      <c r="AK811" s="0" t="n">
        <v>0.00010422543993529</v>
      </c>
    </row>
    <row r="812" customFormat="false" ht="13.8" hidden="false" customHeight="false" outlineLevel="0" collapsed="false">
      <c r="A812" s="0" t="s">
        <v>416</v>
      </c>
      <c r="B812" s="0" t="s">
        <v>70</v>
      </c>
      <c r="C812" s="0" t="n">
        <v>3410.758</v>
      </c>
      <c r="D812" s="0" t="n">
        <v>10</v>
      </c>
      <c r="E812" s="0" t="n">
        <v>12</v>
      </c>
      <c r="F812" s="0" t="n">
        <v>39.04</v>
      </c>
      <c r="G812" s="0" t="n">
        <v>-1</v>
      </c>
      <c r="H812" s="0" t="n">
        <v>29</v>
      </c>
      <c r="I812" s="0" t="n">
        <v>58.8</v>
      </c>
      <c r="J812" s="0" t="n">
        <v>17.87</v>
      </c>
      <c r="K812" s="0" t="n">
        <v>1.23</v>
      </c>
      <c r="L812" s="0" t="n">
        <v>234.8</v>
      </c>
      <c r="M812" s="0" t="n">
        <v>2.5</v>
      </c>
      <c r="N812" s="0" t="n">
        <v>0.36</v>
      </c>
      <c r="O812" s="0" t="n">
        <v>0.04</v>
      </c>
      <c r="P812" s="0" t="n">
        <v>0.36</v>
      </c>
      <c r="Q812" s="0" t="n">
        <v>0.1</v>
      </c>
      <c r="R812" s="0" t="n">
        <v>0.999</v>
      </c>
      <c r="S812" s="0" t="n">
        <v>233.7</v>
      </c>
      <c r="T812" s="0" t="n">
        <v>0.5</v>
      </c>
      <c r="U812" s="0" t="n">
        <v>0.37</v>
      </c>
      <c r="V812" s="0" t="n">
        <v>0.04</v>
      </c>
      <c r="X812" s="0" t="n">
        <f aca="false">D812+(E812+(F812/60))/60</f>
        <v>10.2108444444444</v>
      </c>
      <c r="Y812" s="0" t="n">
        <f aca="false">X812*15</f>
        <v>153.162666666667</v>
      </c>
      <c r="Z812" s="0" t="n">
        <f aca="false">-(ABS(G812)+(H812+(I812/60))/60)</f>
        <v>-1.49966666666667</v>
      </c>
      <c r="AA812" s="0" t="n">
        <f aca="false">SQRT(($AD$2-Y812)^2+($AE$2-Z812)^2)</f>
        <v>0.152746164471157</v>
      </c>
      <c r="AF812" s="0" t="n">
        <f aca="false">AA812*$AH$1*PI()/(3600*180)</f>
        <v>6.66480872453616E-005</v>
      </c>
      <c r="AJ812" s="0" t="n">
        <v>234.8</v>
      </c>
      <c r="AK812" s="0" t="n">
        <v>6.66480872453616E-005</v>
      </c>
    </row>
    <row r="813" customFormat="false" ht="13.8" hidden="false" customHeight="false" outlineLevel="0" collapsed="false">
      <c r="A813" s="0" t="s">
        <v>416</v>
      </c>
      <c r="B813" s="0" t="s">
        <v>54</v>
      </c>
      <c r="C813" s="0" t="n">
        <v>3411.775</v>
      </c>
      <c r="D813" s="0" t="n">
        <v>10</v>
      </c>
      <c r="E813" s="0" t="n">
        <v>12</v>
      </c>
      <c r="F813" s="0" t="n">
        <v>39.04</v>
      </c>
      <c r="G813" s="0" t="n">
        <v>-1</v>
      </c>
      <c r="H813" s="0" t="n">
        <v>29</v>
      </c>
      <c r="I813" s="0" t="n">
        <v>58.8</v>
      </c>
      <c r="J813" s="0" t="n">
        <v>17.87</v>
      </c>
      <c r="K813" s="0" t="n">
        <v>1.23</v>
      </c>
      <c r="L813" s="0" t="n">
        <v>234.6</v>
      </c>
      <c r="M813" s="0" t="n">
        <v>1.4</v>
      </c>
      <c r="N813" s="0" t="n">
        <v>0.36</v>
      </c>
      <c r="O813" s="0" t="n">
        <v>0.02</v>
      </c>
      <c r="P813" s="0" t="n">
        <v>0.42</v>
      </c>
      <c r="Q813" s="0" t="n">
        <v>0.08</v>
      </c>
      <c r="X813" s="0" t="n">
        <f aca="false">D813+(E813+(F813/60))/60</f>
        <v>10.2108444444444</v>
      </c>
      <c r="Y813" s="0" t="n">
        <f aca="false">X813*15</f>
        <v>153.162666666667</v>
      </c>
      <c r="Z813" s="0" t="n">
        <f aca="false">-(ABS(G813)+(H813+(I813/60))/60)</f>
        <v>-1.49966666666667</v>
      </c>
      <c r="AA813" s="0" t="n">
        <f aca="false">SQRT(($AD$2-Y813)^2+($AE$2-Z813)^2)</f>
        <v>0.152746164471157</v>
      </c>
      <c r="AF813" s="0" t="n">
        <f aca="false">AA813*$AH$1*PI()/(3600*180)</f>
        <v>6.66480872453616E-005</v>
      </c>
      <c r="AJ813" s="0" t="n">
        <v>234.6</v>
      </c>
      <c r="AK813" s="0" t="n">
        <v>6.66480872453616E-005</v>
      </c>
    </row>
    <row r="814" customFormat="false" ht="13.8" hidden="false" customHeight="false" outlineLevel="0" collapsed="false">
      <c r="A814" s="0" t="s">
        <v>416</v>
      </c>
      <c r="B814" s="0" t="s">
        <v>75</v>
      </c>
      <c r="C814" s="0" t="n">
        <v>3804.673</v>
      </c>
      <c r="D814" s="0" t="n">
        <v>10</v>
      </c>
      <c r="E814" s="0" t="n">
        <v>12</v>
      </c>
      <c r="F814" s="0" t="n">
        <v>39.04</v>
      </c>
      <c r="G814" s="0" t="n">
        <v>-1</v>
      </c>
      <c r="H814" s="0" t="n">
        <v>29</v>
      </c>
      <c r="I814" s="0" t="n">
        <v>58.8</v>
      </c>
      <c r="J814" s="0" t="n">
        <v>17.87</v>
      </c>
      <c r="K814" s="0" t="n">
        <v>1.23</v>
      </c>
      <c r="L814" s="0" t="n">
        <v>233.6</v>
      </c>
      <c r="M814" s="0" t="n">
        <v>1.5</v>
      </c>
      <c r="N814" s="0" t="n">
        <v>0.34</v>
      </c>
      <c r="O814" s="0" t="n">
        <v>0.03</v>
      </c>
      <c r="P814" s="0" t="n">
        <v>0.34</v>
      </c>
      <c r="Q814" s="0" t="n">
        <v>0.06</v>
      </c>
      <c r="X814" s="0" t="n">
        <f aca="false">D814+(E814+(F814/60))/60</f>
        <v>10.2108444444444</v>
      </c>
      <c r="Y814" s="0" t="n">
        <f aca="false">X814*15</f>
        <v>153.162666666667</v>
      </c>
      <c r="Z814" s="0" t="n">
        <f aca="false">-(ABS(G814)+(H814+(I814/60))/60)</f>
        <v>-1.49966666666667</v>
      </c>
      <c r="AA814" s="0" t="n">
        <f aca="false">SQRT(($AD$2-Y814)^2+($AE$2-Z814)^2)</f>
        <v>0.152746164471157</v>
      </c>
      <c r="AF814" s="0" t="n">
        <f aca="false">AA814*$AH$1*PI()/(3600*180)</f>
        <v>6.66480872453616E-005</v>
      </c>
      <c r="AJ814" s="0" t="n">
        <v>233.6</v>
      </c>
      <c r="AK814" s="0" t="n">
        <v>6.66480872453616E-005</v>
      </c>
    </row>
    <row r="815" customFormat="false" ht="13.8" hidden="false" customHeight="false" outlineLevel="0" collapsed="false">
      <c r="A815" s="0" t="s">
        <v>416</v>
      </c>
      <c r="B815" s="0" t="s">
        <v>54</v>
      </c>
      <c r="C815" s="0" t="n">
        <v>4122.822</v>
      </c>
      <c r="D815" s="0" t="n">
        <v>10</v>
      </c>
      <c r="E815" s="0" t="n">
        <v>12</v>
      </c>
      <c r="F815" s="0" t="n">
        <v>39.04</v>
      </c>
      <c r="G815" s="0" t="n">
        <v>-1</v>
      </c>
      <c r="H815" s="0" t="n">
        <v>29</v>
      </c>
      <c r="I815" s="0" t="n">
        <v>58.8</v>
      </c>
      <c r="J815" s="0" t="n">
        <v>17.87</v>
      </c>
      <c r="K815" s="0" t="n">
        <v>1.23</v>
      </c>
      <c r="L815" s="0" t="n">
        <v>234</v>
      </c>
      <c r="M815" s="0" t="n">
        <v>1.3</v>
      </c>
      <c r="X815" s="0" t="n">
        <f aca="false">D815+(E815+(F815/60))/60</f>
        <v>10.2108444444444</v>
      </c>
      <c r="Y815" s="0" t="n">
        <f aca="false">X815*15</f>
        <v>153.162666666667</v>
      </c>
      <c r="Z815" s="0" t="n">
        <f aca="false">-(ABS(G815)+(H815+(I815/60))/60)</f>
        <v>-1.49966666666667</v>
      </c>
      <c r="AA815" s="0" t="n">
        <f aca="false">SQRT(($AD$2-Y815)^2+($AE$2-Z815)^2)</f>
        <v>0.152746164471157</v>
      </c>
      <c r="AF815" s="0" t="n">
        <f aca="false">AA815*$AH$1*PI()/(3600*180)</f>
        <v>6.66480872453616E-005</v>
      </c>
      <c r="AJ815" s="0" t="n">
        <v>234</v>
      </c>
      <c r="AK815" s="0" t="n">
        <v>6.66480872453616E-005</v>
      </c>
    </row>
    <row r="816" customFormat="false" ht="13.8" hidden="false" customHeight="false" outlineLevel="0" collapsed="false">
      <c r="A816" s="0" t="s">
        <v>416</v>
      </c>
      <c r="B816" s="0" t="s">
        <v>75</v>
      </c>
      <c r="C816" s="0" t="n">
        <v>4124.814</v>
      </c>
      <c r="D816" s="0" t="n">
        <v>10</v>
      </c>
      <c r="E816" s="0" t="n">
        <v>12</v>
      </c>
      <c r="F816" s="0" t="n">
        <v>39.04</v>
      </c>
      <c r="G816" s="0" t="n">
        <v>-1</v>
      </c>
      <c r="H816" s="0" t="n">
        <v>29</v>
      </c>
      <c r="I816" s="0" t="n">
        <v>58.8</v>
      </c>
      <c r="J816" s="0" t="n">
        <v>17.87</v>
      </c>
      <c r="K816" s="0" t="n">
        <v>1.23</v>
      </c>
      <c r="L816" s="0" t="n">
        <v>233.4</v>
      </c>
      <c r="M816" s="0" t="n">
        <v>0.7</v>
      </c>
      <c r="X816" s="0" t="n">
        <f aca="false">D816+(E816+(F816/60))/60</f>
        <v>10.2108444444444</v>
      </c>
      <c r="Y816" s="0" t="n">
        <f aca="false">X816*15</f>
        <v>153.162666666667</v>
      </c>
      <c r="Z816" s="0" t="n">
        <f aca="false">-(ABS(G816)+(H816+(I816/60))/60)</f>
        <v>-1.49966666666667</v>
      </c>
      <c r="AA816" s="0" t="n">
        <f aca="false">SQRT(($AD$2-Y816)^2+($AE$2-Z816)^2)</f>
        <v>0.152746164471157</v>
      </c>
      <c r="AF816" s="0" t="n">
        <f aca="false">AA816*$AH$1*PI()/(3600*180)</f>
        <v>6.66480872453616E-005</v>
      </c>
      <c r="AJ816" s="0" t="n">
        <v>233.4</v>
      </c>
      <c r="AK816" s="0" t="n">
        <v>6.66480872453616E-005</v>
      </c>
    </row>
    <row r="817" customFormat="false" ht="13.8" hidden="false" customHeight="false" outlineLevel="0" collapsed="false">
      <c r="A817" s="0" t="s">
        <v>417</v>
      </c>
      <c r="B817" s="0" t="s">
        <v>70</v>
      </c>
      <c r="C817" s="0" t="n">
        <v>3410.758</v>
      </c>
      <c r="D817" s="0" t="n">
        <v>10</v>
      </c>
      <c r="E817" s="0" t="n">
        <v>12</v>
      </c>
      <c r="F817" s="0" t="n">
        <v>53.28</v>
      </c>
      <c r="G817" s="0" t="n">
        <v>-1</v>
      </c>
      <c r="H817" s="0" t="n">
        <v>21</v>
      </c>
      <c r="I817" s="0" t="n">
        <v>38.5</v>
      </c>
      <c r="J817" s="0" t="n">
        <v>15.2</v>
      </c>
      <c r="K817" s="0" t="n">
        <v>8.9</v>
      </c>
      <c r="L817" s="0" t="n">
        <v>0.33</v>
      </c>
      <c r="M817" s="0" t="n">
        <v>0.12</v>
      </c>
      <c r="N817" s="0" t="n">
        <v>0.5</v>
      </c>
      <c r="O817" s="0" t="n">
        <v>0.14</v>
      </c>
      <c r="P817" s="0" t="n">
        <v>0</v>
      </c>
      <c r="X817" s="0" t="n">
        <f aca="false">D817+(E817+(F817/60))/60</f>
        <v>10.2148</v>
      </c>
      <c r="Y817" s="0" t="n">
        <f aca="false">X817*15</f>
        <v>153.222</v>
      </c>
      <c r="Z817" s="0" t="n">
        <f aca="false">-(ABS(G817)+(H817+(I817/60))/60)</f>
        <v>-1.36069444444444</v>
      </c>
      <c r="AA817" s="0" t="n">
        <f aca="false">SQRT(($AD$2-Y817)^2+($AE$2-Z817)^2)</f>
        <v>0.2472604435243</v>
      </c>
      <c r="AF817" s="0" t="n">
        <f aca="false">AA817*$AH$1*PI()/(3600*180)</f>
        <v>0.000107887721236013</v>
      </c>
      <c r="AJ817" s="0" t="n">
        <v>0.33</v>
      </c>
      <c r="AK817" s="0" t="n">
        <v>0.000107887721236013</v>
      </c>
    </row>
    <row r="818" customFormat="false" ht="13.8" hidden="false" customHeight="false" outlineLevel="0" collapsed="false">
      <c r="A818" s="0" t="s">
        <v>418</v>
      </c>
      <c r="B818" s="0" t="s">
        <v>70</v>
      </c>
      <c r="C818" s="0" t="n">
        <v>3410.758</v>
      </c>
      <c r="D818" s="0" t="n">
        <v>10</v>
      </c>
      <c r="E818" s="0" t="n">
        <v>12</v>
      </c>
      <c r="F818" s="0" t="n">
        <v>26.11</v>
      </c>
      <c r="G818" s="0" t="n">
        <v>-1</v>
      </c>
      <c r="H818" s="0" t="n">
        <v>19</v>
      </c>
      <c r="I818" s="0" t="n">
        <v>45.5</v>
      </c>
      <c r="J818" s="0" t="n">
        <v>237.3</v>
      </c>
      <c r="K818" s="0" t="n">
        <v>8.1</v>
      </c>
      <c r="L818" s="0" t="n">
        <v>0.33</v>
      </c>
      <c r="M818" s="0" t="n">
        <v>0.07</v>
      </c>
      <c r="N818" s="0" t="n">
        <v>0.27</v>
      </c>
      <c r="O818" s="0" t="n">
        <v>0.14</v>
      </c>
      <c r="P818" s="0" t="n">
        <v>0.996</v>
      </c>
      <c r="X818" s="0" t="n">
        <f aca="false">D818+(E818+(F818/60))/60</f>
        <v>10.2072527777778</v>
      </c>
      <c r="Y818" s="0" t="n">
        <f aca="false">X818*15</f>
        <v>153.108791666667</v>
      </c>
      <c r="Z818" s="0" t="n">
        <f aca="false">-(ABS(G818)+(H818+(I818/60))/60)</f>
        <v>-1.32930555555556</v>
      </c>
      <c r="AA818" s="0" t="n">
        <f aca="false">SQRT(($AD$2-Y818)^2+($AE$2-Z818)^2)</f>
        <v>0.319897010251272</v>
      </c>
      <c r="AF818" s="0" t="n">
        <f aca="false">AA818*$AH$1*PI()/(3600*180)</f>
        <v>0.000139581402404269</v>
      </c>
      <c r="AJ818" s="0" t="n">
        <v>0.33</v>
      </c>
      <c r="AK818" s="0" t="n">
        <v>0.000139581402404269</v>
      </c>
    </row>
    <row r="819" customFormat="false" ht="13.8" hidden="false" customHeight="false" outlineLevel="0" collapsed="false">
      <c r="A819" s="0" t="s">
        <v>419</v>
      </c>
      <c r="B819" s="0" t="s">
        <v>70</v>
      </c>
      <c r="C819" s="0" t="n">
        <v>3410.758</v>
      </c>
      <c r="D819" s="0" t="n">
        <v>10</v>
      </c>
      <c r="E819" s="0" t="n">
        <v>12</v>
      </c>
      <c r="F819" s="0" t="n">
        <v>40.43</v>
      </c>
      <c r="G819" s="0" t="n">
        <v>-1</v>
      </c>
      <c r="H819" s="0" t="n">
        <v>24</v>
      </c>
      <c r="I819" s="0" t="n">
        <v>51.6</v>
      </c>
      <c r="J819" s="0" t="n">
        <v>18.33</v>
      </c>
      <c r="K819" s="0" t="n">
        <v>1.12</v>
      </c>
      <c r="L819" s="0" t="n">
        <v>225</v>
      </c>
      <c r="M819" s="0" t="n">
        <v>2.4</v>
      </c>
      <c r="N819" s="0" t="n">
        <v>0.36</v>
      </c>
      <c r="O819" s="0" t="n">
        <v>0.04</v>
      </c>
      <c r="P819" s="0" t="n">
        <v>0.37</v>
      </c>
      <c r="Q819" s="0" t="n">
        <v>0.1</v>
      </c>
      <c r="R819" s="0" t="n">
        <v>0.998</v>
      </c>
      <c r="S819" s="0" t="n">
        <v>230.4</v>
      </c>
      <c r="T819" s="0" t="n">
        <v>1.1</v>
      </c>
      <c r="U819" s="0" t="n">
        <v>0.4</v>
      </c>
      <c r="V819" s="0" t="n">
        <v>0.08</v>
      </c>
      <c r="X819" s="0" t="n">
        <f aca="false">D819+(E819+(F819/60))/60</f>
        <v>10.2112305555556</v>
      </c>
      <c r="Y819" s="0" t="n">
        <f aca="false">X819*15</f>
        <v>153.168458333333</v>
      </c>
      <c r="Z819" s="0" t="n">
        <f aca="false">-(ABS(G819)+(H819+(I819/60))/60)</f>
        <v>-1.41433333333333</v>
      </c>
      <c r="AA819" s="0" t="n">
        <f aca="false">SQRT(($AD$2-Y819)^2+($AE$2-Z819)^2)</f>
        <v>0.216313691519808</v>
      </c>
      <c r="AF819" s="0" t="n">
        <f aca="false">AA819*$AH$1*PI()/(3600*180)</f>
        <v>9.43846533540999E-005</v>
      </c>
      <c r="AJ819" s="0" t="n">
        <v>225</v>
      </c>
      <c r="AK819" s="0" t="n">
        <v>9.43846533540999E-005</v>
      </c>
    </row>
    <row r="820" customFormat="false" ht="13.8" hidden="false" customHeight="false" outlineLevel="0" collapsed="false">
      <c r="A820" s="0" t="s">
        <v>419</v>
      </c>
      <c r="B820" s="0" t="s">
        <v>72</v>
      </c>
      <c r="C820" s="0" t="n">
        <v>3804.673</v>
      </c>
      <c r="D820" s="0" t="n">
        <v>10</v>
      </c>
      <c r="E820" s="0" t="n">
        <v>12</v>
      </c>
      <c r="F820" s="0" t="n">
        <v>40.43</v>
      </c>
      <c r="G820" s="0" t="n">
        <v>-1</v>
      </c>
      <c r="H820" s="0" t="n">
        <v>24</v>
      </c>
      <c r="I820" s="0" t="n">
        <v>51.6</v>
      </c>
      <c r="J820" s="0" t="n">
        <v>18.33</v>
      </c>
      <c r="K820" s="0" t="n">
        <v>1.12</v>
      </c>
      <c r="L820" s="0" t="n">
        <v>226.4</v>
      </c>
      <c r="M820" s="0" t="n">
        <v>9.9</v>
      </c>
      <c r="N820" s="0" t="n">
        <v>0.37</v>
      </c>
      <c r="O820" s="0" t="n">
        <v>0.06</v>
      </c>
      <c r="P820" s="0" t="n">
        <v>0.45</v>
      </c>
      <c r="Q820" s="0" t="n">
        <v>0.12</v>
      </c>
      <c r="X820" s="0" t="n">
        <f aca="false">D820+(E820+(F820/60))/60</f>
        <v>10.2112305555556</v>
      </c>
      <c r="Y820" s="0" t="n">
        <f aca="false">X820*15</f>
        <v>153.168458333333</v>
      </c>
      <c r="Z820" s="0" t="n">
        <f aca="false">-(ABS(G820)+(H820+(I820/60))/60)</f>
        <v>-1.41433333333333</v>
      </c>
      <c r="AA820" s="0" t="n">
        <f aca="false">SQRT(($AD$2-Y820)^2+($AE$2-Z820)^2)</f>
        <v>0.216313691519808</v>
      </c>
      <c r="AF820" s="0" t="n">
        <f aca="false">AA820*$AH$1*PI()/(3600*180)</f>
        <v>9.43846533540999E-005</v>
      </c>
      <c r="AJ820" s="0" t="n">
        <v>226.4</v>
      </c>
      <c r="AK820" s="0" t="n">
        <v>9.43846533540999E-005</v>
      </c>
    </row>
    <row r="821" customFormat="false" ht="13.8" hidden="false" customHeight="false" outlineLevel="0" collapsed="false">
      <c r="A821" s="0" t="s">
        <v>419</v>
      </c>
      <c r="B821" s="0" t="s">
        <v>72</v>
      </c>
      <c r="C821" s="0" t="n">
        <v>4124.814</v>
      </c>
      <c r="D821" s="0" t="n">
        <v>10</v>
      </c>
      <c r="E821" s="0" t="n">
        <v>12</v>
      </c>
      <c r="F821" s="0" t="n">
        <v>40.43</v>
      </c>
      <c r="G821" s="0" t="n">
        <v>-1</v>
      </c>
      <c r="H821" s="0" t="n">
        <v>24</v>
      </c>
      <c r="I821" s="0" t="n">
        <v>51.6</v>
      </c>
      <c r="J821" s="0" t="n">
        <v>18.33</v>
      </c>
      <c r="K821" s="0" t="n">
        <v>1.12</v>
      </c>
      <c r="L821" s="0" t="n">
        <v>231.7</v>
      </c>
      <c r="M821" s="0" t="n">
        <v>1.2</v>
      </c>
      <c r="X821" s="0" t="n">
        <f aca="false">D821+(E821+(F821/60))/60</f>
        <v>10.2112305555556</v>
      </c>
      <c r="Y821" s="0" t="n">
        <f aca="false">X821*15</f>
        <v>153.168458333333</v>
      </c>
      <c r="Z821" s="0" t="n">
        <f aca="false">-(ABS(G821)+(H821+(I821/60))/60)</f>
        <v>-1.41433333333333</v>
      </c>
      <c r="AA821" s="0" t="n">
        <f aca="false">SQRT(($AD$2-Y821)^2+($AE$2-Z821)^2)</f>
        <v>0.216313691519808</v>
      </c>
      <c r="AF821" s="0" t="n">
        <f aca="false">AA821*$AH$1*PI()/(3600*180)</f>
        <v>9.43846533540999E-005</v>
      </c>
      <c r="AJ821" s="0" t="n">
        <v>231.7</v>
      </c>
      <c r="AK821" s="0" t="n">
        <v>9.43846533540999E-005</v>
      </c>
    </row>
    <row r="822" customFormat="false" ht="13.8" hidden="false" customHeight="false" outlineLevel="0" collapsed="false">
      <c r="A822" s="0" t="s">
        <v>420</v>
      </c>
      <c r="B822" s="0" t="s">
        <v>70</v>
      </c>
      <c r="C822" s="0" t="n">
        <v>3410.758</v>
      </c>
      <c r="D822" s="0" t="n">
        <v>10</v>
      </c>
      <c r="E822" s="0" t="n">
        <v>12</v>
      </c>
      <c r="F822" s="0" t="n">
        <v>40</v>
      </c>
      <c r="G822" s="0" t="n">
        <v>-1</v>
      </c>
      <c r="H822" s="0" t="n">
        <v>25</v>
      </c>
      <c r="I822" s="0" t="n">
        <v>11.6</v>
      </c>
      <c r="J822" s="0" t="n">
        <v>18.5</v>
      </c>
      <c r="K822" s="0" t="n">
        <v>1.14</v>
      </c>
      <c r="L822" s="0" t="n">
        <v>41.7</v>
      </c>
      <c r="M822" s="0" t="n">
        <v>5</v>
      </c>
      <c r="N822" s="0" t="n">
        <v>0.3</v>
      </c>
      <c r="O822" s="0" t="n">
        <v>0.05</v>
      </c>
      <c r="P822" s="0" t="n">
        <v>0.73</v>
      </c>
      <c r="Q822" s="0" t="n">
        <v>0.1</v>
      </c>
      <c r="R822" s="0" t="n">
        <v>0</v>
      </c>
      <c r="S822" s="0" t="n">
        <v>39.7</v>
      </c>
      <c r="T822" s="0" t="n">
        <v>1.7</v>
      </c>
      <c r="U822" s="0" t="n">
        <v>0.73</v>
      </c>
      <c r="V822" s="0" t="n">
        <v>0.1</v>
      </c>
      <c r="X822" s="0" t="n">
        <f aca="false">D822+(E822+(F822/60))/60</f>
        <v>10.2111111111111</v>
      </c>
      <c r="Y822" s="0" t="n">
        <f aca="false">X822*15</f>
        <v>153.166666666667</v>
      </c>
      <c r="Z822" s="0" t="n">
        <f aca="false">-(ABS(G822)+(H822+(I822/60))/60)</f>
        <v>-1.41988888888889</v>
      </c>
      <c r="AA822" s="0" t="n">
        <f aca="false">SQRT(($AD$2-Y822)^2+($AE$2-Z822)^2)</f>
        <v>0.212430236300872</v>
      </c>
      <c r="AF822" s="0" t="n">
        <f aca="false">AA822*$AH$1*PI()/(3600*180)</f>
        <v>9.26901763559951E-005</v>
      </c>
      <c r="AJ822" s="0" t="n">
        <v>41.7</v>
      </c>
      <c r="AK822" s="0" t="n">
        <v>9.26901763559951E-005</v>
      </c>
    </row>
    <row r="823" customFormat="false" ht="13.8" hidden="false" customHeight="false" outlineLevel="0" collapsed="false">
      <c r="A823" s="0" t="s">
        <v>420</v>
      </c>
      <c r="B823" s="0" t="s">
        <v>72</v>
      </c>
      <c r="C823" s="0" t="n">
        <v>4124.814</v>
      </c>
      <c r="D823" s="0" t="n">
        <v>10</v>
      </c>
      <c r="E823" s="0" t="n">
        <v>12</v>
      </c>
      <c r="F823" s="0" t="n">
        <v>40</v>
      </c>
      <c r="G823" s="0" t="n">
        <v>-1</v>
      </c>
      <c r="H823" s="0" t="n">
        <v>25</v>
      </c>
      <c r="I823" s="0" t="n">
        <v>11.6</v>
      </c>
      <c r="J823" s="0" t="n">
        <v>18.5</v>
      </c>
      <c r="K823" s="0" t="n">
        <v>1.14</v>
      </c>
      <c r="L823" s="0" t="n">
        <v>39.4</v>
      </c>
      <c r="M823" s="0" t="n">
        <v>1.9</v>
      </c>
      <c r="X823" s="0" t="n">
        <f aca="false">D823+(E823+(F823/60))/60</f>
        <v>10.2111111111111</v>
      </c>
      <c r="Y823" s="0" t="n">
        <f aca="false">X823*15</f>
        <v>153.166666666667</v>
      </c>
      <c r="Z823" s="0" t="n">
        <f aca="false">-(ABS(G823)+(H823+(I823/60))/60)</f>
        <v>-1.41988888888889</v>
      </c>
      <c r="AA823" s="0" t="n">
        <f aca="false">SQRT(($AD$2-Y823)^2+($AE$2-Z823)^2)</f>
        <v>0.212430236300872</v>
      </c>
      <c r="AF823" s="0" t="n">
        <f aca="false">AA823*$AH$1*PI()/(3600*180)</f>
        <v>9.26901763559951E-005</v>
      </c>
      <c r="AJ823" s="0" t="n">
        <v>39.4</v>
      </c>
      <c r="AK823" s="0" t="n">
        <v>9.26901763559951E-005</v>
      </c>
    </row>
    <row r="824" customFormat="false" ht="13.8" hidden="false" customHeight="false" outlineLevel="0" collapsed="false">
      <c r="A824" s="0" t="s">
        <v>421</v>
      </c>
      <c r="B824" s="0" t="s">
        <v>70</v>
      </c>
      <c r="C824" s="0" t="n">
        <v>3410.758</v>
      </c>
      <c r="D824" s="0" t="n">
        <v>10</v>
      </c>
      <c r="E824" s="0" t="n">
        <v>12</v>
      </c>
      <c r="F824" s="0" t="n">
        <v>27.02</v>
      </c>
      <c r="G824" s="0" t="n">
        <v>-1</v>
      </c>
      <c r="H824" s="0" t="n">
        <v>30</v>
      </c>
      <c r="I824" s="0" t="n">
        <v>21.1</v>
      </c>
      <c r="J824" s="0" t="n">
        <v>230.7</v>
      </c>
      <c r="K824" s="0" t="n">
        <v>2</v>
      </c>
      <c r="L824" s="0" t="n">
        <v>0.38</v>
      </c>
      <c r="M824" s="0" t="n">
        <v>0.03</v>
      </c>
      <c r="N824" s="0" t="n">
        <v>0.35</v>
      </c>
      <c r="O824" s="0" t="n">
        <v>0.09</v>
      </c>
      <c r="P824" s="0" t="n">
        <v>0.999</v>
      </c>
      <c r="X824" s="0" t="n">
        <f aca="false">D824+(E824+(F824/60))/60</f>
        <v>10.2075055555556</v>
      </c>
      <c r="Y824" s="0" t="n">
        <f aca="false">X824*15</f>
        <v>153.112583333333</v>
      </c>
      <c r="Z824" s="0" t="n">
        <f aca="false">-(ABS(G824)+(H824+(I824/60))/60)</f>
        <v>-1.50586111111111</v>
      </c>
      <c r="AA824" s="0" t="n">
        <f aca="false">SQRT(($AD$2-Y824)^2+($AE$2-Z824)^2)</f>
        <v>0.189664816149082</v>
      </c>
      <c r="AF824" s="0" t="n">
        <f aca="false">AA824*$AH$1*PI()/(3600*180)</f>
        <v>8.275688792478E-005</v>
      </c>
      <c r="AJ824" s="0" t="n">
        <v>0.38</v>
      </c>
      <c r="AK824" s="0" t="n">
        <v>8.275688792478E-005</v>
      </c>
    </row>
    <row r="825" customFormat="false" ht="13.8" hidden="false" customHeight="false" outlineLevel="0" collapsed="false">
      <c r="A825" s="0" t="s">
        <v>422</v>
      </c>
      <c r="B825" s="0" t="s">
        <v>70</v>
      </c>
      <c r="C825" s="0" t="n">
        <v>3410.758</v>
      </c>
      <c r="D825" s="0" t="n">
        <v>10</v>
      </c>
      <c r="E825" s="0" t="n">
        <v>12</v>
      </c>
      <c r="F825" s="0" t="n">
        <v>24.5</v>
      </c>
      <c r="G825" s="0" t="n">
        <v>-1</v>
      </c>
      <c r="H825" s="0" t="n">
        <v>30</v>
      </c>
      <c r="I825" s="0" t="n">
        <v>29.5</v>
      </c>
      <c r="J825" s="0" t="n">
        <v>18.99</v>
      </c>
      <c r="K825" s="0" t="n">
        <v>0.94</v>
      </c>
      <c r="L825" s="0" t="n">
        <v>3.8</v>
      </c>
      <c r="M825" s="0" t="n">
        <v>3.6</v>
      </c>
      <c r="N825" s="0" t="n">
        <v>0.34</v>
      </c>
      <c r="O825" s="0" t="n">
        <v>0.08</v>
      </c>
      <c r="P825" s="0" t="n">
        <v>0.8</v>
      </c>
      <c r="Q825" s="0" t="n">
        <v>0.12</v>
      </c>
      <c r="R825" s="0" t="n">
        <v>0</v>
      </c>
      <c r="X825" s="0" t="n">
        <f aca="false">D825+(E825+(F825/60))/60</f>
        <v>10.2068055555556</v>
      </c>
      <c r="Y825" s="0" t="n">
        <f aca="false">X825*15</f>
        <v>153.102083333333</v>
      </c>
      <c r="Z825" s="0" t="n">
        <f aca="false">-(ABS(G825)+(H825+(I825/60))/60)</f>
        <v>-1.50819444444444</v>
      </c>
      <c r="AA825" s="0" t="n">
        <f aca="false">SQRT(($AD$2-Y825)^2+($AE$2-Z825)^2)</f>
        <v>0.197670822197938</v>
      </c>
      <c r="AF825" s="0" t="n">
        <f aca="false">AA825*$AH$1*PI()/(3600*180)</f>
        <v>8.6250167061958E-005</v>
      </c>
      <c r="AJ825" s="0" t="n">
        <v>3.8</v>
      </c>
      <c r="AK825" s="0" t="n">
        <v>8.6250167061958E-005</v>
      </c>
    </row>
    <row r="826" customFormat="false" ht="13.8" hidden="false" customHeight="false" outlineLevel="0" collapsed="false">
      <c r="A826" s="0" t="s">
        <v>423</v>
      </c>
      <c r="B826" s="0" t="s">
        <v>70</v>
      </c>
      <c r="C826" s="0" t="n">
        <v>3410.758</v>
      </c>
      <c r="D826" s="0" t="n">
        <v>10</v>
      </c>
      <c r="E826" s="0" t="n">
        <v>12</v>
      </c>
      <c r="F826" s="0" t="n">
        <v>29.3</v>
      </c>
      <c r="G826" s="0" t="n">
        <v>-1</v>
      </c>
      <c r="H826" s="0" t="n">
        <v>29</v>
      </c>
      <c r="I826" s="0" t="n">
        <v>18.2</v>
      </c>
      <c r="J826" s="0" t="n">
        <v>19.33</v>
      </c>
      <c r="K826" s="0" t="n">
        <v>1.02</v>
      </c>
      <c r="L826" s="0" t="n">
        <v>217.1</v>
      </c>
      <c r="M826" s="0" t="n">
        <v>10.6</v>
      </c>
      <c r="N826" s="0" t="n">
        <v>0.31</v>
      </c>
      <c r="O826" s="0" t="n">
        <v>0.06</v>
      </c>
      <c r="P826" s="0" t="n">
        <v>0.26</v>
      </c>
      <c r="Q826" s="0" t="n">
        <v>0.13</v>
      </c>
      <c r="R826" s="0" t="n">
        <v>0.998</v>
      </c>
      <c r="X826" s="0" t="n">
        <f aca="false">D826+(E826+(F826/60))/60</f>
        <v>10.2081388888889</v>
      </c>
      <c r="Y826" s="0" t="n">
        <f aca="false">X826*15</f>
        <v>153.122083333333</v>
      </c>
      <c r="Z826" s="0" t="n">
        <f aca="false">-(ABS(G826)+(H826+(I826/60))/60)</f>
        <v>-1.48838888888889</v>
      </c>
      <c r="AA826" s="0" t="n">
        <f aca="false">SQRT(($AD$2-Y826)^2+($AE$2-Z826)^2)</f>
        <v>0.191362942587312</v>
      </c>
      <c r="AF826" s="0" t="n">
        <f aca="false">AA826*$AH$1*PI()/(3600*180)</f>
        <v>8.34978353613369E-005</v>
      </c>
      <c r="AJ826" s="0" t="n">
        <v>217.1</v>
      </c>
      <c r="AK826" s="0" t="n">
        <v>8.34978353613369E-005</v>
      </c>
    </row>
    <row r="827" customFormat="false" ht="13.8" hidden="false" customHeight="false" outlineLevel="0" collapsed="false">
      <c r="A827" s="0" t="s">
        <v>424</v>
      </c>
      <c r="B827" s="0" t="s">
        <v>70</v>
      </c>
      <c r="C827" s="0" t="n">
        <v>3410.758</v>
      </c>
      <c r="D827" s="0" t="n">
        <v>10</v>
      </c>
      <c r="E827" s="0" t="n">
        <v>12</v>
      </c>
      <c r="F827" s="0" t="n">
        <v>21.09</v>
      </c>
      <c r="G827" s="0" t="n">
        <v>-1</v>
      </c>
      <c r="H827" s="0" t="n">
        <v>32</v>
      </c>
      <c r="I827" s="0" t="n">
        <v>9.5</v>
      </c>
      <c r="J827" s="0" t="n">
        <v>19.45</v>
      </c>
      <c r="K827" s="0" t="n">
        <v>0.69</v>
      </c>
      <c r="L827" s="0" t="n">
        <v>79</v>
      </c>
      <c r="M827" s="0" t="n">
        <v>7.9</v>
      </c>
      <c r="N827" s="0" t="n">
        <v>0.2</v>
      </c>
      <c r="O827" s="0" t="n">
        <v>0.12</v>
      </c>
      <c r="P827" s="0" t="n">
        <v>0.4</v>
      </c>
      <c r="Q827" s="0" t="n">
        <v>0.18</v>
      </c>
      <c r="R827" s="0" t="n">
        <v>0</v>
      </c>
      <c r="S827" s="0" t="n">
        <v>83.3</v>
      </c>
      <c r="T827" s="0" t="n">
        <v>3.9</v>
      </c>
      <c r="U827" s="0" t="n">
        <v>0.49</v>
      </c>
      <c r="V827" s="0" t="n">
        <v>0.09</v>
      </c>
      <c r="X827" s="0" t="n">
        <f aca="false">D827+(E827+(F827/60))/60</f>
        <v>10.2058583333333</v>
      </c>
      <c r="Y827" s="0" t="n">
        <f aca="false">X827*15</f>
        <v>153.087875</v>
      </c>
      <c r="Z827" s="0" t="n">
        <f aca="false">-(ABS(G827)+(H827+(I827/60))/60)</f>
        <v>-1.53597222222222</v>
      </c>
      <c r="AA827" s="0" t="n">
        <f aca="false">SQRT(($AD$2-Y827)^2+($AE$2-Z827)^2)</f>
        <v>0.199456008814802</v>
      </c>
      <c r="AF827" s="0" t="n">
        <f aca="false">AA827*$AH$1*PI()/(3600*180)</f>
        <v>8.70291016676283E-005</v>
      </c>
      <c r="AJ827" s="0" t="n">
        <v>79</v>
      </c>
      <c r="AK827" s="0" t="n">
        <v>8.70291016676283E-005</v>
      </c>
    </row>
    <row r="828" customFormat="false" ht="13.8" hidden="false" customHeight="false" outlineLevel="0" collapsed="false">
      <c r="A828" s="0" t="s">
        <v>424</v>
      </c>
      <c r="B828" s="0" t="s">
        <v>85</v>
      </c>
      <c r="C828" s="0" t="n">
        <v>3416.684</v>
      </c>
      <c r="D828" s="0" t="n">
        <v>10</v>
      </c>
      <c r="E828" s="0" t="n">
        <v>12</v>
      </c>
      <c r="F828" s="0" t="n">
        <v>21.09</v>
      </c>
      <c r="G828" s="0" t="n">
        <v>-1</v>
      </c>
      <c r="H828" s="0" t="n">
        <v>32</v>
      </c>
      <c r="I828" s="0" t="n">
        <v>9.5</v>
      </c>
      <c r="J828" s="0" t="n">
        <v>19.45</v>
      </c>
      <c r="K828" s="0" t="n">
        <v>0.69</v>
      </c>
      <c r="L828" s="0" t="n">
        <v>84.7</v>
      </c>
      <c r="M828" s="0" t="n">
        <v>4.5</v>
      </c>
      <c r="N828" s="0" t="n">
        <v>0.34</v>
      </c>
      <c r="O828" s="0" t="n">
        <v>0.04</v>
      </c>
      <c r="P828" s="0" t="n">
        <v>0.53</v>
      </c>
      <c r="Q828" s="0" t="n">
        <v>0.1</v>
      </c>
      <c r="X828" s="0" t="n">
        <f aca="false">D828+(E828+(F828/60))/60</f>
        <v>10.2058583333333</v>
      </c>
      <c r="Y828" s="0" t="n">
        <f aca="false">X828*15</f>
        <v>153.087875</v>
      </c>
      <c r="Z828" s="0" t="n">
        <f aca="false">-(ABS(G828)+(H828+(I828/60))/60)</f>
        <v>-1.53597222222222</v>
      </c>
      <c r="AA828" s="0" t="n">
        <f aca="false">SQRT(($AD$2-Y828)^2+($AE$2-Z828)^2)</f>
        <v>0.199456008814802</v>
      </c>
      <c r="AF828" s="0" t="n">
        <f aca="false">AA828*$AH$1*PI()/(3600*180)</f>
        <v>8.70291016676283E-005</v>
      </c>
      <c r="AJ828" s="0" t="n">
        <v>84.7</v>
      </c>
      <c r="AK828" s="0" t="n">
        <v>8.70291016676283E-005</v>
      </c>
    </row>
    <row r="829" customFormat="false" ht="13.8" hidden="false" customHeight="false" outlineLevel="0" collapsed="false">
      <c r="A829" s="0" t="s">
        <v>425</v>
      </c>
      <c r="B829" s="0" t="s">
        <v>70</v>
      </c>
      <c r="C829" s="0" t="n">
        <v>3410.758</v>
      </c>
      <c r="D829" s="0" t="n">
        <v>10</v>
      </c>
      <c r="E829" s="0" t="n">
        <v>12</v>
      </c>
      <c r="F829" s="0" t="n">
        <v>22.3</v>
      </c>
      <c r="G829" s="0" t="n">
        <v>-1</v>
      </c>
      <c r="H829" s="0" t="n">
        <v>24</v>
      </c>
      <c r="I829" s="0" t="n">
        <v>1.5</v>
      </c>
      <c r="J829" s="0" t="n">
        <v>18.89</v>
      </c>
      <c r="K829" s="0" t="n">
        <v>1.01</v>
      </c>
      <c r="L829" s="0" t="n">
        <v>233.6</v>
      </c>
      <c r="M829" s="0" t="n">
        <v>3.7</v>
      </c>
      <c r="N829" s="0" t="n">
        <v>0.33</v>
      </c>
      <c r="O829" s="0" t="n">
        <v>0.04</v>
      </c>
      <c r="P829" s="0" t="n">
        <v>0.34</v>
      </c>
      <c r="Q829" s="0" t="n">
        <v>0.11</v>
      </c>
      <c r="R829" s="0" t="n">
        <v>0.997</v>
      </c>
      <c r="X829" s="0" t="n">
        <f aca="false">D829+(E829+(F829/60))/60</f>
        <v>10.2061944444444</v>
      </c>
      <c r="Y829" s="0" t="n">
        <f aca="false">X829*15</f>
        <v>153.092916666667</v>
      </c>
      <c r="Z829" s="0" t="n">
        <f aca="false">-(ABS(G829)+(H829+(I829/60))/60)</f>
        <v>-1.40041666666667</v>
      </c>
      <c r="AA829" s="0" t="n">
        <f aca="false">SQRT(($AD$2-Y829)^2+($AE$2-Z829)^2)</f>
        <v>0.272354037718724</v>
      </c>
      <c r="AF829" s="0" t="n">
        <f aca="false">AA829*$AH$1*PI()/(3600*180)</f>
        <v>0.000118836867232314</v>
      </c>
      <c r="AJ829" s="0" t="n">
        <v>233.6</v>
      </c>
      <c r="AK829" s="0" t="n">
        <v>0.000118836867232314</v>
      </c>
    </row>
    <row r="830" customFormat="false" ht="13.8" hidden="false" customHeight="false" outlineLevel="0" collapsed="false">
      <c r="A830" s="0" t="s">
        <v>426</v>
      </c>
      <c r="B830" s="0" t="s">
        <v>70</v>
      </c>
      <c r="C830" s="0" t="n">
        <v>3410.758</v>
      </c>
      <c r="D830" s="0" t="n">
        <v>10</v>
      </c>
      <c r="E830" s="0" t="n">
        <v>13</v>
      </c>
      <c r="F830" s="0" t="n">
        <v>12.6</v>
      </c>
      <c r="G830" s="0" t="n">
        <v>-1</v>
      </c>
      <c r="H830" s="0" t="n">
        <v>29</v>
      </c>
      <c r="I830" s="0" t="n">
        <v>45.2</v>
      </c>
      <c r="J830" s="0" t="n">
        <v>18.68</v>
      </c>
      <c r="K830" s="0" t="n">
        <v>1.13</v>
      </c>
      <c r="L830" s="0" t="n">
        <v>35.1</v>
      </c>
      <c r="M830" s="0" t="n">
        <v>1.9</v>
      </c>
      <c r="N830" s="0" t="n">
        <v>0.35</v>
      </c>
      <c r="O830" s="0" t="n">
        <v>0.05</v>
      </c>
      <c r="P830" s="0" t="n">
        <v>0.88</v>
      </c>
      <c r="Q830" s="0" t="n">
        <v>0.1</v>
      </c>
      <c r="R830" s="0" t="n">
        <v>0</v>
      </c>
      <c r="X830" s="0" t="n">
        <f aca="false">D830+(E830+(F830/60))/60</f>
        <v>10.2201666666667</v>
      </c>
      <c r="Y830" s="0" t="n">
        <f aca="false">X830*15</f>
        <v>153.3025</v>
      </c>
      <c r="Z830" s="0" t="n">
        <f aca="false">-(ABS(G830)+(H830+(I830/60))/60)</f>
        <v>-1.49588888888889</v>
      </c>
      <c r="AA830" s="0" t="n">
        <f aca="false">SQRT(($AD$2-Y830)^2+($AE$2-Z830)^2)</f>
        <v>0.109311927466278</v>
      </c>
      <c r="AF830" s="0" t="n">
        <f aca="false">AA830*$AH$1*PI()/(3600*180)</f>
        <v>4.76963261496943E-005</v>
      </c>
      <c r="AJ830" s="0" t="n">
        <v>35.1</v>
      </c>
      <c r="AK830" s="0" t="n">
        <v>4.76963261496943E-005</v>
      </c>
    </row>
    <row r="831" customFormat="false" ht="13.8" hidden="false" customHeight="false" outlineLevel="0" collapsed="false">
      <c r="A831" s="0" t="s">
        <v>427</v>
      </c>
      <c r="B831" s="0" t="s">
        <v>70</v>
      </c>
      <c r="C831" s="0" t="n">
        <v>3410.758</v>
      </c>
      <c r="D831" s="0" t="n">
        <v>10</v>
      </c>
      <c r="E831" s="0" t="n">
        <v>12</v>
      </c>
      <c r="F831" s="0" t="n">
        <v>20.28</v>
      </c>
      <c r="G831" s="0" t="n">
        <v>-1</v>
      </c>
      <c r="H831" s="0" t="n">
        <v>19</v>
      </c>
      <c r="I831" s="0" t="n">
        <v>39.9</v>
      </c>
      <c r="J831" s="0" t="n">
        <v>26.2</v>
      </c>
      <c r="K831" s="0" t="n">
        <v>3.1</v>
      </c>
      <c r="L831" s="0" t="n">
        <v>0.33</v>
      </c>
      <c r="M831" s="0" t="n">
        <v>0.04</v>
      </c>
      <c r="N831" s="0" t="n">
        <v>0.89</v>
      </c>
      <c r="O831" s="0" t="n">
        <v>0.1</v>
      </c>
      <c r="P831" s="0" t="n">
        <v>0</v>
      </c>
      <c r="X831" s="0" t="n">
        <f aca="false">D831+(E831+(F831/60))/60</f>
        <v>10.2056333333333</v>
      </c>
      <c r="Y831" s="0" t="n">
        <f aca="false">X831*15</f>
        <v>153.0845</v>
      </c>
      <c r="Z831" s="0" t="n">
        <f aca="false">-(ABS(G831)+(H831+(I831/60))/60)</f>
        <v>-1.32775</v>
      </c>
      <c r="AA831" s="0" t="n">
        <f aca="false">SQRT(($AD$2-Y831)^2+($AE$2-Z831)^2)</f>
        <v>0.334519285305566</v>
      </c>
      <c r="AF831" s="0" t="n">
        <f aca="false">AA831*$AH$1*PI()/(3600*180)</f>
        <v>0.00014596157350001</v>
      </c>
      <c r="AJ831" s="0" t="n">
        <v>0.33</v>
      </c>
      <c r="AK831" s="0" t="n">
        <v>0.00014596157350001</v>
      </c>
    </row>
    <row r="832" customFormat="false" ht="13.8" hidden="false" customHeight="false" outlineLevel="0" collapsed="false">
      <c r="A832" s="0" t="s">
        <v>428</v>
      </c>
      <c r="B832" s="0" t="s">
        <v>70</v>
      </c>
      <c r="C832" s="0" t="n">
        <v>3410.758</v>
      </c>
      <c r="D832" s="0" t="n">
        <v>10</v>
      </c>
      <c r="E832" s="0" t="n">
        <v>12</v>
      </c>
      <c r="F832" s="0" t="n">
        <v>27.41</v>
      </c>
      <c r="G832" s="0" t="n">
        <v>-1</v>
      </c>
      <c r="H832" s="0" t="n">
        <v>26</v>
      </c>
      <c r="I832" s="0" t="n">
        <v>47.5</v>
      </c>
      <c r="J832" s="0" t="n">
        <v>19.31</v>
      </c>
      <c r="K832" s="0" t="n">
        <v>1.02</v>
      </c>
      <c r="L832" s="0" t="n">
        <v>235.5</v>
      </c>
      <c r="M832" s="0" t="n">
        <v>5.8</v>
      </c>
      <c r="N832" s="0" t="n">
        <v>0.31</v>
      </c>
      <c r="O832" s="0" t="n">
        <v>0.07</v>
      </c>
      <c r="P832" s="0" t="n">
        <v>0.23</v>
      </c>
      <c r="Q832" s="0" t="n">
        <v>0.15</v>
      </c>
      <c r="R832" s="0" t="n">
        <v>0.997</v>
      </c>
      <c r="X832" s="0" t="n">
        <f aca="false">D832+(E832+(F832/60))/60</f>
        <v>10.2076138888889</v>
      </c>
      <c r="Y832" s="0" t="n">
        <f aca="false">X832*15</f>
        <v>153.114208333333</v>
      </c>
      <c r="Z832" s="0" t="n">
        <f aca="false">-(ABS(G832)+(H832+(I832/60))/60)</f>
        <v>-1.44652777777778</v>
      </c>
      <c r="AA832" s="0" t="n">
        <f aca="false">SQRT(($AD$2-Y832)^2+($AE$2-Z832)^2)</f>
        <v>0.224429633617183</v>
      </c>
      <c r="AF832" s="0" t="n">
        <f aca="false">AA832*$AH$1*PI()/(3600*180)</f>
        <v>9.79259011416098E-005</v>
      </c>
      <c r="AJ832" s="0" t="n">
        <v>235.5</v>
      </c>
      <c r="AK832" s="0" t="n">
        <v>9.79259011416098E-005</v>
      </c>
    </row>
    <row r="833" customFormat="false" ht="13.8" hidden="false" customHeight="false" outlineLevel="0" collapsed="false">
      <c r="A833" s="0" t="s">
        <v>429</v>
      </c>
      <c r="B833" s="0" t="s">
        <v>70</v>
      </c>
      <c r="C833" s="0" t="n">
        <v>3410.758</v>
      </c>
      <c r="D833" s="0" t="n">
        <v>10</v>
      </c>
      <c r="E833" s="0" t="n">
        <v>12</v>
      </c>
      <c r="F833" s="0" t="n">
        <v>31.37</v>
      </c>
      <c r="G833" s="0" t="n">
        <v>-1</v>
      </c>
      <c r="H833" s="0" t="n">
        <v>18</v>
      </c>
      <c r="I833" s="0" t="n">
        <v>7.5</v>
      </c>
      <c r="J833" s="0" t="n">
        <v>250.2</v>
      </c>
      <c r="K833" s="0" t="n">
        <v>2.9</v>
      </c>
      <c r="L833" s="0" t="n">
        <v>0.36</v>
      </c>
      <c r="M833" s="0" t="n">
        <v>0.06</v>
      </c>
      <c r="N833" s="0" t="n">
        <v>0.72</v>
      </c>
      <c r="O833" s="0" t="n">
        <v>0.11</v>
      </c>
      <c r="P833" s="0" t="n">
        <v>0.01</v>
      </c>
      <c r="X833" s="0" t="n">
        <f aca="false">D833+(E833+(F833/60))/60</f>
        <v>10.2087138888889</v>
      </c>
      <c r="Y833" s="0" t="n">
        <f aca="false">X833*15</f>
        <v>153.130708333333</v>
      </c>
      <c r="Z833" s="0" t="n">
        <f aca="false">-(ABS(G833)+(H833+(I833/60))/60)</f>
        <v>-1.30208333333333</v>
      </c>
      <c r="AA833" s="0" t="n">
        <f aca="false">SQRT(($AD$2-Y833)^2+($AE$2-Z833)^2)</f>
        <v>0.333266664281181</v>
      </c>
      <c r="AF833" s="0" t="n">
        <f aca="false">AA833*$AH$1*PI()/(3600*180)</f>
        <v>0.00014541501447113</v>
      </c>
      <c r="AJ833" s="0" t="n">
        <v>0.36</v>
      </c>
      <c r="AK833" s="0" t="n">
        <v>0.00014541501447113</v>
      </c>
    </row>
    <row r="834" customFormat="false" ht="13.8" hidden="false" customHeight="false" outlineLevel="0" collapsed="false">
      <c r="A834" s="0" t="s">
        <v>430</v>
      </c>
      <c r="B834" s="0" t="s">
        <v>70</v>
      </c>
      <c r="C834" s="0" t="n">
        <v>3410.758</v>
      </c>
      <c r="D834" s="0" t="n">
        <v>10</v>
      </c>
      <c r="E834" s="0" t="n">
        <v>12</v>
      </c>
      <c r="F834" s="0" t="n">
        <v>11.92</v>
      </c>
      <c r="G834" s="0" t="n">
        <v>-1</v>
      </c>
      <c r="H834" s="0" t="n">
        <v>31</v>
      </c>
      <c r="I834" s="0" t="n">
        <v>47.1</v>
      </c>
      <c r="J834" s="0" t="n">
        <v>18.61</v>
      </c>
      <c r="K834" s="0" t="n">
        <v>0.87</v>
      </c>
      <c r="L834" s="0" t="n">
        <v>207.4</v>
      </c>
      <c r="M834" s="0" t="n">
        <v>3</v>
      </c>
      <c r="N834" s="0" t="n">
        <v>0.33</v>
      </c>
      <c r="O834" s="0" t="n">
        <v>0.04</v>
      </c>
      <c r="P834" s="0" t="n">
        <v>0.79</v>
      </c>
      <c r="Q834" s="0" t="n">
        <v>0.09</v>
      </c>
      <c r="R834" s="0" t="n">
        <v>0.012</v>
      </c>
      <c r="X834" s="0" t="n">
        <f aca="false">D834+(E834+(F834/60))/60</f>
        <v>10.2033111111111</v>
      </c>
      <c r="Y834" s="0" t="n">
        <f aca="false">X834*15</f>
        <v>153.049666666667</v>
      </c>
      <c r="Z834" s="0" t="n">
        <f aca="false">-(ABS(G834)+(H834+(I834/60))/60)</f>
        <v>-1.52975</v>
      </c>
      <c r="AA834" s="0" t="n">
        <f aca="false">SQRT(($AD$2-Y834)^2+($AE$2-Z834)^2)</f>
        <v>0.237667560172472</v>
      </c>
      <c r="AF834" s="0" t="n">
        <f aca="false">AA834*$AH$1*PI()/(3600*180)</f>
        <v>0.000103702036254784</v>
      </c>
      <c r="AJ834" s="0" t="n">
        <v>207.4</v>
      </c>
      <c r="AK834" s="0" t="n">
        <v>0.000103702036254784</v>
      </c>
    </row>
    <row r="835" customFormat="false" ht="13.8" hidden="false" customHeight="false" outlineLevel="0" collapsed="false">
      <c r="A835" s="0" t="s">
        <v>431</v>
      </c>
      <c r="B835" s="0" t="s">
        <v>70</v>
      </c>
      <c r="C835" s="0" t="n">
        <v>3410.758</v>
      </c>
      <c r="D835" s="0" t="n">
        <v>10</v>
      </c>
      <c r="E835" s="0" t="n">
        <v>12</v>
      </c>
      <c r="F835" s="0" t="n">
        <v>8.83</v>
      </c>
      <c r="G835" s="0" t="n">
        <v>-1</v>
      </c>
      <c r="H835" s="0" t="n">
        <v>31</v>
      </c>
      <c r="I835" s="0" t="n">
        <v>8.3</v>
      </c>
      <c r="J835" s="0" t="n">
        <v>19.04</v>
      </c>
      <c r="K835" s="0" t="n">
        <v>1.01</v>
      </c>
      <c r="L835" s="0" t="n">
        <v>233.7</v>
      </c>
      <c r="M835" s="0" t="n">
        <v>6.8</v>
      </c>
      <c r="N835" s="0" t="n">
        <v>0.43</v>
      </c>
      <c r="O835" s="0" t="n">
        <v>0.06</v>
      </c>
      <c r="P835" s="0" t="n">
        <v>0.22</v>
      </c>
      <c r="Q835" s="0" t="n">
        <v>0.15</v>
      </c>
      <c r="R835" s="0" t="n">
        <v>0.997</v>
      </c>
      <c r="X835" s="0" t="n">
        <f aca="false">D835+(E835+(F835/60))/60</f>
        <v>10.2024527777778</v>
      </c>
      <c r="Y835" s="0" t="n">
        <f aca="false">X835*15</f>
        <v>153.036791666667</v>
      </c>
      <c r="Z835" s="0" t="n">
        <f aca="false">-(ABS(G835)+(H835+(I835/60))/60)</f>
        <v>-1.51897222222222</v>
      </c>
      <c r="AA835" s="0" t="n">
        <f aca="false">SQRT(($AD$2-Y835)^2+($AE$2-Z835)^2)</f>
        <v>0.253288396862228</v>
      </c>
      <c r="AF835" s="0" t="n">
        <f aca="false">AA835*$AH$1*PI()/(3600*180)</f>
        <v>0.000110517912058599</v>
      </c>
      <c r="AJ835" s="0" t="n">
        <v>233.7</v>
      </c>
      <c r="AK835" s="0" t="n">
        <v>0.000110517912058599</v>
      </c>
    </row>
    <row r="836" customFormat="false" ht="13.8" hidden="false" customHeight="false" outlineLevel="0" collapsed="false">
      <c r="A836" s="0" t="s">
        <v>432</v>
      </c>
      <c r="B836" s="0" t="s">
        <v>70</v>
      </c>
      <c r="C836" s="0" t="n">
        <v>3410.758</v>
      </c>
      <c r="D836" s="0" t="n">
        <v>10</v>
      </c>
      <c r="E836" s="0" t="n">
        <v>12</v>
      </c>
      <c r="F836" s="0" t="n">
        <v>8.15</v>
      </c>
      <c r="G836" s="0" t="n">
        <v>-1</v>
      </c>
      <c r="H836" s="0" t="n">
        <v>29</v>
      </c>
      <c r="I836" s="0" t="n">
        <v>8.5</v>
      </c>
      <c r="J836" s="0" t="n">
        <v>18.96</v>
      </c>
      <c r="K836" s="0" t="n">
        <v>1.01</v>
      </c>
      <c r="L836" s="0" t="n">
        <v>204.1</v>
      </c>
      <c r="M836" s="0" t="n">
        <v>7.9</v>
      </c>
      <c r="N836" s="0" t="n">
        <v>0.23</v>
      </c>
      <c r="O836" s="0" t="n">
        <v>0.08</v>
      </c>
      <c r="P836" s="0" t="n">
        <v>0.39</v>
      </c>
      <c r="Q836" s="0" t="n">
        <v>0.13</v>
      </c>
      <c r="R836" s="0" t="n">
        <v>0.98</v>
      </c>
      <c r="X836" s="0" t="n">
        <f aca="false">D836+(E836+(F836/60))/60</f>
        <v>10.2022638888889</v>
      </c>
      <c r="Y836" s="0" t="n">
        <f aca="false">X836*15</f>
        <v>153.033958333333</v>
      </c>
      <c r="Z836" s="0" t="n">
        <f aca="false">-(ABS(G836)+(H836+(I836/60))/60)</f>
        <v>-1.48569444444444</v>
      </c>
      <c r="AA836" s="0" t="n">
        <f aca="false">SQRT(($AD$2-Y836)^2+($AE$2-Z836)^2)</f>
        <v>0.268607717612551</v>
      </c>
      <c r="AF836" s="0" t="n">
        <f aca="false">AA836*$AH$1*PI()/(3600*180)</f>
        <v>0.000117202226715154</v>
      </c>
      <c r="AJ836" s="0" t="n">
        <v>204.1</v>
      </c>
      <c r="AK836" s="0" t="n">
        <v>0.000117202226715154</v>
      </c>
    </row>
    <row r="837" customFormat="false" ht="13.8" hidden="false" customHeight="false" outlineLevel="0" collapsed="false">
      <c r="A837" s="0" t="s">
        <v>433</v>
      </c>
      <c r="B837" s="0" t="s">
        <v>70</v>
      </c>
      <c r="C837" s="0" t="n">
        <v>3410.758</v>
      </c>
      <c r="D837" s="0" t="n">
        <v>10</v>
      </c>
      <c r="E837" s="0" t="n">
        <v>12</v>
      </c>
      <c r="F837" s="0" t="n">
        <v>5.06</v>
      </c>
      <c r="G837" s="0" t="n">
        <v>-1</v>
      </c>
      <c r="H837" s="0" t="n">
        <v>28</v>
      </c>
      <c r="I837" s="0" t="n">
        <v>55.2</v>
      </c>
      <c r="J837" s="0" t="n">
        <v>17.34</v>
      </c>
      <c r="K837" s="0" t="n">
        <v>1.36</v>
      </c>
      <c r="L837" s="0" t="n">
        <v>31.4</v>
      </c>
      <c r="M837" s="0" t="n">
        <v>3.8</v>
      </c>
      <c r="N837" s="0" t="n">
        <v>0.33</v>
      </c>
      <c r="O837" s="0" t="n">
        <v>0.04</v>
      </c>
      <c r="P837" s="0" t="n">
        <v>0.76</v>
      </c>
      <c r="Q837" s="0" t="n">
        <v>0.1</v>
      </c>
      <c r="R837" s="0" t="n">
        <v>0</v>
      </c>
      <c r="X837" s="0" t="n">
        <f aca="false">D837+(E837+(F837/60))/60</f>
        <v>10.2014055555556</v>
      </c>
      <c r="Y837" s="0" t="n">
        <f aca="false">X837*15</f>
        <v>153.021083333333</v>
      </c>
      <c r="Z837" s="0" t="n">
        <f aca="false">-(ABS(G837)+(H837+(I837/60))/60)</f>
        <v>-1.482</v>
      </c>
      <c r="AA837" s="0" t="n">
        <f aca="false">SQRT(($AD$2-Y837)^2+($AE$2-Z837)^2)</f>
        <v>0.2818221272403</v>
      </c>
      <c r="AF837" s="0" t="n">
        <f aca="false">AA837*$AH$1*PI()/(3600*180)</f>
        <v>0.000122968100632941</v>
      </c>
      <c r="AJ837" s="0" t="n">
        <v>31.4</v>
      </c>
      <c r="AK837" s="0" t="n">
        <v>0.000122968100632941</v>
      </c>
    </row>
    <row r="838" customFormat="false" ht="13.8" hidden="false" customHeight="false" outlineLevel="0" collapsed="false">
      <c r="A838" s="0" t="s">
        <v>434</v>
      </c>
      <c r="B838" s="0" t="s">
        <v>57</v>
      </c>
      <c r="C838" s="0" t="n">
        <v>3411.775</v>
      </c>
      <c r="D838" s="0" t="n">
        <v>10</v>
      </c>
      <c r="E838" s="0" t="n">
        <v>13</v>
      </c>
      <c r="F838" s="0" t="n">
        <v>43.02</v>
      </c>
      <c r="G838" s="0" t="n">
        <v>-1</v>
      </c>
      <c r="H838" s="0" t="n">
        <v>37</v>
      </c>
      <c r="I838" s="0" t="n">
        <v>13.6</v>
      </c>
      <c r="J838" s="0" t="n">
        <v>211.7</v>
      </c>
      <c r="K838" s="0" t="n">
        <v>3.6</v>
      </c>
      <c r="L838" s="0" t="n">
        <v>0.36</v>
      </c>
      <c r="M838" s="0" t="n">
        <v>0.05</v>
      </c>
      <c r="N838" s="0" t="n">
        <v>0.37</v>
      </c>
      <c r="O838" s="0" t="n">
        <v>0.11</v>
      </c>
      <c r="P838" s="0" t="n">
        <v>0.992</v>
      </c>
      <c r="Q838" s="0" t="n">
        <v>211</v>
      </c>
      <c r="R838" s="0" t="n">
        <v>2.7</v>
      </c>
      <c r="S838" s="0" t="n">
        <v>0.37</v>
      </c>
      <c r="T838" s="0" t="n">
        <v>0.11</v>
      </c>
      <c r="X838" s="0" t="n">
        <f aca="false">D838+(E838+(F838/60))/60</f>
        <v>10.2286166666667</v>
      </c>
      <c r="Y838" s="0" t="n">
        <f aca="false">X838*15</f>
        <v>153.42925</v>
      </c>
      <c r="Z838" s="0" t="n">
        <f aca="false">-(ABS(G838)+(H838+(I838/60))/60)</f>
        <v>-1.62044444444444</v>
      </c>
      <c r="AA838" s="0" t="n">
        <f aca="false">SQRT(($AD$2-Y838)^2+($AE$2-Z838)^2)</f>
        <v>0.154263347554987</v>
      </c>
      <c r="AF838" s="0" t="n">
        <f aca="false">AA838*$AH$1*PI()/(3600*180)</f>
        <v>6.73100832495715E-005</v>
      </c>
      <c r="AJ838" s="0" t="n">
        <v>0.36</v>
      </c>
      <c r="AK838" s="0" t="n">
        <v>6.73100832495715E-005</v>
      </c>
    </row>
    <row r="839" customFormat="false" ht="13.8" hidden="false" customHeight="false" outlineLevel="0" collapsed="false">
      <c r="A839" s="0" t="s">
        <v>434</v>
      </c>
      <c r="B839" s="0" t="s">
        <v>31</v>
      </c>
      <c r="C839" s="0" t="n">
        <v>3417.761</v>
      </c>
      <c r="D839" s="0" t="n">
        <v>10</v>
      </c>
      <c r="E839" s="0" t="n">
        <v>13</v>
      </c>
      <c r="F839" s="0" t="n">
        <v>43.02</v>
      </c>
      <c r="G839" s="0" t="n">
        <v>-1</v>
      </c>
      <c r="H839" s="0" t="n">
        <v>37</v>
      </c>
      <c r="I839" s="0" t="n">
        <v>13.6</v>
      </c>
      <c r="J839" s="0" t="n">
        <v>210.2</v>
      </c>
      <c r="K839" s="0" t="n">
        <v>3.9</v>
      </c>
      <c r="X839" s="0" t="n">
        <f aca="false">D839+(E839+(F839/60))/60</f>
        <v>10.2286166666667</v>
      </c>
      <c r="Y839" s="0" t="n">
        <f aca="false">X839*15</f>
        <v>153.42925</v>
      </c>
      <c r="Z839" s="0" t="n">
        <f aca="false">-(ABS(G839)+(H839+(I839/60))/60)</f>
        <v>-1.62044444444444</v>
      </c>
      <c r="AA839" s="0" t="n">
        <f aca="false">SQRT(($AD$2-Y839)^2+($AE$2-Z839)^2)</f>
        <v>0.154263347554987</v>
      </c>
      <c r="AF839" s="0" t="n">
        <f aca="false">AA839*$AH$1*PI()/(3600*180)</f>
        <v>6.73100832495715E-005</v>
      </c>
      <c r="AK839" s="0" t="n">
        <v>6.73100832495715E-005</v>
      </c>
    </row>
    <row r="840" customFormat="false" ht="13.8" hidden="false" customHeight="false" outlineLevel="0" collapsed="false">
      <c r="A840" s="0" t="s">
        <v>435</v>
      </c>
      <c r="B840" s="0" t="s">
        <v>57</v>
      </c>
      <c r="C840" s="0" t="n">
        <v>3411.775</v>
      </c>
      <c r="D840" s="0" t="n">
        <v>10</v>
      </c>
      <c r="E840" s="0" t="n">
        <v>13</v>
      </c>
      <c r="F840" s="0" t="n">
        <v>35.52</v>
      </c>
      <c r="G840" s="0" t="n">
        <v>-1</v>
      </c>
      <c r="H840" s="0" t="n">
        <v>40</v>
      </c>
      <c r="I840" s="0" t="n">
        <v>46</v>
      </c>
      <c r="J840" s="0" t="n">
        <v>20.26</v>
      </c>
      <c r="K840" s="0" t="n">
        <v>0.73</v>
      </c>
      <c r="L840" s="0" t="n">
        <v>230.6</v>
      </c>
      <c r="M840" s="0" t="n">
        <v>3.2</v>
      </c>
      <c r="N840" s="0" t="n">
        <v>0.27</v>
      </c>
      <c r="O840" s="0" t="n">
        <v>0.04</v>
      </c>
      <c r="P840" s="0" t="n">
        <v>0.28</v>
      </c>
      <c r="Q840" s="0" t="n">
        <v>0.1</v>
      </c>
      <c r="R840" s="0" t="n">
        <v>0.999</v>
      </c>
      <c r="X840" s="0" t="n">
        <f aca="false">D840+(E840+(F840/60))/60</f>
        <v>10.2265333333333</v>
      </c>
      <c r="Y840" s="0" t="n">
        <f aca="false">X840*15</f>
        <v>153.398</v>
      </c>
      <c r="Z840" s="0" t="n">
        <f aca="false">-(ABS(G840)+(H840+(I840/60))/60)</f>
        <v>-1.67944444444444</v>
      </c>
      <c r="AA840" s="0" t="n">
        <f aca="false">SQRT(($AD$2-Y840)^2+($AE$2-Z840)^2)</f>
        <v>0.144441558807043</v>
      </c>
      <c r="AF840" s="0" t="n">
        <f aca="false">AA840*$AH$1*PI()/(3600*180)</f>
        <v>6.30245194473976E-005</v>
      </c>
      <c r="AJ840" s="0" t="n">
        <v>230.6</v>
      </c>
      <c r="AK840" s="0" t="n">
        <v>6.30245194473976E-005</v>
      </c>
    </row>
    <row r="841" customFormat="false" ht="13.8" hidden="false" customHeight="false" outlineLevel="0" collapsed="false">
      <c r="A841" s="0" t="s">
        <v>436</v>
      </c>
      <c r="B841" s="0" t="s">
        <v>57</v>
      </c>
      <c r="C841" s="0" t="n">
        <v>3411.775</v>
      </c>
      <c r="D841" s="0" t="n">
        <v>10</v>
      </c>
      <c r="E841" s="0" t="n">
        <v>13</v>
      </c>
      <c r="F841" s="0" t="n">
        <v>26.91</v>
      </c>
      <c r="G841" s="0" t="n">
        <v>-1</v>
      </c>
      <c r="H841" s="0" t="n">
        <v>39</v>
      </c>
      <c r="I841" s="0" t="n">
        <v>59.1</v>
      </c>
      <c r="J841" s="0" t="n">
        <v>-8.7</v>
      </c>
      <c r="K841" s="0" t="n">
        <v>4.5</v>
      </c>
      <c r="L841" s="0" t="n">
        <v>0.27</v>
      </c>
      <c r="M841" s="0" t="n">
        <v>0.05</v>
      </c>
      <c r="N841" s="0" t="n">
        <v>0.25</v>
      </c>
      <c r="O841" s="0" t="n">
        <v>0.13</v>
      </c>
      <c r="P841" s="0" t="n">
        <v>0</v>
      </c>
      <c r="X841" s="0" t="n">
        <f aca="false">D841+(E841+(F841/60))/60</f>
        <v>10.2241416666667</v>
      </c>
      <c r="Y841" s="0" t="n">
        <f aca="false">X841*15</f>
        <v>153.362125</v>
      </c>
      <c r="Z841" s="0" t="n">
        <f aca="false">-(ABS(G841)+(H841+(I841/60))/60)</f>
        <v>-1.66641666666667</v>
      </c>
      <c r="AA841" s="0" t="n">
        <f aca="false">SQRT(($AD$2-Y841)^2+($AE$2-Z841)^2)</f>
        <v>0.107493333763829</v>
      </c>
      <c r="AF841" s="0" t="n">
        <f aca="false">AA841*$AH$1*PI()/(3600*180)</f>
        <v>4.69028149531003E-005</v>
      </c>
      <c r="AJ841" s="0" t="n">
        <v>0.27</v>
      </c>
      <c r="AK841" s="0" t="n">
        <v>4.69028149531003E-005</v>
      </c>
    </row>
    <row r="842" customFormat="false" ht="13.8" hidden="false" customHeight="false" outlineLevel="0" collapsed="false">
      <c r="A842" s="0" t="s">
        <v>437</v>
      </c>
      <c r="B842" s="0" t="s">
        <v>57</v>
      </c>
      <c r="C842" s="0" t="n">
        <v>3411.775</v>
      </c>
      <c r="D842" s="0" t="n">
        <v>10</v>
      </c>
      <c r="E842" s="0" t="n">
        <v>13</v>
      </c>
      <c r="F842" s="0" t="n">
        <v>26.34</v>
      </c>
      <c r="G842" s="0" t="n">
        <v>-1</v>
      </c>
      <c r="H842" s="0" t="n">
        <v>35</v>
      </c>
      <c r="I842" s="0" t="n">
        <v>15.5</v>
      </c>
      <c r="J842" s="0" t="n">
        <v>20.38</v>
      </c>
      <c r="K842" s="0" t="n">
        <v>0.71</v>
      </c>
      <c r="L842" s="0" t="n">
        <v>218</v>
      </c>
      <c r="M842" s="0" t="n">
        <v>3.4</v>
      </c>
      <c r="N842" s="0" t="n">
        <v>0.28</v>
      </c>
      <c r="O842" s="0" t="n">
        <v>0.04</v>
      </c>
      <c r="P842" s="0" t="n">
        <v>0.38</v>
      </c>
      <c r="Q842" s="0" t="n">
        <v>0.08</v>
      </c>
      <c r="R842" s="0" t="n">
        <v>0.999</v>
      </c>
      <c r="X842" s="0" t="n">
        <f aca="false">D842+(E842+(F842/60))/60</f>
        <v>10.2239833333333</v>
      </c>
      <c r="Y842" s="0" t="n">
        <f aca="false">X842*15</f>
        <v>153.35975</v>
      </c>
      <c r="Z842" s="0" t="n">
        <f aca="false">-(ABS(G842)+(H842+(I842/60))/60)</f>
        <v>-1.58763888888889</v>
      </c>
      <c r="AA842" s="0" t="n">
        <f aca="false">SQRT(($AD$2-Y842)^2+($AE$2-Z842)^2)</f>
        <v>0.084870189142554</v>
      </c>
      <c r="AF842" s="0" t="n">
        <f aca="false">AA842*$AH$1*PI()/(3600*180)</f>
        <v>3.70316059331978E-005</v>
      </c>
      <c r="AJ842" s="0" t="n">
        <v>218</v>
      </c>
      <c r="AK842" s="0" t="n">
        <v>3.70316059331978E-005</v>
      </c>
    </row>
    <row r="843" customFormat="false" ht="13.8" hidden="false" customHeight="false" outlineLevel="0" collapsed="false">
      <c r="A843" s="0" t="s">
        <v>438</v>
      </c>
      <c r="B843" s="0" t="s">
        <v>57</v>
      </c>
      <c r="C843" s="0" t="n">
        <v>3411.775</v>
      </c>
      <c r="D843" s="0" t="n">
        <v>10</v>
      </c>
      <c r="E843" s="0" t="n">
        <v>13</v>
      </c>
      <c r="F843" s="0" t="n">
        <v>27.62</v>
      </c>
      <c r="G843" s="0" t="n">
        <v>-1</v>
      </c>
      <c r="H843" s="0" t="n">
        <v>36</v>
      </c>
      <c r="I843" s="0" t="n">
        <v>56.2</v>
      </c>
      <c r="J843" s="0" t="n">
        <v>232</v>
      </c>
      <c r="K843" s="0" t="n">
        <v>4.8</v>
      </c>
      <c r="L843" s="0" t="n">
        <v>0.31</v>
      </c>
      <c r="M843" s="0" t="n">
        <v>0.05</v>
      </c>
      <c r="N843" s="0" t="n">
        <v>0.37</v>
      </c>
      <c r="O843" s="0" t="n">
        <v>0.1</v>
      </c>
      <c r="P843" s="0" t="n">
        <v>0.998</v>
      </c>
      <c r="X843" s="0" t="n">
        <f aca="false">D843+(E843+(F843/60))/60</f>
        <v>10.2243388888889</v>
      </c>
      <c r="Y843" s="0" t="n">
        <f aca="false">X843*15</f>
        <v>153.365083333333</v>
      </c>
      <c r="Z843" s="0" t="n">
        <f aca="false">-(ABS(G843)+(H843+(I843/60))/60)</f>
        <v>-1.61561111111111</v>
      </c>
      <c r="AA843" s="0" t="n">
        <f aca="false">SQRT(($AD$2-Y843)^2+($AE$2-Z843)^2)</f>
        <v>0.090026106395526</v>
      </c>
      <c r="AF843" s="0" t="n">
        <f aca="false">AA843*$AH$1*PI()/(3600*180)</f>
        <v>3.92812992338163E-005</v>
      </c>
      <c r="AJ843" s="0" t="n">
        <v>0.31</v>
      </c>
      <c r="AK843" s="0" t="n">
        <v>3.92812992338163E-005</v>
      </c>
    </row>
    <row r="844" customFormat="false" ht="13.8" hidden="false" customHeight="false" outlineLevel="0" collapsed="false">
      <c r="A844" s="0" t="s">
        <v>439</v>
      </c>
      <c r="B844" s="0" t="s">
        <v>57</v>
      </c>
      <c r="C844" s="0" t="n">
        <v>3411.775</v>
      </c>
      <c r="D844" s="0" t="n">
        <v>10</v>
      </c>
      <c r="E844" s="0" t="n">
        <v>13</v>
      </c>
      <c r="F844" s="0" t="n">
        <v>30.59</v>
      </c>
      <c r="G844" s="0" t="n">
        <v>-1</v>
      </c>
      <c r="H844" s="0" t="n">
        <v>34</v>
      </c>
      <c r="I844" s="0" t="n">
        <v>3.9</v>
      </c>
      <c r="J844" s="0" t="n">
        <v>20.34</v>
      </c>
      <c r="K844" s="0" t="n">
        <v>0.86</v>
      </c>
      <c r="L844" s="0" t="n">
        <v>208.9</v>
      </c>
      <c r="M844" s="0" t="n">
        <v>1.9</v>
      </c>
      <c r="N844" s="0" t="n">
        <v>0.28</v>
      </c>
      <c r="O844" s="0" t="n">
        <v>0.04</v>
      </c>
      <c r="P844" s="0" t="n">
        <v>0.33</v>
      </c>
      <c r="Q844" s="0" t="n">
        <v>0.08</v>
      </c>
      <c r="R844" s="0" t="n">
        <v>0.995</v>
      </c>
      <c r="X844" s="0" t="n">
        <f aca="false">D844+(E844+(F844/60))/60</f>
        <v>10.2251638888889</v>
      </c>
      <c r="Y844" s="0" t="n">
        <f aca="false">X844*15</f>
        <v>153.377458333333</v>
      </c>
      <c r="Z844" s="0" t="n">
        <f aca="false">-(ABS(G844)+(H844+(I844/60))/60)</f>
        <v>-1.56775</v>
      </c>
      <c r="AA844" s="0" t="n">
        <f aca="false">SQRT(($AD$2-Y844)^2+($AE$2-Z844)^2)</f>
        <v>0.106979569746625</v>
      </c>
      <c r="AF844" s="0" t="n">
        <f aca="false">AA844*$AH$1*PI()/(3600*180)</f>
        <v>4.66786431111381E-005</v>
      </c>
      <c r="AJ844" s="0" t="n">
        <v>208.9</v>
      </c>
      <c r="AK844" s="0" t="n">
        <v>4.66786431111381E-005</v>
      </c>
    </row>
    <row r="845" customFormat="false" ht="13.8" hidden="false" customHeight="false" outlineLevel="0" collapsed="false">
      <c r="A845" s="0" t="s">
        <v>440</v>
      </c>
      <c r="B845" s="0" t="s">
        <v>57</v>
      </c>
      <c r="C845" s="0" t="n">
        <v>3411.775</v>
      </c>
      <c r="D845" s="0" t="n">
        <v>10</v>
      </c>
      <c r="E845" s="0" t="n">
        <v>13</v>
      </c>
      <c r="F845" s="0" t="n">
        <v>47.21</v>
      </c>
      <c r="G845" s="0" t="n">
        <v>-1</v>
      </c>
      <c r="H845" s="0" t="n">
        <v>37</v>
      </c>
      <c r="I845" s="0" t="n">
        <v>13.8</v>
      </c>
      <c r="J845" s="0" t="n">
        <v>295.5</v>
      </c>
      <c r="K845" s="0" t="n">
        <v>2.1</v>
      </c>
      <c r="L845" s="0" t="n">
        <v>0.34</v>
      </c>
      <c r="M845" s="0" t="n">
        <v>0.04</v>
      </c>
      <c r="N845" s="0" t="n">
        <v>1.03</v>
      </c>
      <c r="O845" s="0" t="n">
        <v>0.04</v>
      </c>
      <c r="P845" s="0" t="n">
        <v>0</v>
      </c>
      <c r="Q845" s="0" t="n">
        <v>296.2</v>
      </c>
      <c r="R845" s="0" t="n">
        <v>1.6</v>
      </c>
      <c r="S845" s="0" t="n">
        <v>0.95</v>
      </c>
      <c r="T845" s="0" t="n">
        <v>0.03</v>
      </c>
      <c r="X845" s="0" t="n">
        <f aca="false">D845+(E845+(F845/60))/60</f>
        <v>10.2297805555556</v>
      </c>
      <c r="Y845" s="0" t="n">
        <f aca="false">X845*15</f>
        <v>153.446708333333</v>
      </c>
      <c r="Z845" s="0" t="n">
        <f aca="false">-(ABS(G845)+(H845+(I845/60))/60)</f>
        <v>-1.6205</v>
      </c>
      <c r="AA845" s="0" t="n">
        <f aca="false">SQRT(($AD$2-Y845)^2+($AE$2-Z845)^2)</f>
        <v>0.171614692415641</v>
      </c>
      <c r="AF845" s="0" t="n">
        <f aca="false">AA845*$AH$1*PI()/(3600*180)</f>
        <v>7.48810356862571E-005</v>
      </c>
      <c r="AJ845" s="0" t="n">
        <v>0.34</v>
      </c>
      <c r="AK845" s="0" t="n">
        <v>7.48810356862571E-005</v>
      </c>
    </row>
    <row r="846" customFormat="false" ht="13.8" hidden="false" customHeight="false" outlineLevel="0" collapsed="false">
      <c r="A846" s="0" t="s">
        <v>440</v>
      </c>
      <c r="B846" s="0" t="s">
        <v>31</v>
      </c>
      <c r="C846" s="0" t="n">
        <v>3417.761</v>
      </c>
      <c r="D846" s="0" t="n">
        <v>10</v>
      </c>
      <c r="E846" s="0" t="n">
        <v>13</v>
      </c>
      <c r="F846" s="0" t="n">
        <v>47.21</v>
      </c>
      <c r="G846" s="0" t="n">
        <v>-1</v>
      </c>
      <c r="H846" s="0" t="n">
        <v>37</v>
      </c>
      <c r="I846" s="0" t="n">
        <v>13.8</v>
      </c>
      <c r="J846" s="0" t="n">
        <v>297.4</v>
      </c>
      <c r="K846" s="0" t="n">
        <v>2.6</v>
      </c>
      <c r="L846" s="0" t="n">
        <v>0.33</v>
      </c>
      <c r="M846" s="0" t="n">
        <v>0.04</v>
      </c>
      <c r="N846" s="0" t="n">
        <v>0.73</v>
      </c>
      <c r="O846" s="0" t="n">
        <v>0.06</v>
      </c>
      <c r="X846" s="0" t="n">
        <f aca="false">D846+(E846+(F846/60))/60</f>
        <v>10.2297805555556</v>
      </c>
      <c r="Y846" s="0" t="n">
        <f aca="false">X846*15</f>
        <v>153.446708333333</v>
      </c>
      <c r="Z846" s="0" t="n">
        <f aca="false">-(ABS(G846)+(H846+(I846/60))/60)</f>
        <v>-1.6205</v>
      </c>
      <c r="AA846" s="0" t="n">
        <f aca="false">SQRT(($AD$2-Y846)^2+($AE$2-Z846)^2)</f>
        <v>0.171614692415641</v>
      </c>
      <c r="AF846" s="0" t="n">
        <f aca="false">AA846*$AH$1*PI()/(3600*180)</f>
        <v>7.48810356862571E-005</v>
      </c>
      <c r="AJ846" s="0" t="n">
        <v>0.33</v>
      </c>
      <c r="AK846" s="0" t="n">
        <v>7.48810356862571E-005</v>
      </c>
    </row>
    <row r="847" customFormat="false" ht="13.8" hidden="false" customHeight="false" outlineLevel="0" collapsed="false">
      <c r="A847" s="0" t="s">
        <v>441</v>
      </c>
      <c r="B847" s="0" t="s">
        <v>57</v>
      </c>
      <c r="C847" s="0" t="n">
        <v>3411.775</v>
      </c>
      <c r="D847" s="0" t="n">
        <v>10</v>
      </c>
      <c r="E847" s="0" t="n">
        <v>13</v>
      </c>
      <c r="F847" s="0" t="n">
        <v>37.26</v>
      </c>
      <c r="G847" s="0" t="n">
        <v>-1</v>
      </c>
      <c r="H847" s="0" t="n">
        <v>40</v>
      </c>
      <c r="I847" s="0" t="n">
        <v>4</v>
      </c>
      <c r="J847" s="0" t="n">
        <v>20.23</v>
      </c>
      <c r="K847" s="0" t="n">
        <v>0.74</v>
      </c>
      <c r="L847" s="0" t="n">
        <v>225.4</v>
      </c>
      <c r="M847" s="0" t="n">
        <v>3.5</v>
      </c>
      <c r="N847" s="0" t="n">
        <v>0.29</v>
      </c>
      <c r="O847" s="0" t="n">
        <v>0.05</v>
      </c>
      <c r="P847" s="0" t="n">
        <v>0.15</v>
      </c>
      <c r="Q847" s="0" t="n">
        <v>0.12</v>
      </c>
      <c r="R847" s="0" t="n">
        <v>0.999</v>
      </c>
      <c r="S847" s="0" t="n">
        <v>226.6</v>
      </c>
      <c r="T847" s="0" t="n">
        <v>2.3</v>
      </c>
      <c r="U847" s="0" t="n">
        <v>0.25</v>
      </c>
      <c r="V847" s="0" t="n">
        <v>0.08</v>
      </c>
      <c r="X847" s="0" t="n">
        <f aca="false">D847+(E847+(F847/60))/60</f>
        <v>10.2270166666667</v>
      </c>
      <c r="Y847" s="0" t="n">
        <f aca="false">X847*15</f>
        <v>153.40525</v>
      </c>
      <c r="Z847" s="0" t="n">
        <f aca="false">-(ABS(G847)+(H847+(I847/60))/60)</f>
        <v>-1.66777777777778</v>
      </c>
      <c r="AA847" s="0" t="n">
        <f aca="false">SQRT(($AD$2-Y847)^2+($AE$2-Z847)^2)</f>
        <v>0.144954318787739</v>
      </c>
      <c r="AF847" s="0" t="n">
        <f aca="false">AA847*$AH$1*PI()/(3600*180)</f>
        <v>6.32482531957879E-005</v>
      </c>
      <c r="AJ847" s="0" t="n">
        <v>225.4</v>
      </c>
      <c r="AK847" s="0" t="n">
        <v>6.32482531957879E-005</v>
      </c>
    </row>
    <row r="848" customFormat="false" ht="13.8" hidden="false" customHeight="false" outlineLevel="0" collapsed="false">
      <c r="A848" s="0" t="s">
        <v>441</v>
      </c>
      <c r="B848" s="0" t="s">
        <v>31</v>
      </c>
      <c r="C848" s="0" t="n">
        <v>3417.761</v>
      </c>
      <c r="D848" s="0" t="n">
        <v>10</v>
      </c>
      <c r="E848" s="0" t="n">
        <v>13</v>
      </c>
      <c r="F848" s="0" t="n">
        <v>37.26</v>
      </c>
      <c r="G848" s="0" t="n">
        <v>-1</v>
      </c>
      <c r="H848" s="0" t="n">
        <v>40</v>
      </c>
      <c r="I848" s="0" t="n">
        <v>4</v>
      </c>
      <c r="J848" s="0" t="n">
        <v>20.23</v>
      </c>
      <c r="K848" s="0" t="n">
        <v>0.74</v>
      </c>
      <c r="L848" s="0" t="n">
        <v>227.5</v>
      </c>
      <c r="M848" s="0" t="n">
        <v>3</v>
      </c>
      <c r="N848" s="0" t="n">
        <v>0.38</v>
      </c>
      <c r="O848" s="0" t="n">
        <v>0.05</v>
      </c>
      <c r="P848" s="0" t="n">
        <v>0.33</v>
      </c>
      <c r="Q848" s="0" t="n">
        <v>0.11</v>
      </c>
      <c r="X848" s="0" t="n">
        <f aca="false">D848+(E848+(F848/60))/60</f>
        <v>10.2270166666667</v>
      </c>
      <c r="Y848" s="0" t="n">
        <f aca="false">X848*15</f>
        <v>153.40525</v>
      </c>
      <c r="Z848" s="0" t="n">
        <f aca="false">-(ABS(G848)+(H848+(I848/60))/60)</f>
        <v>-1.66777777777778</v>
      </c>
      <c r="AA848" s="0" t="n">
        <f aca="false">SQRT(($AD$2-Y848)^2+($AE$2-Z848)^2)</f>
        <v>0.144954318787739</v>
      </c>
      <c r="AF848" s="0" t="n">
        <f aca="false">AA848*$AH$1*PI()/(3600*180)</f>
        <v>6.32482531957879E-005</v>
      </c>
      <c r="AJ848" s="0" t="n">
        <v>227.5</v>
      </c>
      <c r="AK848" s="0" t="n">
        <v>6.32482531957879E-005</v>
      </c>
    </row>
    <row r="849" customFormat="false" ht="13.8" hidden="false" customHeight="false" outlineLevel="0" collapsed="false">
      <c r="A849" s="0" t="s">
        <v>442</v>
      </c>
      <c r="B849" s="0" t="s">
        <v>57</v>
      </c>
      <c r="C849" s="0" t="n">
        <v>3411.775</v>
      </c>
      <c r="D849" s="0" t="n">
        <v>10</v>
      </c>
      <c r="E849" s="0" t="n">
        <v>12</v>
      </c>
      <c r="F849" s="0" t="n">
        <v>47.68</v>
      </c>
      <c r="G849" s="0" t="n">
        <v>-1</v>
      </c>
      <c r="H849" s="0" t="n">
        <v>32</v>
      </c>
      <c r="I849" s="0" t="n">
        <v>55.6</v>
      </c>
      <c r="J849" s="0" t="n">
        <v>20.1</v>
      </c>
      <c r="K849" s="0" t="n">
        <v>0.93</v>
      </c>
      <c r="L849" s="0" t="n">
        <v>218.6</v>
      </c>
      <c r="M849" s="0" t="n">
        <v>2.7</v>
      </c>
      <c r="N849" s="0" t="n">
        <v>0.31</v>
      </c>
      <c r="O849" s="0" t="n">
        <v>0.04</v>
      </c>
      <c r="P849" s="0" t="n">
        <v>0.27</v>
      </c>
      <c r="Q849" s="0" t="n">
        <v>0.09</v>
      </c>
      <c r="R849" s="0" t="n">
        <v>0.999</v>
      </c>
      <c r="S849" s="0" t="n">
        <v>218.9</v>
      </c>
      <c r="T849" s="0" t="n">
        <v>1.8</v>
      </c>
      <c r="U849" s="0" t="n">
        <v>0.27</v>
      </c>
      <c r="V849" s="0" t="n">
        <v>0.06</v>
      </c>
      <c r="X849" s="0" t="n">
        <f aca="false">D849+(E849+(F849/60))/60</f>
        <v>10.2132444444444</v>
      </c>
      <c r="Y849" s="0" t="n">
        <f aca="false">X849*15</f>
        <v>153.198666666667</v>
      </c>
      <c r="Z849" s="0" t="n">
        <f aca="false">-(ABS(G849)+(H849+(I849/60))/60)</f>
        <v>-1.54877777777778</v>
      </c>
      <c r="AA849" s="0" t="n">
        <f aca="false">SQRT(($AD$2-Y849)^2+($AE$2-Z849)^2)</f>
        <v>0.0939380579422093</v>
      </c>
      <c r="AF849" s="0" t="n">
        <f aca="false">AA849*$AH$1*PI()/(3600*180)</f>
        <v>4.0988210100519E-005</v>
      </c>
      <c r="AJ849" s="0" t="n">
        <v>218.6</v>
      </c>
      <c r="AK849" s="0" t="n">
        <v>4.0988210100519E-005</v>
      </c>
    </row>
    <row r="850" customFormat="false" ht="13.8" hidden="false" customHeight="false" outlineLevel="0" collapsed="false">
      <c r="A850" s="0" t="s">
        <v>442</v>
      </c>
      <c r="B850" s="0" t="s">
        <v>83</v>
      </c>
      <c r="C850" s="0" t="n">
        <v>3416.684</v>
      </c>
      <c r="D850" s="0" t="n">
        <v>10</v>
      </c>
      <c r="E850" s="0" t="n">
        <v>12</v>
      </c>
      <c r="F850" s="0" t="n">
        <v>47.68</v>
      </c>
      <c r="G850" s="0" t="n">
        <v>-1</v>
      </c>
      <c r="H850" s="0" t="n">
        <v>32</v>
      </c>
      <c r="I850" s="0" t="n">
        <v>55.6</v>
      </c>
      <c r="J850" s="0" t="n">
        <v>20.1</v>
      </c>
      <c r="K850" s="0" t="n">
        <v>0.93</v>
      </c>
      <c r="L850" s="0" t="n">
        <v>214.1</v>
      </c>
      <c r="M850" s="0" t="n">
        <v>5.2</v>
      </c>
      <c r="N850" s="0" t="n">
        <v>0.28</v>
      </c>
      <c r="O850" s="0" t="n">
        <v>0.04</v>
      </c>
      <c r="P850" s="0" t="n">
        <v>0.26</v>
      </c>
      <c r="Q850" s="0" t="n">
        <v>0.08</v>
      </c>
      <c r="X850" s="0" t="n">
        <f aca="false">D850+(E850+(F850/60))/60</f>
        <v>10.2132444444444</v>
      </c>
      <c r="Y850" s="0" t="n">
        <f aca="false">X850*15</f>
        <v>153.198666666667</v>
      </c>
      <c r="Z850" s="0" t="n">
        <f aca="false">-(ABS(G850)+(H850+(I850/60))/60)</f>
        <v>-1.54877777777778</v>
      </c>
      <c r="AA850" s="0" t="n">
        <f aca="false">SQRT(($AD$2-Y850)^2+($AE$2-Z850)^2)</f>
        <v>0.0939380579422093</v>
      </c>
      <c r="AF850" s="0" t="n">
        <f aca="false">AA850*$AH$1*PI()/(3600*180)</f>
        <v>4.0988210100519E-005</v>
      </c>
      <c r="AJ850" s="0" t="n">
        <v>214.1</v>
      </c>
      <c r="AK850" s="0" t="n">
        <v>4.0988210100519E-005</v>
      </c>
    </row>
    <row r="851" customFormat="false" ht="13.8" hidden="false" customHeight="false" outlineLevel="0" collapsed="false">
      <c r="A851" s="0" t="s">
        <v>442</v>
      </c>
      <c r="B851" s="0" t="s">
        <v>57</v>
      </c>
      <c r="C851" s="0" t="n">
        <v>4122.822</v>
      </c>
      <c r="D851" s="0" t="n">
        <v>10</v>
      </c>
      <c r="E851" s="0" t="n">
        <v>12</v>
      </c>
      <c r="F851" s="0" t="n">
        <v>47.68</v>
      </c>
      <c r="G851" s="0" t="n">
        <v>-1</v>
      </c>
      <c r="H851" s="0" t="n">
        <v>32</v>
      </c>
      <c r="I851" s="0" t="n">
        <v>55.6</v>
      </c>
      <c r="J851" s="0" t="n">
        <v>20.1</v>
      </c>
      <c r="K851" s="0" t="n">
        <v>0.93</v>
      </c>
      <c r="L851" s="0" t="n">
        <v>220.5</v>
      </c>
      <c r="M851" s="0" t="n">
        <v>2.7</v>
      </c>
      <c r="X851" s="0" t="n">
        <f aca="false">D851+(E851+(F851/60))/60</f>
        <v>10.2132444444444</v>
      </c>
      <c r="Y851" s="0" t="n">
        <f aca="false">X851*15</f>
        <v>153.198666666667</v>
      </c>
      <c r="Z851" s="0" t="n">
        <f aca="false">-(ABS(G851)+(H851+(I851/60))/60)</f>
        <v>-1.54877777777778</v>
      </c>
      <c r="AA851" s="0" t="n">
        <f aca="false">SQRT(($AD$2-Y851)^2+($AE$2-Z851)^2)</f>
        <v>0.0939380579422093</v>
      </c>
      <c r="AF851" s="0" t="n">
        <f aca="false">AA851*$AH$1*PI()/(3600*180)</f>
        <v>4.0988210100519E-005</v>
      </c>
      <c r="AJ851" s="0" t="n">
        <v>220.5</v>
      </c>
      <c r="AK851" s="0" t="n">
        <v>4.0988210100519E-005</v>
      </c>
    </row>
    <row r="852" customFormat="false" ht="13.8" hidden="false" customHeight="false" outlineLevel="0" collapsed="false">
      <c r="A852" s="0" t="s">
        <v>443</v>
      </c>
      <c r="B852" s="0" t="s">
        <v>57</v>
      </c>
      <c r="C852" s="0" t="n">
        <v>3411.775</v>
      </c>
      <c r="D852" s="0" t="n">
        <v>10</v>
      </c>
      <c r="E852" s="0" t="n">
        <v>13</v>
      </c>
      <c r="F852" s="0" t="n">
        <v>16.98</v>
      </c>
      <c r="G852" s="0" t="n">
        <v>-1</v>
      </c>
      <c r="H852" s="0" t="n">
        <v>30</v>
      </c>
      <c r="I852" s="0" t="n">
        <v>30.8</v>
      </c>
      <c r="J852" s="0" t="n">
        <v>20.29</v>
      </c>
      <c r="K852" s="0" t="n">
        <v>0.66</v>
      </c>
      <c r="L852" s="0" t="n">
        <v>227.5</v>
      </c>
      <c r="M852" s="0" t="n">
        <v>3.5</v>
      </c>
      <c r="N852" s="0" t="n">
        <v>0.36</v>
      </c>
      <c r="O852" s="0" t="n">
        <v>0.05</v>
      </c>
      <c r="P852" s="0" t="n">
        <v>0.25</v>
      </c>
      <c r="Q852" s="0" t="n">
        <v>0.11</v>
      </c>
      <c r="R852" s="0" t="n">
        <v>0.999</v>
      </c>
      <c r="S852" s="0" t="n">
        <v>231.9</v>
      </c>
      <c r="T852" s="0" t="n">
        <v>2.8</v>
      </c>
      <c r="U852" s="0" t="n">
        <v>0.25</v>
      </c>
      <c r="V852" s="0" t="n">
        <v>0.11</v>
      </c>
      <c r="X852" s="0" t="n">
        <f aca="false">D852+(E852+(F852/60))/60</f>
        <v>10.2213833333333</v>
      </c>
      <c r="Y852" s="0" t="n">
        <f aca="false">X852*15</f>
        <v>153.32075</v>
      </c>
      <c r="Z852" s="0" t="n">
        <f aca="false">-(ABS(G852)+(H852+(I852/60))/60)</f>
        <v>-1.50855555555556</v>
      </c>
      <c r="AA852" s="0" t="n">
        <f aca="false">SQRT(($AD$2-Y852)^2+($AE$2-Z852)^2)</f>
        <v>0.103532833057666</v>
      </c>
      <c r="AF852" s="0" t="n">
        <f aca="false">AA852*$AH$1*PI()/(3600*180)</f>
        <v>4.51747205193474E-005</v>
      </c>
      <c r="AJ852" s="0" t="n">
        <v>227.5</v>
      </c>
      <c r="AK852" s="0" t="n">
        <v>4.51747205193474E-005</v>
      </c>
    </row>
    <row r="853" customFormat="false" ht="13.8" hidden="false" customHeight="false" outlineLevel="0" collapsed="false">
      <c r="A853" s="0" t="s">
        <v>443</v>
      </c>
      <c r="B853" s="0" t="s">
        <v>54</v>
      </c>
      <c r="C853" s="0" t="n">
        <v>4122.822</v>
      </c>
      <c r="D853" s="0" t="n">
        <v>10</v>
      </c>
      <c r="E853" s="0" t="n">
        <v>13</v>
      </c>
      <c r="F853" s="0" t="n">
        <v>16.98</v>
      </c>
      <c r="G853" s="0" t="n">
        <v>-1</v>
      </c>
      <c r="H853" s="0" t="n">
        <v>30</v>
      </c>
      <c r="I853" s="0" t="n">
        <v>30.8</v>
      </c>
      <c r="J853" s="0" t="n">
        <v>20.29</v>
      </c>
      <c r="K853" s="0" t="n">
        <v>0.66</v>
      </c>
      <c r="L853" s="0" t="n">
        <v>239</v>
      </c>
      <c r="M853" s="0" t="n">
        <v>4.5</v>
      </c>
      <c r="X853" s="0" t="n">
        <f aca="false">D853+(E853+(F853/60))/60</f>
        <v>10.2213833333333</v>
      </c>
      <c r="Y853" s="0" t="n">
        <f aca="false">X853*15</f>
        <v>153.32075</v>
      </c>
      <c r="Z853" s="0" t="n">
        <f aca="false">-(ABS(G853)+(H853+(I853/60))/60)</f>
        <v>-1.50855555555556</v>
      </c>
      <c r="AA853" s="0" t="n">
        <f aca="false">SQRT(($AD$2-Y853)^2+($AE$2-Z853)^2)</f>
        <v>0.103532833057666</v>
      </c>
      <c r="AF853" s="0" t="n">
        <f aca="false">AA853*$AH$1*PI()/(3600*180)</f>
        <v>4.51747205193474E-005</v>
      </c>
      <c r="AJ853" s="0" t="n">
        <v>239</v>
      </c>
      <c r="AK853" s="0" t="n">
        <v>4.51747205193474E-005</v>
      </c>
    </row>
    <row r="854" customFormat="false" ht="13.8" hidden="false" customHeight="false" outlineLevel="0" collapsed="false">
      <c r="A854" s="0" t="s">
        <v>444</v>
      </c>
      <c r="B854" s="0" t="s">
        <v>57</v>
      </c>
      <c r="C854" s="0" t="n">
        <v>3411.775</v>
      </c>
      <c r="D854" s="0" t="n">
        <v>10</v>
      </c>
      <c r="E854" s="0" t="n">
        <v>13</v>
      </c>
      <c r="F854" s="0" t="n">
        <v>27.32</v>
      </c>
      <c r="G854" s="0" t="n">
        <v>-1</v>
      </c>
      <c r="H854" s="0" t="n">
        <v>30</v>
      </c>
      <c r="I854" s="0" t="n">
        <v>56.8</v>
      </c>
      <c r="J854" s="0" t="n">
        <v>20.32</v>
      </c>
      <c r="K854" s="0" t="n">
        <v>0.91</v>
      </c>
      <c r="L854" s="0" t="n">
        <v>225.8</v>
      </c>
      <c r="M854" s="0" t="n">
        <v>2.2</v>
      </c>
      <c r="N854" s="0" t="n">
        <v>0.39</v>
      </c>
      <c r="O854" s="0" t="n">
        <v>0.05</v>
      </c>
      <c r="P854" s="0" t="n">
        <v>0.33</v>
      </c>
      <c r="Q854" s="0" t="n">
        <v>0.11</v>
      </c>
      <c r="R854" s="0" t="n">
        <v>0.999</v>
      </c>
      <c r="S854" s="0" t="n">
        <v>226.1</v>
      </c>
      <c r="T854" s="0" t="n">
        <v>1.7</v>
      </c>
      <c r="U854" s="0" t="n">
        <v>0.33</v>
      </c>
      <c r="V854" s="0" t="n">
        <v>0.11</v>
      </c>
      <c r="X854" s="0" t="n">
        <f aca="false">D854+(E854+(F854/60))/60</f>
        <v>10.2242555555556</v>
      </c>
      <c r="Y854" s="0" t="n">
        <f aca="false">X854*15</f>
        <v>153.363833333333</v>
      </c>
      <c r="Z854" s="0" t="n">
        <f aca="false">-(ABS(G854)+(H854+(I854/60))/60)</f>
        <v>-1.51577777777778</v>
      </c>
      <c r="AA854" s="0" t="n">
        <f aca="false">SQRT(($AD$2-Y854)^2+($AE$2-Z854)^2)</f>
        <v>0.122986561632783</v>
      </c>
      <c r="AF854" s="0" t="n">
        <f aca="false">AA854*$AH$1*PI()/(3600*180)</f>
        <v>5.36630109049747E-005</v>
      </c>
      <c r="AJ854" s="0" t="n">
        <v>225.8</v>
      </c>
      <c r="AK854" s="0" t="n">
        <v>5.36630109049747E-005</v>
      </c>
    </row>
    <row r="855" customFormat="false" ht="13.8" hidden="false" customHeight="false" outlineLevel="0" collapsed="false">
      <c r="A855" s="0" t="s">
        <v>444</v>
      </c>
      <c r="B855" s="0" t="s">
        <v>57</v>
      </c>
      <c r="C855" s="0" t="n">
        <v>4122.822</v>
      </c>
      <c r="D855" s="0" t="n">
        <v>10</v>
      </c>
      <c r="E855" s="0" t="n">
        <v>13</v>
      </c>
      <c r="F855" s="0" t="n">
        <v>27.32</v>
      </c>
      <c r="G855" s="0" t="n">
        <v>-1</v>
      </c>
      <c r="H855" s="0" t="n">
        <v>30</v>
      </c>
      <c r="I855" s="0" t="n">
        <v>56.8</v>
      </c>
      <c r="J855" s="0" t="n">
        <v>20.32</v>
      </c>
      <c r="K855" s="0" t="n">
        <v>0.91</v>
      </c>
      <c r="L855" s="0" t="n">
        <v>225.3</v>
      </c>
      <c r="M855" s="0" t="n">
        <v>3.3</v>
      </c>
      <c r="X855" s="0" t="n">
        <f aca="false">D855+(E855+(F855/60))/60</f>
        <v>10.2242555555556</v>
      </c>
      <c r="Y855" s="0" t="n">
        <f aca="false">X855*15</f>
        <v>153.363833333333</v>
      </c>
      <c r="Z855" s="0" t="n">
        <f aca="false">-(ABS(G855)+(H855+(I855/60))/60)</f>
        <v>-1.51577777777778</v>
      </c>
      <c r="AA855" s="0" t="n">
        <f aca="false">SQRT(($AD$2-Y855)^2+($AE$2-Z855)^2)</f>
        <v>0.122986561632783</v>
      </c>
      <c r="AF855" s="0" t="n">
        <f aca="false">AA855*$AH$1*PI()/(3600*180)</f>
        <v>5.36630109049747E-005</v>
      </c>
      <c r="AJ855" s="0" t="n">
        <v>225.3</v>
      </c>
      <c r="AK855" s="0" t="n">
        <v>5.36630109049747E-005</v>
      </c>
    </row>
    <row r="856" customFormat="false" ht="13.8" hidden="false" customHeight="false" outlineLevel="0" collapsed="false">
      <c r="A856" s="0" t="s">
        <v>444</v>
      </c>
      <c r="B856" s="0" t="s">
        <v>75</v>
      </c>
      <c r="C856" s="0" t="n">
        <v>4124.814</v>
      </c>
      <c r="D856" s="0" t="n">
        <v>10</v>
      </c>
      <c r="E856" s="0" t="n">
        <v>13</v>
      </c>
      <c r="F856" s="0" t="n">
        <v>27.32</v>
      </c>
      <c r="G856" s="0" t="n">
        <v>-1</v>
      </c>
      <c r="H856" s="0" t="n">
        <v>30</v>
      </c>
      <c r="I856" s="0" t="n">
        <v>56.8</v>
      </c>
      <c r="J856" s="0" t="n">
        <v>20.32</v>
      </c>
      <c r="K856" s="0" t="n">
        <v>0.91</v>
      </c>
      <c r="L856" s="0" t="n">
        <v>229.1</v>
      </c>
      <c r="M856" s="0" t="n">
        <v>4.5</v>
      </c>
      <c r="X856" s="0" t="n">
        <f aca="false">D856+(E856+(F856/60))/60</f>
        <v>10.2242555555556</v>
      </c>
      <c r="Y856" s="0" t="n">
        <f aca="false">X856*15</f>
        <v>153.363833333333</v>
      </c>
      <c r="Z856" s="0" t="n">
        <f aca="false">-(ABS(G856)+(H856+(I856/60))/60)</f>
        <v>-1.51577777777778</v>
      </c>
      <c r="AA856" s="0" t="n">
        <f aca="false">SQRT(($AD$2-Y856)^2+($AE$2-Z856)^2)</f>
        <v>0.122986561632783</v>
      </c>
      <c r="AF856" s="0" t="n">
        <f aca="false">AA856*$AH$1*PI()/(3600*180)</f>
        <v>5.36630109049747E-005</v>
      </c>
      <c r="AJ856" s="0" t="n">
        <v>229.1</v>
      </c>
      <c r="AK856" s="0" t="n">
        <v>5.36630109049747E-005</v>
      </c>
    </row>
    <row r="857" customFormat="false" ht="13.8" hidden="false" customHeight="false" outlineLevel="0" collapsed="false">
      <c r="A857" s="0" t="s">
        <v>445</v>
      </c>
      <c r="B857" s="0" t="s">
        <v>57</v>
      </c>
      <c r="C857" s="0" t="n">
        <v>3411.775</v>
      </c>
      <c r="D857" s="0" t="n">
        <v>10</v>
      </c>
      <c r="E857" s="0" t="n">
        <v>13</v>
      </c>
      <c r="F857" s="0" t="n">
        <v>23.56</v>
      </c>
      <c r="G857" s="0" t="n">
        <v>-1</v>
      </c>
      <c r="H857" s="0" t="n">
        <v>43</v>
      </c>
      <c r="I857" s="0" t="n">
        <v>47.6</v>
      </c>
      <c r="J857" s="0" t="n">
        <v>20.31</v>
      </c>
      <c r="K857" s="0" t="n">
        <v>0.71</v>
      </c>
      <c r="L857" s="0" t="n">
        <v>223.6</v>
      </c>
      <c r="M857" s="0" t="n">
        <v>3.5</v>
      </c>
      <c r="N857" s="0" t="n">
        <v>0.33</v>
      </c>
      <c r="O857" s="0" t="n">
        <v>0.05</v>
      </c>
      <c r="P857" s="0" t="n">
        <v>0.39</v>
      </c>
      <c r="Q857" s="0" t="n">
        <v>0.11</v>
      </c>
      <c r="R857" s="0" t="n">
        <v>0.999</v>
      </c>
      <c r="X857" s="0" t="n">
        <f aca="false">D857+(E857+(F857/60))/60</f>
        <v>10.2232111111111</v>
      </c>
      <c r="Y857" s="0" t="n">
        <f aca="false">X857*15</f>
        <v>153.348166666667</v>
      </c>
      <c r="Z857" s="0" t="n">
        <f aca="false">-(ABS(G857)+(H857+(I857/60))/60)</f>
        <v>-1.72988888888889</v>
      </c>
      <c r="AA857" s="0" t="n">
        <f aca="false">SQRT(($AD$2-Y857)^2+($AE$2-Z857)^2)</f>
        <v>0.146828593582148</v>
      </c>
      <c r="AF857" s="0" t="n">
        <f aca="false">AA857*$AH$1*PI()/(3600*180)</f>
        <v>6.40660598520276E-005</v>
      </c>
      <c r="AJ857" s="0" t="n">
        <v>223.6</v>
      </c>
      <c r="AK857" s="0" t="n">
        <v>6.40660598520276E-005</v>
      </c>
    </row>
    <row r="858" customFormat="false" ht="13.8" hidden="false" customHeight="false" outlineLevel="0" collapsed="false">
      <c r="A858" s="0" t="s">
        <v>446</v>
      </c>
      <c r="B858" s="0" t="s">
        <v>57</v>
      </c>
      <c r="C858" s="0" t="n">
        <v>3411.775</v>
      </c>
      <c r="D858" s="0" t="n">
        <v>10</v>
      </c>
      <c r="E858" s="0" t="n">
        <v>13</v>
      </c>
      <c r="F858" s="0" t="n">
        <v>24.65</v>
      </c>
      <c r="G858" s="0" t="n">
        <v>-1</v>
      </c>
      <c r="H858" s="0" t="n">
        <v>40</v>
      </c>
      <c r="I858" s="0" t="n">
        <v>32.4</v>
      </c>
      <c r="J858" s="0" t="n">
        <v>20.4</v>
      </c>
      <c r="K858" s="0" t="n">
        <v>0.73</v>
      </c>
      <c r="L858" s="0" t="n">
        <v>216.3</v>
      </c>
      <c r="M858" s="0" t="n">
        <v>2.9</v>
      </c>
      <c r="N858" s="0" t="n">
        <v>0.29</v>
      </c>
      <c r="O858" s="0" t="n">
        <v>0.05</v>
      </c>
      <c r="P858" s="0" t="n">
        <v>0.44</v>
      </c>
      <c r="Q858" s="0" t="n">
        <v>0.1</v>
      </c>
      <c r="R858" s="0" t="n">
        <v>0.996</v>
      </c>
      <c r="X858" s="0" t="n">
        <f aca="false">D858+(E858+(F858/60))/60</f>
        <v>10.2235138888889</v>
      </c>
      <c r="Y858" s="0" t="n">
        <f aca="false">X858*15</f>
        <v>153.352708333333</v>
      </c>
      <c r="Z858" s="0" t="n">
        <f aca="false">-(ABS(G858)+(H858+(I858/60))/60)</f>
        <v>-1.67566666666667</v>
      </c>
      <c r="AA858" s="0" t="n">
        <f aca="false">SQRT(($AD$2-Y858)^2+($AE$2-Z858)^2)</f>
        <v>0.106307276221252</v>
      </c>
      <c r="AF858" s="0" t="n">
        <f aca="false">AA858*$AH$1*PI()/(3600*180)</f>
        <v>4.63852997221979E-005</v>
      </c>
      <c r="AJ858" s="0" t="n">
        <v>216.3</v>
      </c>
      <c r="AK858" s="0" t="n">
        <v>4.63852997221979E-005</v>
      </c>
    </row>
    <row r="859" customFormat="false" ht="13.8" hidden="false" customHeight="false" outlineLevel="0" collapsed="false">
      <c r="A859" s="0" t="s">
        <v>447</v>
      </c>
      <c r="B859" s="0" t="s">
        <v>57</v>
      </c>
      <c r="C859" s="0" t="n">
        <v>3411.775</v>
      </c>
      <c r="D859" s="0" t="n">
        <v>10</v>
      </c>
      <c r="E859" s="0" t="n">
        <v>13</v>
      </c>
      <c r="F859" s="0" t="n">
        <v>14.07</v>
      </c>
      <c r="G859" s="0" t="n">
        <v>-1</v>
      </c>
      <c r="H859" s="0" t="n">
        <v>33</v>
      </c>
      <c r="I859" s="0" t="n">
        <v>14.4</v>
      </c>
      <c r="J859" s="0" t="n">
        <v>20.36</v>
      </c>
      <c r="K859" s="0" t="n">
        <v>0.67</v>
      </c>
      <c r="L859" s="0" t="n">
        <v>223.4</v>
      </c>
      <c r="M859" s="0" t="n">
        <v>5.5</v>
      </c>
      <c r="N859" s="0" t="n">
        <v>0.27</v>
      </c>
      <c r="O859" s="0" t="n">
        <v>0.04</v>
      </c>
      <c r="P859" s="0" t="n">
        <v>0.29</v>
      </c>
      <c r="Q859" s="0" t="n">
        <v>0.08</v>
      </c>
      <c r="R859" s="0" t="n">
        <v>0.999</v>
      </c>
      <c r="X859" s="0" t="n">
        <f aca="false">D859+(E859+(F859/60))/60</f>
        <v>10.220575</v>
      </c>
      <c r="Y859" s="0" t="n">
        <f aca="false">X859*15</f>
        <v>153.308625</v>
      </c>
      <c r="Z859" s="0" t="n">
        <f aca="false">-(ABS(G859)+(H859+(I859/60))/60)</f>
        <v>-1.554</v>
      </c>
      <c r="AA859" s="0" t="n">
        <f aca="false">SQRT(($AD$2-Y859)^2+($AE$2-Z859)^2)</f>
        <v>0.0579535611752447</v>
      </c>
      <c r="AF859" s="0" t="n">
        <f aca="false">AA859*$AH$1*PI()/(3600*180)</f>
        <v>2.52870113940994E-005</v>
      </c>
      <c r="AJ859" s="0" t="n">
        <v>223.4</v>
      </c>
      <c r="AK859" s="0" t="n">
        <v>2.52870113940994E-005</v>
      </c>
    </row>
    <row r="860" customFormat="false" ht="13.8" hidden="false" customHeight="false" outlineLevel="0" collapsed="false">
      <c r="A860" s="0" t="s">
        <v>448</v>
      </c>
      <c r="B860" s="0" t="s">
        <v>57</v>
      </c>
      <c r="C860" s="0" t="n">
        <v>3411.775</v>
      </c>
      <c r="D860" s="0" t="n">
        <v>10</v>
      </c>
      <c r="E860" s="0" t="n">
        <v>13</v>
      </c>
      <c r="F860" s="0" t="n">
        <v>14.62</v>
      </c>
      <c r="G860" s="0" t="n">
        <v>-1</v>
      </c>
      <c r="H860" s="0" t="n">
        <v>34</v>
      </c>
      <c r="I860" s="0" t="n">
        <v>33</v>
      </c>
      <c r="J860" s="0" t="n">
        <v>21.06</v>
      </c>
      <c r="K860" s="0" t="n">
        <v>99</v>
      </c>
      <c r="L860" s="0" t="n">
        <v>216.1</v>
      </c>
      <c r="M860" s="0" t="n">
        <v>2.6</v>
      </c>
      <c r="N860" s="0" t="n">
        <v>0.3</v>
      </c>
      <c r="O860" s="0" t="n">
        <v>0.05</v>
      </c>
      <c r="P860" s="0" t="n">
        <v>0.39</v>
      </c>
      <c r="Q860" s="0" t="n">
        <v>0.1</v>
      </c>
      <c r="R860" s="0" t="n">
        <v>0.998</v>
      </c>
      <c r="X860" s="0" t="n">
        <f aca="false">D860+(E860+(F860/60))/60</f>
        <v>10.2207277777778</v>
      </c>
      <c r="Y860" s="0" t="n">
        <f aca="false">X860*15</f>
        <v>153.310916666667</v>
      </c>
      <c r="Z860" s="0" t="n">
        <f aca="false">-(ABS(G860)+(H860+(I860/60))/60)</f>
        <v>-1.57583333333333</v>
      </c>
      <c r="AA860" s="0" t="n">
        <f aca="false">SQRT(($AD$2-Y860)^2+($AE$2-Z860)^2)</f>
        <v>0.0435339070086237</v>
      </c>
      <c r="AF860" s="0" t="n">
        <f aca="false">AA860*$AH$1*PI()/(3600*180)</f>
        <v>1.8995250338938E-005</v>
      </c>
      <c r="AJ860" s="0" t="n">
        <v>216.1</v>
      </c>
      <c r="AK860" s="0" t="n">
        <v>1.8995250338938E-005</v>
      </c>
    </row>
    <row r="861" customFormat="false" ht="13.8" hidden="false" customHeight="false" outlineLevel="0" collapsed="false">
      <c r="A861" s="0" t="s">
        <v>449</v>
      </c>
      <c r="B861" s="0" t="s">
        <v>57</v>
      </c>
      <c r="C861" s="0" t="n">
        <v>3411.775</v>
      </c>
      <c r="D861" s="0" t="n">
        <v>10</v>
      </c>
      <c r="E861" s="0" t="n">
        <v>13</v>
      </c>
      <c r="F861" s="0" t="n">
        <v>16.8</v>
      </c>
      <c r="G861" s="0" t="n">
        <v>-1</v>
      </c>
      <c r="H861" s="0" t="n">
        <v>34</v>
      </c>
      <c r="I861" s="0" t="n">
        <v>2</v>
      </c>
      <c r="J861" s="0" t="n">
        <v>20.45</v>
      </c>
      <c r="K861" s="0" t="n">
        <v>0.66</v>
      </c>
      <c r="L861" s="0" t="n">
        <v>222.1</v>
      </c>
      <c r="M861" s="0" t="n">
        <v>5.1</v>
      </c>
      <c r="N861" s="0" t="n">
        <v>0.33</v>
      </c>
      <c r="O861" s="0" t="n">
        <v>0.05</v>
      </c>
      <c r="P861" s="0" t="n">
        <v>0.29</v>
      </c>
      <c r="Q861" s="0" t="n">
        <v>0.12</v>
      </c>
      <c r="R861" s="0" t="n">
        <v>0.999</v>
      </c>
      <c r="X861" s="0" t="n">
        <f aca="false">D861+(E861+(F861/60))/60</f>
        <v>10.2213333333333</v>
      </c>
      <c r="Y861" s="0" t="n">
        <f aca="false">X861*15</f>
        <v>153.32</v>
      </c>
      <c r="Z861" s="0" t="n">
        <f aca="false">-(ABS(G861)+(H861+(I861/60))/60)</f>
        <v>-1.56722222222222</v>
      </c>
      <c r="AA861" s="0" t="n">
        <f aca="false">SQRT(($AD$2-Y861)^2+($AE$2-Z861)^2)</f>
        <v>0.0559860771301463</v>
      </c>
      <c r="AF861" s="0" t="n">
        <f aca="false">AA861*$AH$1*PI()/(3600*180)</f>
        <v>2.44285345299138E-005</v>
      </c>
      <c r="AJ861" s="0" t="n">
        <v>222.1</v>
      </c>
      <c r="AK861" s="0" t="n">
        <v>2.44285345299138E-005</v>
      </c>
    </row>
    <row r="862" customFormat="false" ht="13.8" hidden="false" customHeight="false" outlineLevel="0" collapsed="false">
      <c r="A862" s="0" t="s">
        <v>450</v>
      </c>
      <c r="B862" s="0" t="s">
        <v>57</v>
      </c>
      <c r="C862" s="0" t="n">
        <v>3411.775</v>
      </c>
      <c r="D862" s="0" t="n">
        <v>10</v>
      </c>
      <c r="E862" s="0" t="n">
        <v>12</v>
      </c>
      <c r="F862" s="0" t="n">
        <v>52.88</v>
      </c>
      <c r="G862" s="0" t="n">
        <v>-1</v>
      </c>
      <c r="H862" s="0" t="n">
        <v>40</v>
      </c>
      <c r="I862" s="0" t="n">
        <v>41</v>
      </c>
      <c r="J862" s="0" t="n">
        <v>20.33</v>
      </c>
      <c r="K862" s="0" t="n">
        <v>0.71</v>
      </c>
      <c r="L862" s="0" t="n">
        <v>232.8</v>
      </c>
      <c r="M862" s="0" t="n">
        <v>3.2</v>
      </c>
      <c r="N862" s="0" t="n">
        <v>0.3</v>
      </c>
      <c r="O862" s="0" t="n">
        <v>0.07</v>
      </c>
      <c r="P862" s="0" t="n">
        <v>0.47</v>
      </c>
      <c r="Q862" s="0" t="n">
        <v>0.13</v>
      </c>
      <c r="R862" s="0" t="n">
        <v>0.996</v>
      </c>
      <c r="X862" s="0" t="n">
        <f aca="false">D862+(E862+(F862/60))/60</f>
        <v>10.2146888888889</v>
      </c>
      <c r="Y862" s="0" t="n">
        <f aca="false">X862*15</f>
        <v>153.220333333333</v>
      </c>
      <c r="Z862" s="0" t="n">
        <f aca="false">-(ABS(G862)+(H862+(I862/60))/60)</f>
        <v>-1.67805555555556</v>
      </c>
      <c r="AA862" s="0" t="n">
        <f aca="false">SQRT(($AD$2-Y862)^2+($AE$2-Z862)^2)</f>
        <v>0.0943372534304115</v>
      </c>
      <c r="AF862" s="0" t="n">
        <f aca="false">AA862*$AH$1*PI()/(3600*180)</f>
        <v>4.11623919912249E-005</v>
      </c>
      <c r="AJ862" s="0" t="n">
        <v>232.8</v>
      </c>
      <c r="AK862" s="0" t="n">
        <v>4.11623919912249E-005</v>
      </c>
    </row>
    <row r="863" customFormat="false" ht="13.8" hidden="false" customHeight="false" outlineLevel="0" collapsed="false">
      <c r="A863" s="0" t="s">
        <v>451</v>
      </c>
      <c r="B863" s="0" t="s">
        <v>57</v>
      </c>
      <c r="C863" s="0" t="n">
        <v>3411.775</v>
      </c>
      <c r="D863" s="0" t="n">
        <v>10</v>
      </c>
      <c r="E863" s="0" t="n">
        <v>12</v>
      </c>
      <c r="F863" s="0" t="n">
        <v>52.07</v>
      </c>
      <c r="G863" s="0" t="n">
        <v>-1</v>
      </c>
      <c r="H863" s="0" t="n">
        <v>40</v>
      </c>
      <c r="I863" s="0" t="n">
        <v>30.2</v>
      </c>
      <c r="J863" s="0" t="n">
        <v>20.2</v>
      </c>
      <c r="K863" s="0" t="n">
        <v>0.58</v>
      </c>
      <c r="L863" s="0" t="n">
        <v>242.1</v>
      </c>
      <c r="M863" s="0" t="n">
        <v>3</v>
      </c>
      <c r="N863" s="0" t="n">
        <v>0.28</v>
      </c>
      <c r="O863" s="0" t="n">
        <v>0.05</v>
      </c>
      <c r="P863" s="0" t="n">
        <v>0.11</v>
      </c>
      <c r="Q863" s="0" t="n">
        <v>0.12</v>
      </c>
      <c r="R863" s="0" t="n">
        <v>0.994</v>
      </c>
      <c r="X863" s="0" t="n">
        <f aca="false">D863+(E863+(F863/60))/60</f>
        <v>10.2144638888889</v>
      </c>
      <c r="Y863" s="0" t="n">
        <f aca="false">X863*15</f>
        <v>153.216958333333</v>
      </c>
      <c r="Z863" s="0" t="n">
        <f aca="false">-(ABS(G863)+(H863+(I863/60))/60)</f>
        <v>-1.67505555555556</v>
      </c>
      <c r="AA863" s="0" t="n">
        <f aca="false">SQRT(($AD$2-Y863)^2+($AE$2-Z863)^2)</f>
        <v>0.0940200484889544</v>
      </c>
      <c r="AF863" s="0" t="n">
        <f aca="false">AA863*$AH$1*PI()/(3600*180)</f>
        <v>4.10239852254243E-005</v>
      </c>
      <c r="AJ863" s="0" t="n">
        <v>242.1</v>
      </c>
      <c r="AK863" s="0" t="n">
        <v>4.10239852254243E-005</v>
      </c>
    </row>
    <row r="864" customFormat="false" ht="13.8" hidden="false" customHeight="false" outlineLevel="0" collapsed="false">
      <c r="A864" s="0" t="s">
        <v>452</v>
      </c>
      <c r="B864" s="0" t="s">
        <v>57</v>
      </c>
      <c r="C864" s="0" t="n">
        <v>3411.775</v>
      </c>
      <c r="D864" s="0" t="n">
        <v>10</v>
      </c>
      <c r="E864" s="0" t="n">
        <v>12</v>
      </c>
      <c r="F864" s="0" t="n">
        <v>48.85</v>
      </c>
      <c r="G864" s="0" t="n">
        <v>-1</v>
      </c>
      <c r="H864" s="0" t="n">
        <v>40</v>
      </c>
      <c r="I864" s="0" t="n">
        <v>27.9</v>
      </c>
      <c r="J864" s="0" t="n">
        <v>20.11</v>
      </c>
      <c r="K864" s="0" t="n">
        <v>0.78</v>
      </c>
      <c r="L864" s="0" t="n">
        <v>229.6</v>
      </c>
      <c r="M864" s="0" t="n">
        <v>2.5</v>
      </c>
      <c r="N864" s="0" t="n">
        <v>0.36</v>
      </c>
      <c r="O864" s="0" t="n">
        <v>0.05</v>
      </c>
      <c r="P864" s="0" t="n">
        <v>0.13</v>
      </c>
      <c r="Q864" s="0" t="n">
        <v>0.13</v>
      </c>
      <c r="R864" s="0" t="n">
        <v>0.999</v>
      </c>
      <c r="S864" s="0" t="n">
        <v>229.6</v>
      </c>
      <c r="T864" s="0" t="n">
        <v>1.9</v>
      </c>
      <c r="U864" s="0" t="n">
        <v>0.13</v>
      </c>
      <c r="V864" s="0" t="n">
        <v>0.13</v>
      </c>
      <c r="X864" s="0" t="n">
        <f aca="false">D864+(E864+(F864/60))/60</f>
        <v>10.2135694444444</v>
      </c>
      <c r="Y864" s="0" t="n">
        <f aca="false">X864*15</f>
        <v>153.203541666667</v>
      </c>
      <c r="Z864" s="0" t="n">
        <f aca="false">-(ABS(G864)+(H864+(I864/60))/60)</f>
        <v>-1.67441666666667</v>
      </c>
      <c r="AA864" s="0" t="n">
        <f aca="false">SQRT(($AD$2-Y864)^2+($AE$2-Z864)^2)</f>
        <v>0.102536301614089</v>
      </c>
      <c r="AF864" s="0" t="n">
        <f aca="false">AA864*$AH$1*PI()/(3600*180)</f>
        <v>4.47399016495958E-005</v>
      </c>
      <c r="AJ864" s="0" t="n">
        <v>229.6</v>
      </c>
      <c r="AK864" s="0" t="n">
        <v>4.47399016495958E-005</v>
      </c>
    </row>
    <row r="865" customFormat="false" ht="13.8" hidden="false" customHeight="false" outlineLevel="0" collapsed="false">
      <c r="A865" s="0" t="s">
        <v>452</v>
      </c>
      <c r="B865" s="0" t="s">
        <v>57</v>
      </c>
      <c r="C865" s="0" t="n">
        <v>4122.822</v>
      </c>
      <c r="D865" s="0" t="n">
        <v>10</v>
      </c>
      <c r="E865" s="0" t="n">
        <v>12</v>
      </c>
      <c r="F865" s="0" t="n">
        <v>48.85</v>
      </c>
      <c r="G865" s="0" t="n">
        <v>-1</v>
      </c>
      <c r="H865" s="0" t="n">
        <v>40</v>
      </c>
      <c r="I865" s="0" t="n">
        <v>27.9</v>
      </c>
      <c r="J865" s="0" t="n">
        <v>20.11</v>
      </c>
      <c r="K865" s="0" t="n">
        <v>0.78</v>
      </c>
      <c r="L865" s="0" t="n">
        <v>229.6</v>
      </c>
      <c r="M865" s="0" t="n">
        <v>3</v>
      </c>
      <c r="X865" s="0" t="n">
        <f aca="false">D865+(E865+(F865/60))/60</f>
        <v>10.2135694444444</v>
      </c>
      <c r="Y865" s="0" t="n">
        <f aca="false">X865*15</f>
        <v>153.203541666667</v>
      </c>
      <c r="Z865" s="0" t="n">
        <f aca="false">-(ABS(G865)+(H865+(I865/60))/60)</f>
        <v>-1.67441666666667</v>
      </c>
      <c r="AA865" s="0" t="n">
        <f aca="false">SQRT(($AD$2-Y865)^2+($AE$2-Z865)^2)</f>
        <v>0.102536301614089</v>
      </c>
      <c r="AF865" s="0" t="n">
        <f aca="false">AA865*$AH$1*PI()/(3600*180)</f>
        <v>4.47399016495958E-005</v>
      </c>
      <c r="AJ865" s="0" t="n">
        <v>229.6</v>
      </c>
      <c r="AK865" s="0" t="n">
        <v>4.47399016495958E-005</v>
      </c>
    </row>
    <row r="866" customFormat="false" ht="13.8" hidden="false" customHeight="false" outlineLevel="0" collapsed="false">
      <c r="A866" s="0" t="s">
        <v>453</v>
      </c>
      <c r="B866" s="0" t="s">
        <v>54</v>
      </c>
      <c r="C866" s="0" t="n">
        <v>3411.775</v>
      </c>
      <c r="D866" s="0" t="n">
        <v>10</v>
      </c>
      <c r="E866" s="0" t="n">
        <v>12</v>
      </c>
      <c r="F866" s="0" t="n">
        <v>43.11</v>
      </c>
      <c r="G866" s="0" t="n">
        <v>-1</v>
      </c>
      <c r="H866" s="0" t="n">
        <v>40</v>
      </c>
      <c r="I866" s="0" t="n">
        <v>14.7</v>
      </c>
      <c r="J866" s="0" t="n">
        <v>19.8</v>
      </c>
      <c r="K866" s="0" t="n">
        <v>0.99</v>
      </c>
      <c r="L866" s="0" t="n">
        <v>230.8</v>
      </c>
      <c r="M866" s="0" t="n">
        <v>10.2</v>
      </c>
      <c r="N866" s="0" t="n">
        <v>0.42</v>
      </c>
      <c r="O866" s="0" t="n">
        <v>0.08</v>
      </c>
      <c r="P866" s="0" t="n">
        <v>0.1</v>
      </c>
      <c r="Q866" s="0" t="n">
        <v>0.21</v>
      </c>
      <c r="R866" s="0" t="n">
        <v>0.999</v>
      </c>
      <c r="S866" s="0" t="n">
        <v>230.9</v>
      </c>
      <c r="T866" s="0" t="n">
        <v>1.1</v>
      </c>
      <c r="U866" s="0" t="n">
        <v>0.26</v>
      </c>
      <c r="V866" s="0" t="n">
        <v>0.07</v>
      </c>
      <c r="X866" s="0" t="n">
        <f aca="false">D866+(E866+(F866/60))/60</f>
        <v>10.211975</v>
      </c>
      <c r="Y866" s="0" t="n">
        <f aca="false">X866*15</f>
        <v>153.179625</v>
      </c>
      <c r="Z866" s="0" t="n">
        <f aca="false">-(ABS(G866)+(H866+(I866/60))/60)</f>
        <v>-1.67075</v>
      </c>
      <c r="AA866" s="0" t="n">
        <f aca="false">SQRT(($AD$2-Y866)^2+($AE$2-Z866)^2)</f>
        <v>0.118483831586144</v>
      </c>
      <c r="AF866" s="0" t="n">
        <f aca="false">AA866*$AH$1*PI()/(3600*180)</f>
        <v>5.16983242889168E-005</v>
      </c>
      <c r="AJ866" s="0" t="n">
        <v>230.8</v>
      </c>
      <c r="AK866" s="0" t="n">
        <v>5.16983242889168E-005</v>
      </c>
    </row>
    <row r="867" customFormat="false" ht="13.8" hidden="false" customHeight="false" outlineLevel="0" collapsed="false">
      <c r="A867" s="0" t="s">
        <v>453</v>
      </c>
      <c r="B867" s="0" t="s">
        <v>83</v>
      </c>
      <c r="C867" s="0" t="n">
        <v>3416.684</v>
      </c>
      <c r="D867" s="0" t="n">
        <v>10</v>
      </c>
      <c r="E867" s="0" t="n">
        <v>12</v>
      </c>
      <c r="F867" s="0" t="n">
        <v>43.11</v>
      </c>
      <c r="G867" s="0" t="n">
        <v>-1</v>
      </c>
      <c r="H867" s="0" t="n">
        <v>40</v>
      </c>
      <c r="I867" s="0" t="n">
        <v>14.7</v>
      </c>
      <c r="J867" s="0" t="n">
        <v>19.8</v>
      </c>
      <c r="K867" s="0" t="n">
        <v>0.99</v>
      </c>
      <c r="L867" s="0" t="n">
        <v>230</v>
      </c>
      <c r="M867" s="0" t="n">
        <v>1.6</v>
      </c>
      <c r="N867" s="0" t="n">
        <v>0.46</v>
      </c>
      <c r="O867" s="0" t="n">
        <v>0.03</v>
      </c>
      <c r="P867" s="0" t="n">
        <v>0.28</v>
      </c>
      <c r="Q867" s="0" t="n">
        <v>0.08</v>
      </c>
      <c r="X867" s="0" t="n">
        <f aca="false">D867+(E867+(F867/60))/60</f>
        <v>10.211975</v>
      </c>
      <c r="Y867" s="0" t="n">
        <f aca="false">X867*15</f>
        <v>153.179625</v>
      </c>
      <c r="Z867" s="0" t="n">
        <f aca="false">-(ABS(G867)+(H867+(I867/60))/60)</f>
        <v>-1.67075</v>
      </c>
      <c r="AA867" s="0" t="n">
        <f aca="false">SQRT(($AD$2-Y867)^2+($AE$2-Z867)^2)</f>
        <v>0.118483831586144</v>
      </c>
      <c r="AF867" s="0" t="n">
        <f aca="false">AA867*$AH$1*PI()/(3600*180)</f>
        <v>5.16983242889168E-005</v>
      </c>
      <c r="AJ867" s="0" t="n">
        <v>230</v>
      </c>
      <c r="AK867" s="0" t="n">
        <v>5.16983242889168E-005</v>
      </c>
    </row>
    <row r="868" customFormat="false" ht="13.8" hidden="false" customHeight="false" outlineLevel="0" collapsed="false">
      <c r="A868" s="0" t="s">
        <v>453</v>
      </c>
      <c r="B868" s="0" t="s">
        <v>57</v>
      </c>
      <c r="C868" s="0" t="n">
        <v>4122.822</v>
      </c>
      <c r="D868" s="0" t="n">
        <v>10</v>
      </c>
      <c r="E868" s="0" t="n">
        <v>12</v>
      </c>
      <c r="F868" s="0" t="n">
        <v>43.11</v>
      </c>
      <c r="G868" s="0" t="n">
        <v>-1</v>
      </c>
      <c r="H868" s="0" t="n">
        <v>40</v>
      </c>
      <c r="I868" s="0" t="n">
        <v>14.7</v>
      </c>
      <c r="J868" s="0" t="n">
        <v>19.8</v>
      </c>
      <c r="K868" s="0" t="n">
        <v>0.99</v>
      </c>
      <c r="L868" s="0" t="n">
        <v>231.7</v>
      </c>
      <c r="M868" s="0" t="n">
        <v>1.5</v>
      </c>
      <c r="X868" s="0" t="n">
        <f aca="false">D868+(E868+(F868/60))/60</f>
        <v>10.211975</v>
      </c>
      <c r="Y868" s="0" t="n">
        <f aca="false">X868*15</f>
        <v>153.179625</v>
      </c>
      <c r="Z868" s="0" t="n">
        <f aca="false">-(ABS(G868)+(H868+(I868/60))/60)</f>
        <v>-1.67075</v>
      </c>
      <c r="AA868" s="0" t="n">
        <f aca="false">SQRT(($AD$2-Y868)^2+($AE$2-Z868)^2)</f>
        <v>0.118483831586144</v>
      </c>
      <c r="AF868" s="0" t="n">
        <f aca="false">AA868*$AH$1*PI()/(3600*180)</f>
        <v>5.16983242889168E-005</v>
      </c>
      <c r="AJ868" s="0" t="n">
        <v>231.7</v>
      </c>
      <c r="AK868" s="0" t="n">
        <v>5.16983242889168E-005</v>
      </c>
    </row>
    <row r="869" customFormat="false" ht="13.8" hidden="false" customHeight="false" outlineLevel="0" collapsed="false">
      <c r="A869" s="0" t="s">
        <v>454</v>
      </c>
      <c r="B869" s="0" t="s">
        <v>57</v>
      </c>
      <c r="C869" s="0" t="n">
        <v>3411.775</v>
      </c>
      <c r="D869" s="0" t="n">
        <v>10</v>
      </c>
      <c r="E869" s="0" t="n">
        <v>13</v>
      </c>
      <c r="F869" s="0" t="n">
        <v>37.5</v>
      </c>
      <c r="G869" s="0" t="n">
        <v>-1</v>
      </c>
      <c r="H869" s="0" t="n">
        <v>31</v>
      </c>
      <c r="I869" s="0" t="n">
        <v>11.5</v>
      </c>
      <c r="J869" s="0" t="n">
        <v>20.34</v>
      </c>
      <c r="K869" s="0" t="n">
        <v>0.73</v>
      </c>
      <c r="L869" s="0" t="n">
        <v>227.8</v>
      </c>
      <c r="M869" s="0" t="n">
        <v>3.7</v>
      </c>
      <c r="N869" s="0" t="n">
        <v>0.26</v>
      </c>
      <c r="O869" s="0" t="n">
        <v>0.05</v>
      </c>
      <c r="P869" s="0" t="n">
        <v>0.4</v>
      </c>
      <c r="Q869" s="0" t="n">
        <v>0.1</v>
      </c>
      <c r="R869" s="0" t="n">
        <v>0.997</v>
      </c>
      <c r="X869" s="0" t="n">
        <f aca="false">D869+(E869+(F869/60))/60</f>
        <v>10.2270833333333</v>
      </c>
      <c r="Y869" s="0" t="n">
        <f aca="false">X869*15</f>
        <v>153.40625</v>
      </c>
      <c r="Z869" s="0" t="n">
        <f aca="false">-(ABS(G869)+(H869+(I869/60))/60)</f>
        <v>-1.51986111111111</v>
      </c>
      <c r="AA869" s="0" t="n">
        <f aca="false">SQRT(($AD$2-Y869)^2+($AE$2-Z869)^2)</f>
        <v>0.153885027809394</v>
      </c>
      <c r="AF869" s="0" t="n">
        <f aca="false">AA869*$AH$1*PI()/(3600*180)</f>
        <v>6.71450101199241E-005</v>
      </c>
      <c r="AJ869" s="0" t="n">
        <v>227.8</v>
      </c>
      <c r="AK869" s="0" t="n">
        <v>6.71450101199241E-005</v>
      </c>
    </row>
    <row r="870" customFormat="false" ht="13.8" hidden="false" customHeight="false" outlineLevel="0" collapsed="false">
      <c r="A870" s="0" t="s">
        <v>455</v>
      </c>
      <c r="B870" s="0" t="s">
        <v>54</v>
      </c>
      <c r="C870" s="0" t="n">
        <v>3411.775</v>
      </c>
      <c r="D870" s="0" t="n">
        <v>10</v>
      </c>
      <c r="E870" s="0" t="n">
        <v>13</v>
      </c>
      <c r="F870" s="0" t="n">
        <v>13.7</v>
      </c>
      <c r="G870" s="0" t="n">
        <v>-1</v>
      </c>
      <c r="H870" s="0" t="n">
        <v>44</v>
      </c>
      <c r="I870" s="0" t="n">
        <v>44</v>
      </c>
      <c r="J870" s="0" t="n">
        <v>19.69</v>
      </c>
      <c r="K870" s="0" t="n">
        <v>0.97</v>
      </c>
      <c r="L870" s="0" t="n">
        <v>226</v>
      </c>
      <c r="M870" s="0" t="n">
        <v>10.5</v>
      </c>
      <c r="N870" s="0" t="n">
        <v>0.4</v>
      </c>
      <c r="O870" s="0" t="n">
        <v>0.06</v>
      </c>
      <c r="P870" s="0" t="n">
        <v>0.4</v>
      </c>
      <c r="Q870" s="0" t="n">
        <v>0.14</v>
      </c>
      <c r="R870" s="0" t="n">
        <v>0.998</v>
      </c>
      <c r="S870" s="0" t="n">
        <v>220.9</v>
      </c>
      <c r="T870" s="0" t="n">
        <v>4.3</v>
      </c>
      <c r="U870" s="0" t="n">
        <v>0.4</v>
      </c>
      <c r="V870" s="0" t="n">
        <v>0.14</v>
      </c>
      <c r="X870" s="0" t="n">
        <f aca="false">D870+(E870+(F870/60))/60</f>
        <v>10.2204722222222</v>
      </c>
      <c r="Y870" s="0" t="n">
        <f aca="false">X870*15</f>
        <v>153.307083333333</v>
      </c>
      <c r="Z870" s="0" t="n">
        <f aca="false">-(ABS(G870)+(H870+(I870/60))/60)</f>
        <v>-1.74555555555556</v>
      </c>
      <c r="AA870" s="0" t="n">
        <f aca="false">SQRT(($AD$2-Y870)^2+($AE$2-Z870)^2)</f>
        <v>0.146896372939018</v>
      </c>
      <c r="AF870" s="0" t="n">
        <f aca="false">AA870*$AH$1*PI()/(3600*180)</f>
        <v>6.4095634175584E-005</v>
      </c>
      <c r="AJ870" s="0" t="n">
        <v>226</v>
      </c>
      <c r="AK870" s="0" t="n">
        <v>6.4095634175584E-005</v>
      </c>
    </row>
    <row r="871" customFormat="false" ht="13.8" hidden="false" customHeight="false" outlineLevel="0" collapsed="false">
      <c r="A871" s="0" t="s">
        <v>455</v>
      </c>
      <c r="B871" s="0" t="s">
        <v>57</v>
      </c>
      <c r="C871" s="0" t="n">
        <v>4122.822</v>
      </c>
      <c r="D871" s="0" t="n">
        <v>10</v>
      </c>
      <c r="E871" s="0" t="n">
        <v>13</v>
      </c>
      <c r="F871" s="0" t="n">
        <v>13.7</v>
      </c>
      <c r="G871" s="0" t="n">
        <v>-1</v>
      </c>
      <c r="H871" s="0" t="n">
        <v>44</v>
      </c>
      <c r="I871" s="0" t="n">
        <v>44</v>
      </c>
      <c r="J871" s="0" t="n">
        <v>19.69</v>
      </c>
      <c r="K871" s="0" t="n">
        <v>0.97</v>
      </c>
      <c r="L871" s="0" t="n">
        <v>219.9</v>
      </c>
      <c r="M871" s="0" t="n">
        <v>4.7</v>
      </c>
      <c r="X871" s="0" t="n">
        <f aca="false">D871+(E871+(F871/60))/60</f>
        <v>10.2204722222222</v>
      </c>
      <c r="Y871" s="0" t="n">
        <f aca="false">X871*15</f>
        <v>153.307083333333</v>
      </c>
      <c r="Z871" s="0" t="n">
        <f aca="false">-(ABS(G871)+(H871+(I871/60))/60)</f>
        <v>-1.74555555555556</v>
      </c>
      <c r="AA871" s="0" t="n">
        <f aca="false">SQRT(($AD$2-Y871)^2+($AE$2-Z871)^2)</f>
        <v>0.146896372939018</v>
      </c>
      <c r="AF871" s="0" t="n">
        <f aca="false">AA871*$AH$1*PI()/(3600*180)</f>
        <v>6.4095634175584E-005</v>
      </c>
      <c r="AJ871" s="0" t="n">
        <v>219.9</v>
      </c>
      <c r="AK871" s="0" t="n">
        <v>6.4095634175584E-005</v>
      </c>
    </row>
    <row r="872" customFormat="false" ht="13.8" hidden="false" customHeight="false" outlineLevel="0" collapsed="false">
      <c r="A872" s="0" t="s">
        <v>456</v>
      </c>
      <c r="B872" s="0" t="s">
        <v>57</v>
      </c>
      <c r="C872" s="0" t="n">
        <v>3411.775</v>
      </c>
      <c r="D872" s="0" t="n">
        <v>10</v>
      </c>
      <c r="E872" s="0" t="n">
        <v>13</v>
      </c>
      <c r="F872" s="0" t="n">
        <v>12.57</v>
      </c>
      <c r="G872" s="0" t="n">
        <v>-1</v>
      </c>
      <c r="H872" s="0" t="n">
        <v>38</v>
      </c>
      <c r="I872" s="0" t="n">
        <v>11.5</v>
      </c>
      <c r="J872" s="0" t="n">
        <v>20.15</v>
      </c>
      <c r="K872" s="0" t="n">
        <v>0.83</v>
      </c>
      <c r="L872" s="0" t="n">
        <v>221.5</v>
      </c>
      <c r="M872" s="0" t="n">
        <v>2.5</v>
      </c>
      <c r="N872" s="0" t="n">
        <v>0.36</v>
      </c>
      <c r="O872" s="0" t="n">
        <v>0.04</v>
      </c>
      <c r="P872" s="0" t="n">
        <v>0.18</v>
      </c>
      <c r="Q872" s="0" t="n">
        <v>0.1</v>
      </c>
      <c r="R872" s="0" t="n">
        <v>1</v>
      </c>
      <c r="X872" s="0" t="n">
        <f aca="false">D872+(E872+(F872/60))/60</f>
        <v>10.2201583333333</v>
      </c>
      <c r="Y872" s="0" t="n">
        <f aca="false">X872*15</f>
        <v>153.302375</v>
      </c>
      <c r="Z872" s="0" t="n">
        <f aca="false">-(ABS(G872)+(H872+(I872/60))/60)</f>
        <v>-1.63652777777778</v>
      </c>
      <c r="AA872" s="0" t="n">
        <f aca="false">SQRT(($AD$2-Y872)^2+($AE$2-Z872)^2)</f>
        <v>0.0434181085953793</v>
      </c>
      <c r="AF872" s="0" t="n">
        <f aca="false">AA872*$AH$1*PI()/(3600*180)</f>
        <v>1.89447237494455E-005</v>
      </c>
      <c r="AJ872" s="0" t="n">
        <v>221.5</v>
      </c>
      <c r="AK872" s="0" t="n">
        <v>1.89447237494455E-005</v>
      </c>
    </row>
    <row r="873" customFormat="false" ht="13.8" hidden="false" customHeight="false" outlineLevel="0" collapsed="false">
      <c r="A873" s="0" t="s">
        <v>457</v>
      </c>
      <c r="B873" s="0" t="s">
        <v>57</v>
      </c>
      <c r="C873" s="0" t="n">
        <v>3411.775</v>
      </c>
      <c r="D873" s="0" t="n">
        <v>10</v>
      </c>
      <c r="E873" s="0" t="n">
        <v>13</v>
      </c>
      <c r="F873" s="0" t="n">
        <v>21.31</v>
      </c>
      <c r="G873" s="0" t="n">
        <v>-1</v>
      </c>
      <c r="H873" s="0" t="n">
        <v>32</v>
      </c>
      <c r="I873" s="0" t="n">
        <v>42.2</v>
      </c>
      <c r="J873" s="0" t="n">
        <v>20.5</v>
      </c>
      <c r="K873" s="0" t="n">
        <v>0.89</v>
      </c>
      <c r="L873" s="0" t="n">
        <v>212.3</v>
      </c>
      <c r="M873" s="0" t="n">
        <v>4.3</v>
      </c>
      <c r="N873" s="0" t="n">
        <v>0.31</v>
      </c>
      <c r="O873" s="0" t="n">
        <v>0.05</v>
      </c>
      <c r="P873" s="0" t="n">
        <v>0.3</v>
      </c>
      <c r="Q873" s="0" t="n">
        <v>0.1</v>
      </c>
      <c r="R873" s="0" t="n">
        <v>0.998</v>
      </c>
      <c r="X873" s="0" t="n">
        <f aca="false">D873+(E873+(F873/60))/60</f>
        <v>10.2225861111111</v>
      </c>
      <c r="Y873" s="0" t="n">
        <f aca="false">X873*15</f>
        <v>153.338791666667</v>
      </c>
      <c r="Z873" s="0" t="n">
        <f aca="false">-(ABS(G873)+(H873+(I873/60))/60)</f>
        <v>-1.54505555555556</v>
      </c>
      <c r="AA873" s="0" t="n">
        <f aca="false">SQRT(($AD$2-Y873)^2+($AE$2-Z873)^2)</f>
        <v>0.0846709154715135</v>
      </c>
      <c r="AF873" s="0" t="n">
        <f aca="false">AA873*$AH$1*PI()/(3600*180)</f>
        <v>3.69446563913929E-005</v>
      </c>
      <c r="AJ873" s="0" t="n">
        <v>212.3</v>
      </c>
      <c r="AK873" s="0" t="n">
        <v>3.69446563913929E-005</v>
      </c>
    </row>
    <row r="874" customFormat="false" ht="13.8" hidden="false" customHeight="false" outlineLevel="0" collapsed="false">
      <c r="A874" s="0" t="s">
        <v>458</v>
      </c>
      <c r="B874" s="0" t="s">
        <v>57</v>
      </c>
      <c r="C874" s="0" t="n">
        <v>3411.775</v>
      </c>
      <c r="D874" s="0" t="n">
        <v>10</v>
      </c>
      <c r="E874" s="0" t="n">
        <v>13</v>
      </c>
      <c r="F874" s="0" t="n">
        <v>19.71</v>
      </c>
      <c r="G874" s="0" t="n">
        <v>-1</v>
      </c>
      <c r="H874" s="0" t="n">
        <v>33</v>
      </c>
      <c r="I874" s="0" t="n">
        <v>26</v>
      </c>
      <c r="J874" s="0" t="n">
        <v>19.98</v>
      </c>
      <c r="K874" s="0" t="n">
        <v>0.94</v>
      </c>
      <c r="L874" s="0" t="n">
        <v>217.5</v>
      </c>
      <c r="M874" s="0" t="n">
        <v>1.5</v>
      </c>
      <c r="N874" s="0" t="n">
        <v>0.33</v>
      </c>
      <c r="O874" s="0" t="n">
        <v>0.04</v>
      </c>
      <c r="P874" s="0" t="n">
        <v>0.35</v>
      </c>
      <c r="Q874" s="0" t="n">
        <v>0.09</v>
      </c>
      <c r="R874" s="0" t="n">
        <v>0.999</v>
      </c>
      <c r="X874" s="0" t="n">
        <f aca="false">D874+(E874+(F874/60))/60</f>
        <v>10.2221416666667</v>
      </c>
      <c r="Y874" s="0" t="n">
        <f aca="false">X874*15</f>
        <v>153.332125</v>
      </c>
      <c r="Z874" s="0" t="n">
        <f aca="false">-(ABS(G874)+(H874+(I874/60))/60)</f>
        <v>-1.55722222222222</v>
      </c>
      <c r="AA874" s="0" t="n">
        <f aca="false">SQRT(($AD$2-Y874)^2+($AE$2-Z874)^2)</f>
        <v>0.0717003035038358</v>
      </c>
      <c r="AF874" s="0" t="n">
        <f aca="false">AA874*$AH$1*PI()/(3600*180)</f>
        <v>3.12851592705291E-005</v>
      </c>
      <c r="AJ874" s="0" t="n">
        <v>217.5</v>
      </c>
      <c r="AK874" s="0" t="n">
        <v>3.12851592705291E-005</v>
      </c>
    </row>
    <row r="875" customFormat="false" ht="13.8" hidden="false" customHeight="false" outlineLevel="0" collapsed="false">
      <c r="A875" s="0" t="s">
        <v>459</v>
      </c>
      <c r="B875" s="0" t="s">
        <v>57</v>
      </c>
      <c r="C875" s="0" t="n">
        <v>3411.775</v>
      </c>
      <c r="D875" s="0" t="n">
        <v>10</v>
      </c>
      <c r="E875" s="0" t="n">
        <v>13</v>
      </c>
      <c r="F875" s="0" t="n">
        <v>26.66</v>
      </c>
      <c r="G875" s="0" t="n">
        <v>-1</v>
      </c>
      <c r="H875" s="0" t="n">
        <v>31</v>
      </c>
      <c r="I875" s="0" t="n">
        <v>26.5</v>
      </c>
      <c r="J875" s="0" t="n">
        <v>20.39</v>
      </c>
      <c r="K875" s="0" t="n">
        <v>0.9</v>
      </c>
      <c r="L875" s="0" t="n">
        <v>230.6</v>
      </c>
      <c r="M875" s="0" t="n">
        <v>2.9</v>
      </c>
      <c r="N875" s="0" t="n">
        <v>0.33</v>
      </c>
      <c r="O875" s="0" t="n">
        <v>0.04</v>
      </c>
      <c r="P875" s="0" t="n">
        <v>0.25</v>
      </c>
      <c r="Q875" s="0" t="n">
        <v>0.1</v>
      </c>
      <c r="R875" s="0" t="n">
        <v>0.999</v>
      </c>
      <c r="X875" s="0" t="n">
        <f aca="false">D875+(E875+(F875/60))/60</f>
        <v>10.2240722222222</v>
      </c>
      <c r="Y875" s="0" t="n">
        <f aca="false">X875*15</f>
        <v>153.361083333333</v>
      </c>
      <c r="Z875" s="0" t="n">
        <f aca="false">-(ABS(G875)+(H875+(I875/60))/60)</f>
        <v>-1.52402777777778</v>
      </c>
      <c r="AA875" s="0" t="n">
        <f aca="false">SQRT(($AD$2-Y875)^2+($AE$2-Z875)^2)</f>
        <v>0.115311290660643</v>
      </c>
      <c r="AF875" s="0" t="n">
        <f aca="false">AA875*$AH$1*PI()/(3600*180)</f>
        <v>5.031404216881E-005</v>
      </c>
      <c r="AJ875" s="0" t="n">
        <v>230.6</v>
      </c>
      <c r="AK875" s="0" t="n">
        <v>5.031404216881E-005</v>
      </c>
    </row>
    <row r="876" customFormat="false" ht="13.8" hidden="false" customHeight="false" outlineLevel="0" collapsed="false">
      <c r="A876" s="0" t="s">
        <v>460</v>
      </c>
      <c r="B876" s="0" t="s">
        <v>57</v>
      </c>
      <c r="C876" s="0" t="n">
        <v>3411.775</v>
      </c>
      <c r="D876" s="0" t="n">
        <v>10</v>
      </c>
      <c r="E876" s="0" t="n">
        <v>13</v>
      </c>
      <c r="F876" s="0" t="n">
        <v>25.24</v>
      </c>
      <c r="G876" s="0" t="n">
        <v>-1</v>
      </c>
      <c r="H876" s="0" t="n">
        <v>32</v>
      </c>
      <c r="I876" s="0" t="n">
        <v>10.4</v>
      </c>
      <c r="J876" s="0" t="n">
        <v>20.39</v>
      </c>
      <c r="K876" s="0" t="n">
        <v>0.71</v>
      </c>
      <c r="L876" s="0" t="n">
        <v>225.3</v>
      </c>
      <c r="M876" s="0" t="n">
        <v>2.5</v>
      </c>
      <c r="N876" s="0" t="n">
        <v>0.34</v>
      </c>
      <c r="O876" s="0" t="n">
        <v>0.04</v>
      </c>
      <c r="P876" s="0" t="n">
        <v>0.17</v>
      </c>
      <c r="Q876" s="0" t="n">
        <v>0.1</v>
      </c>
      <c r="R876" s="0" t="n">
        <v>0.999</v>
      </c>
      <c r="X876" s="0" t="n">
        <f aca="false">D876+(E876+(F876/60))/60</f>
        <v>10.2236777777778</v>
      </c>
      <c r="Y876" s="0" t="n">
        <f aca="false">X876*15</f>
        <v>153.355166666667</v>
      </c>
      <c r="Z876" s="0" t="n">
        <f aca="false">-(ABS(G876)+(H876+(I876/60))/60)</f>
        <v>-1.53622222222222</v>
      </c>
      <c r="AA876" s="0" t="n">
        <f aca="false">SQRT(($AD$2-Y876)^2+($AE$2-Z876)^2)</f>
        <v>0.10282972934037</v>
      </c>
      <c r="AF876" s="0" t="n">
        <f aca="false">AA876*$AH$1*PI()/(3600*180)</f>
        <v>4.48679336481018E-005</v>
      </c>
      <c r="AJ876" s="0" t="n">
        <v>225.3</v>
      </c>
      <c r="AK876" s="0" t="n">
        <v>4.48679336481018E-005</v>
      </c>
    </row>
    <row r="877" customFormat="false" ht="13.8" hidden="false" customHeight="false" outlineLevel="0" collapsed="false">
      <c r="A877" s="0" t="s">
        <v>461</v>
      </c>
      <c r="B877" s="0" t="s">
        <v>54</v>
      </c>
      <c r="C877" s="0" t="n">
        <v>3411.775</v>
      </c>
      <c r="D877" s="0" t="n">
        <v>10</v>
      </c>
      <c r="E877" s="0" t="n">
        <v>13</v>
      </c>
      <c r="F877" s="0" t="n">
        <v>11.23</v>
      </c>
      <c r="G877" s="0" t="n">
        <v>-1</v>
      </c>
      <c r="H877" s="0" t="n">
        <v>35</v>
      </c>
      <c r="I877" s="0" t="n">
        <v>1.9</v>
      </c>
      <c r="J877" s="0" t="n">
        <v>19.69</v>
      </c>
      <c r="K877" s="0" t="n">
        <v>0.98</v>
      </c>
      <c r="L877" s="0" t="n">
        <v>231.8</v>
      </c>
      <c r="M877" s="0" t="n">
        <v>7.2</v>
      </c>
      <c r="N877" s="0" t="n">
        <v>0.32</v>
      </c>
      <c r="O877" s="0" t="n">
        <v>0.06</v>
      </c>
      <c r="P877" s="0" t="n">
        <v>0.43</v>
      </c>
      <c r="Q877" s="0" t="n">
        <v>0.12</v>
      </c>
      <c r="R877" s="0" t="n">
        <v>0.998</v>
      </c>
      <c r="S877" s="0" t="n">
        <v>233.2</v>
      </c>
      <c r="T877" s="0" t="n">
        <v>1.4</v>
      </c>
      <c r="U877" s="0" t="n">
        <v>0.43</v>
      </c>
      <c r="V877" s="0" t="n">
        <v>0.12</v>
      </c>
      <c r="X877" s="0" t="n">
        <f aca="false">D877+(E877+(F877/60))/60</f>
        <v>10.2197861111111</v>
      </c>
      <c r="Y877" s="0" t="n">
        <f aca="false">X877*15</f>
        <v>153.296791666667</v>
      </c>
      <c r="Z877" s="0" t="n">
        <f aca="false">-(ABS(G877)+(H877+(I877/60))/60)</f>
        <v>-1.58386111111111</v>
      </c>
      <c r="AA877" s="0" t="n">
        <f aca="false">SQRT(($AD$2-Y877)^2+($AE$2-Z877)^2)</f>
        <v>0.0274949803297857</v>
      </c>
      <c r="AF877" s="0" t="n">
        <f aca="false">AA877*$AH$1*PI()/(3600*180)</f>
        <v>1.19969483631459E-005</v>
      </c>
      <c r="AJ877" s="0" t="n">
        <v>231.8</v>
      </c>
      <c r="AK877" s="0" t="n">
        <v>1.19969483631459E-005</v>
      </c>
    </row>
    <row r="878" customFormat="false" ht="13.8" hidden="false" customHeight="false" outlineLevel="0" collapsed="false">
      <c r="A878" s="0" t="s">
        <v>461</v>
      </c>
      <c r="B878" s="0" t="s">
        <v>57</v>
      </c>
      <c r="C878" s="0" t="n">
        <v>4122.822</v>
      </c>
      <c r="D878" s="0" t="n">
        <v>10</v>
      </c>
      <c r="E878" s="0" t="n">
        <v>13</v>
      </c>
      <c r="F878" s="0" t="n">
        <v>11.23</v>
      </c>
      <c r="G878" s="0" t="n">
        <v>-1</v>
      </c>
      <c r="H878" s="0" t="n">
        <v>35</v>
      </c>
      <c r="I878" s="0" t="n">
        <v>1.9</v>
      </c>
      <c r="J878" s="0" t="n">
        <v>19.69</v>
      </c>
      <c r="K878" s="0" t="n">
        <v>0.98</v>
      </c>
      <c r="L878" s="0" t="n">
        <v>233.3</v>
      </c>
      <c r="M878" s="0" t="n">
        <v>1.4</v>
      </c>
      <c r="X878" s="0" t="n">
        <f aca="false">D878+(E878+(F878/60))/60</f>
        <v>10.2197861111111</v>
      </c>
      <c r="Y878" s="0" t="n">
        <f aca="false">X878*15</f>
        <v>153.296791666667</v>
      </c>
      <c r="Z878" s="0" t="n">
        <f aca="false">-(ABS(G878)+(H878+(I878/60))/60)</f>
        <v>-1.58386111111111</v>
      </c>
      <c r="AA878" s="0" t="n">
        <f aca="false">SQRT(($AD$2-Y878)^2+($AE$2-Z878)^2)</f>
        <v>0.0274949803297857</v>
      </c>
      <c r="AF878" s="0" t="n">
        <f aca="false">AA878*$AH$1*PI()/(3600*180)</f>
        <v>1.19969483631459E-005</v>
      </c>
      <c r="AJ878" s="0" t="n">
        <v>233.3</v>
      </c>
      <c r="AK878" s="0" t="n">
        <v>1.19969483631459E-005</v>
      </c>
    </row>
    <row r="879" customFormat="false" ht="13.8" hidden="false" customHeight="false" outlineLevel="0" collapsed="false">
      <c r="A879" s="0" t="s">
        <v>462</v>
      </c>
      <c r="B879" s="0" t="s">
        <v>57</v>
      </c>
      <c r="C879" s="0" t="n">
        <v>3411.775</v>
      </c>
      <c r="D879" s="0" t="n">
        <v>10</v>
      </c>
      <c r="E879" s="0" t="n">
        <v>12</v>
      </c>
      <c r="F879" s="0" t="n">
        <v>56.26</v>
      </c>
      <c r="G879" s="0" t="n">
        <v>-1</v>
      </c>
      <c r="H879" s="0" t="n">
        <v>34</v>
      </c>
      <c r="I879" s="0" t="n">
        <v>18.3</v>
      </c>
      <c r="J879" s="0" t="n">
        <v>20.27</v>
      </c>
      <c r="K879" s="0" t="n">
        <v>0.8</v>
      </c>
      <c r="L879" s="0" t="n">
        <v>65.3</v>
      </c>
      <c r="M879" s="0" t="n">
        <v>1.1</v>
      </c>
      <c r="N879" s="0" t="n">
        <v>0.29</v>
      </c>
      <c r="O879" s="0" t="n">
        <v>0.05</v>
      </c>
      <c r="P879" s="0" t="n">
        <v>0.72</v>
      </c>
      <c r="Q879" s="0" t="n">
        <v>0.07</v>
      </c>
      <c r="R879" s="0" t="n">
        <v>0</v>
      </c>
      <c r="S879" s="0" t="n">
        <v>66.3</v>
      </c>
      <c r="T879" s="0" t="n">
        <v>1</v>
      </c>
      <c r="U879" s="0" t="n">
        <v>0.59</v>
      </c>
      <c r="V879" s="0" t="n">
        <v>0.05</v>
      </c>
      <c r="X879" s="0" t="n">
        <f aca="false">D879+(E879+(F879/60))/60</f>
        <v>10.2156277777778</v>
      </c>
      <c r="Y879" s="0" t="n">
        <f aca="false">X879*15</f>
        <v>153.234416666667</v>
      </c>
      <c r="Z879" s="0" t="n">
        <f aca="false">-(ABS(G879)+(H879+(I879/60))/60)</f>
        <v>-1.57175</v>
      </c>
      <c r="AA879" s="0" t="n">
        <f aca="false">SQRT(($AD$2-Y879)^2+($AE$2-Z879)^2)</f>
        <v>0.0514801521389405</v>
      </c>
      <c r="AF879" s="0" t="n">
        <f aca="false">AA879*$AH$1*PI()/(3600*180)</f>
        <v>2.24624538563028E-005</v>
      </c>
      <c r="AJ879" s="0" t="n">
        <v>65.3</v>
      </c>
      <c r="AK879" s="0" t="n">
        <v>2.24624538563028E-005</v>
      </c>
    </row>
    <row r="880" customFormat="false" ht="13.8" hidden="false" customHeight="false" outlineLevel="0" collapsed="false">
      <c r="A880" s="0" t="s">
        <v>462</v>
      </c>
      <c r="B880" s="0" t="s">
        <v>83</v>
      </c>
      <c r="C880" s="0" t="n">
        <v>3416.684</v>
      </c>
      <c r="D880" s="0" t="n">
        <v>10</v>
      </c>
      <c r="E880" s="0" t="n">
        <v>12</v>
      </c>
      <c r="F880" s="0" t="n">
        <v>56.26</v>
      </c>
      <c r="G880" s="0" t="n">
        <v>-1</v>
      </c>
      <c r="H880" s="0" t="n">
        <v>34</v>
      </c>
      <c r="I880" s="0" t="n">
        <v>18.3</v>
      </c>
      <c r="J880" s="0" t="n">
        <v>20.27</v>
      </c>
      <c r="K880" s="0" t="n">
        <v>0.8</v>
      </c>
      <c r="L880" s="0" t="n">
        <v>69.8</v>
      </c>
      <c r="M880" s="0" t="n">
        <v>2.1</v>
      </c>
      <c r="N880" s="0" t="n">
        <v>0.35</v>
      </c>
      <c r="O880" s="0" t="n">
        <v>0.04</v>
      </c>
      <c r="P880" s="0" t="n">
        <v>0.44</v>
      </c>
      <c r="Q880" s="0" t="n">
        <v>0.08</v>
      </c>
      <c r="X880" s="0" t="n">
        <f aca="false">D880+(E880+(F880/60))/60</f>
        <v>10.2156277777778</v>
      </c>
      <c r="Y880" s="0" t="n">
        <f aca="false">X880*15</f>
        <v>153.234416666667</v>
      </c>
      <c r="Z880" s="0" t="n">
        <f aca="false">-(ABS(G880)+(H880+(I880/60))/60)</f>
        <v>-1.57175</v>
      </c>
      <c r="AA880" s="0" t="n">
        <f aca="false">SQRT(($AD$2-Y880)^2+($AE$2-Z880)^2)</f>
        <v>0.0514801521389405</v>
      </c>
      <c r="AF880" s="0" t="n">
        <f aca="false">AA880*$AH$1*PI()/(3600*180)</f>
        <v>2.24624538563028E-005</v>
      </c>
      <c r="AJ880" s="0" t="n">
        <v>69.8</v>
      </c>
      <c r="AK880" s="0" t="n">
        <v>2.24624538563028E-005</v>
      </c>
    </row>
    <row r="881" customFormat="false" ht="13.8" hidden="false" customHeight="false" outlineLevel="0" collapsed="false">
      <c r="A881" s="0" t="s">
        <v>462</v>
      </c>
      <c r="B881" s="0" t="s">
        <v>72</v>
      </c>
      <c r="C881" s="0" t="n">
        <v>4124.814</v>
      </c>
      <c r="D881" s="0" t="n">
        <v>10</v>
      </c>
      <c r="E881" s="0" t="n">
        <v>12</v>
      </c>
      <c r="F881" s="0" t="n">
        <v>56.26</v>
      </c>
      <c r="G881" s="0" t="n">
        <v>-1</v>
      </c>
      <c r="H881" s="0" t="n">
        <v>34</v>
      </c>
      <c r="I881" s="0" t="n">
        <v>18.3</v>
      </c>
      <c r="J881" s="0" t="n">
        <v>20.27</v>
      </c>
      <c r="K881" s="0" t="n">
        <v>0.8</v>
      </c>
      <c r="L881" s="0" t="n">
        <v>65.4</v>
      </c>
      <c r="M881" s="0" t="n">
        <v>5.6</v>
      </c>
      <c r="X881" s="0" t="n">
        <f aca="false">D881+(E881+(F881/60))/60</f>
        <v>10.2156277777778</v>
      </c>
      <c r="Y881" s="0" t="n">
        <f aca="false">X881*15</f>
        <v>153.234416666667</v>
      </c>
      <c r="Z881" s="0" t="n">
        <f aca="false">-(ABS(G881)+(H881+(I881/60))/60)</f>
        <v>-1.57175</v>
      </c>
      <c r="AA881" s="0" t="n">
        <f aca="false">SQRT(($AD$2-Y881)^2+($AE$2-Z881)^2)</f>
        <v>0.0514801521389405</v>
      </c>
      <c r="AF881" s="0" t="n">
        <f aca="false">AA881*$AH$1*PI()/(3600*180)</f>
        <v>2.24624538563028E-005</v>
      </c>
      <c r="AJ881" s="0" t="n">
        <v>65.4</v>
      </c>
      <c r="AK881" s="0" t="n">
        <v>2.24624538563028E-005</v>
      </c>
    </row>
    <row r="882" customFormat="false" ht="13.8" hidden="false" customHeight="false" outlineLevel="0" collapsed="false">
      <c r="A882" s="0" t="s">
        <v>463</v>
      </c>
      <c r="B882" s="0" t="s">
        <v>57</v>
      </c>
      <c r="C882" s="0" t="n">
        <v>3411.775</v>
      </c>
      <c r="D882" s="0" t="n">
        <v>10</v>
      </c>
      <c r="E882" s="0" t="n">
        <v>13</v>
      </c>
      <c r="F882" s="0" t="n">
        <v>29.66</v>
      </c>
      <c r="G882" s="0" t="n">
        <v>-1</v>
      </c>
      <c r="H882" s="0" t="n">
        <v>28</v>
      </c>
      <c r="I882" s="0" t="n">
        <v>6.2</v>
      </c>
      <c r="J882" s="0" t="n">
        <v>20.21</v>
      </c>
      <c r="K882" s="0" t="n">
        <v>99</v>
      </c>
      <c r="L882" s="0" t="n">
        <v>219.9</v>
      </c>
      <c r="M882" s="0" t="n">
        <v>2.6</v>
      </c>
      <c r="N882" s="0" t="n">
        <v>0.35</v>
      </c>
      <c r="O882" s="0" t="n">
        <v>0.04</v>
      </c>
      <c r="P882" s="0" t="n">
        <v>0.26</v>
      </c>
      <c r="Q882" s="0" t="n">
        <v>0.1</v>
      </c>
      <c r="R882" s="0" t="n">
        <v>0.999</v>
      </c>
      <c r="X882" s="0" t="n">
        <f aca="false">D882+(E882+(F882/60))/60</f>
        <v>10.2249055555556</v>
      </c>
      <c r="Y882" s="0" t="n">
        <f aca="false">X882*15</f>
        <v>153.373583333333</v>
      </c>
      <c r="Z882" s="0" t="n">
        <f aca="false">-(ABS(G882)+(H882+(I882/60))/60)</f>
        <v>-1.46838888888889</v>
      </c>
      <c r="AA882" s="0" t="n">
        <f aca="false">SQRT(($AD$2-Y882)^2+($AE$2-Z882)^2)</f>
        <v>0.165365913525868</v>
      </c>
      <c r="AF882" s="0" t="n">
        <f aca="false">AA882*$AH$1*PI()/(3600*180)</f>
        <v>7.21544915398657E-005</v>
      </c>
      <c r="AJ882" s="0" t="n">
        <v>219.9</v>
      </c>
      <c r="AK882" s="0" t="n">
        <v>7.21544915398657E-005</v>
      </c>
    </row>
    <row r="883" customFormat="false" ht="13.8" hidden="false" customHeight="false" outlineLevel="0" collapsed="false">
      <c r="A883" s="0" t="s">
        <v>464</v>
      </c>
      <c r="B883" s="0" t="s">
        <v>57</v>
      </c>
      <c r="C883" s="0" t="n">
        <v>3411.775</v>
      </c>
      <c r="D883" s="0" t="n">
        <v>10</v>
      </c>
      <c r="E883" s="0" t="n">
        <v>13</v>
      </c>
      <c r="F883" s="0" t="n">
        <v>27.59</v>
      </c>
      <c r="G883" s="0" t="n">
        <v>-1</v>
      </c>
      <c r="H883" s="0" t="n">
        <v>30</v>
      </c>
      <c r="I883" s="0" t="n">
        <v>40</v>
      </c>
      <c r="J883" s="0" t="n">
        <v>20.24</v>
      </c>
      <c r="K883" s="0" t="n">
        <v>0.73</v>
      </c>
      <c r="L883" s="0" t="n">
        <v>242.7</v>
      </c>
      <c r="M883" s="0" t="n">
        <v>2.6</v>
      </c>
      <c r="N883" s="0" t="n">
        <v>0.31</v>
      </c>
      <c r="O883" s="0" t="n">
        <v>0.04</v>
      </c>
      <c r="P883" s="0" t="n">
        <v>0.26</v>
      </c>
      <c r="Q883" s="0" t="n">
        <v>0.09</v>
      </c>
      <c r="R883" s="0" t="n">
        <v>0.991</v>
      </c>
      <c r="X883" s="0" t="n">
        <f aca="false">D883+(E883+(F883/60))/60</f>
        <v>10.2243305555556</v>
      </c>
      <c r="Y883" s="0" t="n">
        <f aca="false">X883*15</f>
        <v>153.364958333333</v>
      </c>
      <c r="Z883" s="0" t="n">
        <f aca="false">-(ABS(G883)+(H883+(I883/60))/60)</f>
        <v>-1.51111111111111</v>
      </c>
      <c r="AA883" s="0" t="n">
        <f aca="false">SQRT(($AD$2-Y883)^2+($AE$2-Z883)^2)</f>
        <v>0.1270848199893</v>
      </c>
      <c r="AF883" s="0" t="n">
        <f aca="false">AA883*$AH$1*PI()/(3600*180)</f>
        <v>5.54512134529395E-005</v>
      </c>
      <c r="AJ883" s="0" t="n">
        <v>242.7</v>
      </c>
      <c r="AK883" s="0" t="n">
        <v>5.54512134529395E-005</v>
      </c>
    </row>
    <row r="884" customFormat="false" ht="13.8" hidden="false" customHeight="false" outlineLevel="0" collapsed="false">
      <c r="A884" s="0" t="s">
        <v>465</v>
      </c>
      <c r="B884" s="0" t="s">
        <v>57</v>
      </c>
      <c r="C884" s="0" t="n">
        <v>3411.775</v>
      </c>
      <c r="D884" s="0" t="n">
        <v>10</v>
      </c>
      <c r="E884" s="0" t="n">
        <v>12</v>
      </c>
      <c r="F884" s="0" t="n">
        <v>35.08</v>
      </c>
      <c r="G884" s="0" t="n">
        <v>-1</v>
      </c>
      <c r="H884" s="0" t="n">
        <v>31</v>
      </c>
      <c r="I884" s="0" t="n">
        <v>23.4</v>
      </c>
      <c r="J884" s="0" t="n">
        <v>20.46</v>
      </c>
      <c r="K884" s="0" t="n">
        <v>0.72</v>
      </c>
      <c r="L884" s="0" t="n">
        <v>228.5</v>
      </c>
      <c r="M884" s="0" t="n">
        <v>4.1</v>
      </c>
      <c r="N884" s="0" t="n">
        <v>0.38</v>
      </c>
      <c r="O884" s="0" t="n">
        <v>0.06</v>
      </c>
      <c r="P884" s="0" t="n">
        <v>0.16</v>
      </c>
      <c r="Q884" s="0" t="n">
        <v>0.17</v>
      </c>
      <c r="R884" s="0" t="n">
        <v>0.999</v>
      </c>
      <c r="S884" s="0" t="n">
        <v>225.2</v>
      </c>
      <c r="T884" s="0" t="n">
        <v>2.2</v>
      </c>
      <c r="U884" s="0" t="n">
        <v>0.38</v>
      </c>
      <c r="V884" s="0" t="n">
        <v>0.08</v>
      </c>
      <c r="X884" s="0" t="n">
        <f aca="false">D884+(E884+(F884/60))/60</f>
        <v>10.2097444444444</v>
      </c>
      <c r="Y884" s="0" t="n">
        <f aca="false">X884*15</f>
        <v>153.146166666667</v>
      </c>
      <c r="Z884" s="0" t="n">
        <f aca="false">-(ABS(G884)+(H884+(I884/60))/60)</f>
        <v>-1.52316666666667</v>
      </c>
      <c r="AA884" s="0" t="n">
        <f aca="false">SQRT(($AD$2-Y884)^2+($AE$2-Z884)^2)</f>
        <v>0.151957619547928</v>
      </c>
      <c r="AF884" s="0" t="n">
        <f aca="false">AA884*$AH$1*PI()/(3600*180)</f>
        <v>6.6304019615106E-005</v>
      </c>
      <c r="AJ884" s="0" t="n">
        <v>228.5</v>
      </c>
      <c r="AK884" s="0" t="n">
        <v>6.6304019615106E-005</v>
      </c>
    </row>
    <row r="885" customFormat="false" ht="13.8" hidden="false" customHeight="false" outlineLevel="0" collapsed="false">
      <c r="A885" s="0" t="s">
        <v>465</v>
      </c>
      <c r="B885" s="0" t="s">
        <v>83</v>
      </c>
      <c r="C885" s="0" t="n">
        <v>3416.684</v>
      </c>
      <c r="D885" s="0" t="n">
        <v>10</v>
      </c>
      <c r="E885" s="0" t="n">
        <v>12</v>
      </c>
      <c r="F885" s="0" t="n">
        <v>35.08</v>
      </c>
      <c r="G885" s="0" t="n">
        <v>-1</v>
      </c>
      <c r="H885" s="0" t="n">
        <v>31</v>
      </c>
      <c r="I885" s="0" t="n">
        <v>23.4</v>
      </c>
      <c r="J885" s="0" t="n">
        <v>20.46</v>
      </c>
      <c r="K885" s="0" t="n">
        <v>0.72</v>
      </c>
      <c r="L885" s="0" t="n">
        <v>219.6</v>
      </c>
      <c r="M885" s="0" t="n">
        <v>3.3</v>
      </c>
      <c r="N885" s="0" t="n">
        <v>0.24</v>
      </c>
      <c r="O885" s="0" t="n">
        <v>0.05</v>
      </c>
      <c r="P885" s="0" t="n">
        <v>0.45</v>
      </c>
      <c r="Q885" s="0" t="n">
        <v>0.09</v>
      </c>
      <c r="X885" s="0" t="n">
        <f aca="false">D885+(E885+(F885/60))/60</f>
        <v>10.2097444444444</v>
      </c>
      <c r="Y885" s="0" t="n">
        <f aca="false">X885*15</f>
        <v>153.146166666667</v>
      </c>
      <c r="Z885" s="0" t="n">
        <f aca="false">-(ABS(G885)+(H885+(I885/60))/60)</f>
        <v>-1.52316666666667</v>
      </c>
      <c r="AA885" s="0" t="n">
        <f aca="false">SQRT(($AD$2-Y885)^2+($AE$2-Z885)^2)</f>
        <v>0.151957619547928</v>
      </c>
      <c r="AF885" s="0" t="n">
        <f aca="false">AA885*$AH$1*PI()/(3600*180)</f>
        <v>6.6304019615106E-005</v>
      </c>
      <c r="AJ885" s="0" t="n">
        <v>219.6</v>
      </c>
      <c r="AK885" s="0" t="n">
        <v>6.6304019615106E-005</v>
      </c>
    </row>
    <row r="886" customFormat="false" ht="13.8" hidden="false" customHeight="false" outlineLevel="0" collapsed="false">
      <c r="A886" s="0" t="s">
        <v>465</v>
      </c>
      <c r="B886" s="0" t="s">
        <v>57</v>
      </c>
      <c r="C886" s="0" t="n">
        <v>4122.822</v>
      </c>
      <c r="D886" s="0" t="n">
        <v>10</v>
      </c>
      <c r="E886" s="0" t="n">
        <v>12</v>
      </c>
      <c r="F886" s="0" t="n">
        <v>35.08</v>
      </c>
      <c r="G886" s="0" t="n">
        <v>-1</v>
      </c>
      <c r="H886" s="0" t="n">
        <v>31</v>
      </c>
      <c r="I886" s="0" t="n">
        <v>23.4</v>
      </c>
      <c r="J886" s="0" t="n">
        <v>20.46</v>
      </c>
      <c r="K886" s="0" t="n">
        <v>0.72</v>
      </c>
      <c r="L886" s="0" t="n">
        <v>231.2</v>
      </c>
      <c r="M886" s="0" t="n">
        <v>4.3</v>
      </c>
      <c r="X886" s="0" t="n">
        <f aca="false">D886+(E886+(F886/60))/60</f>
        <v>10.2097444444444</v>
      </c>
      <c r="Y886" s="0" t="n">
        <f aca="false">X886*15</f>
        <v>153.146166666667</v>
      </c>
      <c r="Z886" s="0" t="n">
        <f aca="false">-(ABS(G886)+(H886+(I886/60))/60)</f>
        <v>-1.52316666666667</v>
      </c>
      <c r="AA886" s="0" t="n">
        <f aca="false">SQRT(($AD$2-Y886)^2+($AE$2-Z886)^2)</f>
        <v>0.151957619547928</v>
      </c>
      <c r="AF886" s="0" t="n">
        <f aca="false">AA886*$AH$1*PI()/(3600*180)</f>
        <v>6.6304019615106E-005</v>
      </c>
      <c r="AJ886" s="0" t="n">
        <v>231.2</v>
      </c>
      <c r="AK886" s="0" t="n">
        <v>6.6304019615106E-005</v>
      </c>
    </row>
    <row r="887" customFormat="false" ht="13.8" hidden="false" customHeight="false" outlineLevel="0" collapsed="false">
      <c r="A887" s="0" t="s">
        <v>466</v>
      </c>
      <c r="B887" s="0" t="s">
        <v>57</v>
      </c>
      <c r="C887" s="0" t="n">
        <v>3411.775</v>
      </c>
      <c r="D887" s="0" t="n">
        <v>10</v>
      </c>
      <c r="E887" s="0" t="n">
        <v>13</v>
      </c>
      <c r="F887" s="0" t="n">
        <v>43.55</v>
      </c>
      <c r="G887" s="0" t="n">
        <v>-1</v>
      </c>
      <c r="H887" s="0" t="n">
        <v>41</v>
      </c>
      <c r="I887" s="0" t="n">
        <v>20.1</v>
      </c>
      <c r="J887" s="0" t="n">
        <v>20.3</v>
      </c>
      <c r="K887" s="0" t="n">
        <v>0.6</v>
      </c>
      <c r="L887" s="0" t="n">
        <v>60.1</v>
      </c>
      <c r="M887" s="0" t="n">
        <v>2.7</v>
      </c>
      <c r="N887" s="0" t="n">
        <v>0.27</v>
      </c>
      <c r="O887" s="0" t="n">
        <v>0.05</v>
      </c>
      <c r="P887" s="0" t="n">
        <v>0.33</v>
      </c>
      <c r="Q887" s="0" t="n">
        <v>0.1</v>
      </c>
      <c r="R887" s="0" t="n">
        <v>0</v>
      </c>
      <c r="S887" s="0" t="n">
        <v>67.8</v>
      </c>
      <c r="T887" s="0" t="n">
        <v>2.1</v>
      </c>
      <c r="U887" s="0" t="n">
        <v>0.38</v>
      </c>
      <c r="V887" s="0" t="n">
        <v>0.08</v>
      </c>
      <c r="X887" s="0" t="n">
        <f aca="false">D887+(E887+(F887/60))/60</f>
        <v>10.2287638888889</v>
      </c>
      <c r="Y887" s="0" t="n">
        <f aca="false">X887*15</f>
        <v>153.431458333333</v>
      </c>
      <c r="Z887" s="0" t="n">
        <f aca="false">-(ABS(G887)+(H887+(I887/60))/60)</f>
        <v>-1.68891666666667</v>
      </c>
      <c r="AA887" s="0" t="n">
        <f aca="false">SQRT(($AD$2-Y887)^2+($AE$2-Z887)^2)</f>
        <v>0.178038389787984</v>
      </c>
      <c r="AF887" s="0" t="n">
        <f aca="false">AA887*$AH$1*PI()/(3600*180)</f>
        <v>7.76839024187342E-005</v>
      </c>
      <c r="AJ887" s="0" t="n">
        <v>60.1</v>
      </c>
      <c r="AK887" s="0" t="n">
        <v>7.76839024187342E-005</v>
      </c>
    </row>
    <row r="888" customFormat="false" ht="13.8" hidden="false" customHeight="false" outlineLevel="0" collapsed="false">
      <c r="A888" s="0" t="s">
        <v>466</v>
      </c>
      <c r="B888" s="0" t="s">
        <v>31</v>
      </c>
      <c r="C888" s="0" t="n">
        <v>3417.761</v>
      </c>
      <c r="D888" s="0" t="n">
        <v>10</v>
      </c>
      <c r="E888" s="0" t="n">
        <v>13</v>
      </c>
      <c r="F888" s="0" t="n">
        <v>43.55</v>
      </c>
      <c r="G888" s="0" t="n">
        <v>-1</v>
      </c>
      <c r="H888" s="0" t="n">
        <v>41</v>
      </c>
      <c r="I888" s="0" t="n">
        <v>20.1</v>
      </c>
      <c r="J888" s="0" t="n">
        <v>20.3</v>
      </c>
      <c r="K888" s="0" t="n">
        <v>0.6</v>
      </c>
      <c r="L888" s="0" t="n">
        <v>80.2</v>
      </c>
      <c r="M888" s="0" t="n">
        <v>3.5</v>
      </c>
      <c r="N888" s="0" t="n">
        <v>0.39</v>
      </c>
      <c r="O888" s="0" t="n">
        <v>0.06</v>
      </c>
      <c r="P888" s="0" t="n">
        <v>0.46</v>
      </c>
      <c r="Q888" s="0" t="n">
        <v>0.13</v>
      </c>
      <c r="X888" s="0" t="n">
        <f aca="false">D888+(E888+(F888/60))/60</f>
        <v>10.2287638888889</v>
      </c>
      <c r="Y888" s="0" t="n">
        <f aca="false">X888*15</f>
        <v>153.431458333333</v>
      </c>
      <c r="Z888" s="0" t="n">
        <f aca="false">-(ABS(G888)+(H888+(I888/60))/60)</f>
        <v>-1.68891666666667</v>
      </c>
      <c r="AA888" s="0" t="n">
        <f aca="false">SQRT(($AD$2-Y888)^2+($AE$2-Z888)^2)</f>
        <v>0.178038389787984</v>
      </c>
      <c r="AF888" s="0" t="n">
        <f aca="false">AA888*$AH$1*PI()/(3600*180)</f>
        <v>7.76839024187342E-005</v>
      </c>
      <c r="AJ888" s="0" t="n">
        <v>80.2</v>
      </c>
      <c r="AK888" s="0" t="n">
        <v>7.76839024187342E-005</v>
      </c>
    </row>
    <row r="889" customFormat="false" ht="13.8" hidden="false" customHeight="false" outlineLevel="0" collapsed="false">
      <c r="A889" s="0" t="s">
        <v>467</v>
      </c>
      <c r="B889" s="0" t="s">
        <v>57</v>
      </c>
      <c r="C889" s="0" t="n">
        <v>3411.775</v>
      </c>
      <c r="D889" s="0" t="n">
        <v>10</v>
      </c>
      <c r="E889" s="0" t="n">
        <v>12</v>
      </c>
      <c r="F889" s="0" t="n">
        <v>56.84</v>
      </c>
      <c r="G889" s="0" t="n">
        <v>-1</v>
      </c>
      <c r="H889" s="0" t="n">
        <v>40</v>
      </c>
      <c r="I889" s="0" t="n">
        <v>26.3</v>
      </c>
      <c r="J889" s="0" t="n">
        <v>20.35</v>
      </c>
      <c r="K889" s="0" t="n">
        <v>0.74</v>
      </c>
      <c r="L889" s="0" t="n">
        <v>223.3</v>
      </c>
      <c r="M889" s="0" t="n">
        <v>4.1</v>
      </c>
      <c r="N889" s="0" t="n">
        <v>0.29</v>
      </c>
      <c r="O889" s="0" t="n">
        <v>0.05</v>
      </c>
      <c r="P889" s="0" t="n">
        <v>0.31</v>
      </c>
      <c r="Q889" s="0" t="n">
        <v>0.11</v>
      </c>
      <c r="R889" s="0" t="n">
        <v>0.999</v>
      </c>
      <c r="X889" s="0" t="n">
        <f aca="false">D889+(E889+(F889/60))/60</f>
        <v>10.2157888888889</v>
      </c>
      <c r="Y889" s="0" t="n">
        <f aca="false">X889*15</f>
        <v>153.236833333333</v>
      </c>
      <c r="Z889" s="0" t="n">
        <f aca="false">-(ABS(G889)+(H889+(I889/60))/60)</f>
        <v>-1.67397222222222</v>
      </c>
      <c r="AA889" s="0" t="n">
        <f aca="false">SQRT(($AD$2-Y889)^2+($AE$2-Z889)^2)</f>
        <v>0.0820171321256896</v>
      </c>
      <c r="AF889" s="0" t="n">
        <f aca="false">AA889*$AH$1*PI()/(3600*180)</f>
        <v>3.57867249659125E-005</v>
      </c>
      <c r="AJ889" s="0" t="n">
        <v>223.3</v>
      </c>
      <c r="AK889" s="0" t="n">
        <v>3.57867249659125E-005</v>
      </c>
    </row>
    <row r="890" customFormat="false" ht="13.8" hidden="false" customHeight="false" outlineLevel="0" collapsed="false">
      <c r="A890" s="0" t="s">
        <v>468</v>
      </c>
      <c r="B890" s="0" t="s">
        <v>54</v>
      </c>
      <c r="C890" s="0" t="n">
        <v>3411.775</v>
      </c>
      <c r="D890" s="0" t="n">
        <v>10</v>
      </c>
      <c r="E890" s="0" t="n">
        <v>13</v>
      </c>
      <c r="F890" s="0" t="n">
        <v>1.32</v>
      </c>
      <c r="G890" s="0" t="n">
        <v>-1</v>
      </c>
      <c r="H890" s="0" t="n">
        <v>35</v>
      </c>
      <c r="I890" s="0" t="n">
        <v>21.4</v>
      </c>
      <c r="J890" s="0" t="n">
        <v>19.99</v>
      </c>
      <c r="K890" s="0" t="n">
        <v>0.99</v>
      </c>
      <c r="L890" s="0" t="n">
        <v>225.6</v>
      </c>
      <c r="M890" s="0" t="n">
        <v>10.1</v>
      </c>
      <c r="N890" s="0" t="n">
        <v>0.31</v>
      </c>
      <c r="O890" s="0" t="n">
        <v>0.08</v>
      </c>
      <c r="P890" s="0" t="n">
        <v>0.42</v>
      </c>
      <c r="Q890" s="0" t="n">
        <v>0.15</v>
      </c>
      <c r="R890" s="0" t="n">
        <v>1</v>
      </c>
      <c r="S890" s="0" t="n">
        <v>222.1</v>
      </c>
      <c r="T890" s="0" t="n">
        <v>1.4</v>
      </c>
      <c r="U890" s="0" t="n">
        <v>0.38</v>
      </c>
      <c r="V890" s="0" t="n">
        <v>0.08</v>
      </c>
      <c r="X890" s="0" t="n">
        <f aca="false">D890+(E890+(F890/60))/60</f>
        <v>10.2170333333333</v>
      </c>
      <c r="Y890" s="0" t="n">
        <f aca="false">X890*15</f>
        <v>153.2555</v>
      </c>
      <c r="Z890" s="0" t="n">
        <f aca="false">-(ABS(G890)+(H890+(I890/60))/60)</f>
        <v>-1.58927777777778</v>
      </c>
      <c r="AA890" s="0" t="n">
        <f aca="false">SQRT(($AD$2-Y890)^2+($AE$2-Z890)^2)</f>
        <v>0.0241911055039339</v>
      </c>
      <c r="AF890" s="0" t="n">
        <f aca="false">AA890*$AH$1*PI()/(3600*180)</f>
        <v>1.05553610185242E-005</v>
      </c>
      <c r="AJ890" s="0" t="n">
        <v>225.6</v>
      </c>
      <c r="AK890" s="0" t="n">
        <v>1.05553610185242E-005</v>
      </c>
    </row>
    <row r="891" customFormat="false" ht="13.8" hidden="false" customHeight="false" outlineLevel="0" collapsed="false">
      <c r="A891" s="0" t="s">
        <v>468</v>
      </c>
      <c r="B891" s="0" t="s">
        <v>83</v>
      </c>
      <c r="C891" s="0" t="n">
        <v>3416.684</v>
      </c>
      <c r="D891" s="0" t="n">
        <v>10</v>
      </c>
      <c r="E891" s="0" t="n">
        <v>13</v>
      </c>
      <c r="F891" s="0" t="n">
        <v>1.32</v>
      </c>
      <c r="G891" s="0" t="n">
        <v>-1</v>
      </c>
      <c r="H891" s="0" t="n">
        <v>35</v>
      </c>
      <c r="I891" s="0" t="n">
        <v>21.4</v>
      </c>
      <c r="J891" s="0" t="n">
        <v>19.99</v>
      </c>
      <c r="K891" s="0" t="n">
        <v>0.99</v>
      </c>
      <c r="L891" s="0" t="n">
        <v>222</v>
      </c>
      <c r="M891" s="0" t="n">
        <v>1.7</v>
      </c>
      <c r="N891" s="0" t="n">
        <v>0.41</v>
      </c>
      <c r="O891" s="0" t="n">
        <v>0.04</v>
      </c>
      <c r="P891" s="0" t="n">
        <v>0.36</v>
      </c>
      <c r="Q891" s="0" t="n">
        <v>0.09</v>
      </c>
      <c r="X891" s="0" t="n">
        <f aca="false">D891+(E891+(F891/60))/60</f>
        <v>10.2170333333333</v>
      </c>
      <c r="Y891" s="0" t="n">
        <f aca="false">X891*15</f>
        <v>153.2555</v>
      </c>
      <c r="Z891" s="0" t="n">
        <f aca="false">-(ABS(G891)+(H891+(I891/60))/60)</f>
        <v>-1.58927777777778</v>
      </c>
      <c r="AA891" s="0" t="n">
        <f aca="false">SQRT(($AD$2-Y891)^2+($AE$2-Z891)^2)</f>
        <v>0.0241911055039339</v>
      </c>
      <c r="AF891" s="0" t="n">
        <f aca="false">AA891*$AH$1*PI()/(3600*180)</f>
        <v>1.05553610185242E-005</v>
      </c>
      <c r="AJ891" s="0" t="n">
        <v>222</v>
      </c>
      <c r="AK891" s="0" t="n">
        <v>1.05553610185242E-005</v>
      </c>
    </row>
    <row r="892" customFormat="false" ht="13.8" hidden="false" customHeight="false" outlineLevel="0" collapsed="false">
      <c r="A892" s="0" t="s">
        <v>468</v>
      </c>
      <c r="B892" s="0" t="s">
        <v>75</v>
      </c>
      <c r="C892" s="0" t="n">
        <v>4124.814</v>
      </c>
      <c r="D892" s="0" t="n">
        <v>10</v>
      </c>
      <c r="E892" s="0" t="n">
        <v>13</v>
      </c>
      <c r="F892" s="0" t="n">
        <v>1.32</v>
      </c>
      <c r="G892" s="0" t="n">
        <v>-1</v>
      </c>
      <c r="H892" s="0" t="n">
        <v>35</v>
      </c>
      <c r="I892" s="0" t="n">
        <v>21.4</v>
      </c>
      <c r="J892" s="0" t="n">
        <v>19.99</v>
      </c>
      <c r="K892" s="0" t="n">
        <v>0.99</v>
      </c>
      <c r="L892" s="0" t="n">
        <v>222.1</v>
      </c>
      <c r="M892" s="0" t="n">
        <v>2.8</v>
      </c>
      <c r="X892" s="0" t="n">
        <f aca="false">D892+(E892+(F892/60))/60</f>
        <v>10.2170333333333</v>
      </c>
      <c r="Y892" s="0" t="n">
        <f aca="false">X892*15</f>
        <v>153.2555</v>
      </c>
      <c r="Z892" s="0" t="n">
        <f aca="false">-(ABS(G892)+(H892+(I892/60))/60)</f>
        <v>-1.58927777777778</v>
      </c>
      <c r="AA892" s="0" t="n">
        <f aca="false">SQRT(($AD$2-Y892)^2+($AE$2-Z892)^2)</f>
        <v>0.0241911055039339</v>
      </c>
      <c r="AF892" s="0" t="n">
        <f aca="false">AA892*$AH$1*PI()/(3600*180)</f>
        <v>1.05553610185242E-005</v>
      </c>
      <c r="AJ892" s="0" t="n">
        <v>222.1</v>
      </c>
      <c r="AK892" s="0" t="n">
        <v>1.05553610185242E-005</v>
      </c>
    </row>
    <row r="893" customFormat="false" ht="13.8" hidden="false" customHeight="false" outlineLevel="0" collapsed="false">
      <c r="A893" s="0" t="s">
        <v>469</v>
      </c>
      <c r="B893" s="0" t="s">
        <v>54</v>
      </c>
      <c r="C893" s="0" t="n">
        <v>3411.775</v>
      </c>
      <c r="D893" s="0" t="n">
        <v>10</v>
      </c>
      <c r="E893" s="0" t="n">
        <v>12</v>
      </c>
      <c r="F893" s="0" t="n">
        <v>54.69</v>
      </c>
      <c r="G893" s="0" t="n">
        <v>-1</v>
      </c>
      <c r="H893" s="0" t="n">
        <v>31</v>
      </c>
      <c r="I893" s="0" t="n">
        <v>48.5</v>
      </c>
      <c r="J893" s="0" t="n">
        <v>217.5</v>
      </c>
      <c r="K893" s="0" t="n">
        <v>6.5</v>
      </c>
      <c r="L893" s="0" t="n">
        <v>0.32</v>
      </c>
      <c r="M893" s="0" t="n">
        <v>0.05</v>
      </c>
      <c r="N893" s="0" t="n">
        <v>0.31</v>
      </c>
      <c r="O893" s="0" t="n">
        <v>0.11</v>
      </c>
      <c r="P893" s="0" t="n">
        <v>0.999</v>
      </c>
      <c r="X893" s="0" t="n">
        <f aca="false">D893+(E893+(F893/60))/60</f>
        <v>10.2151916666667</v>
      </c>
      <c r="Y893" s="0" t="n">
        <f aca="false">X893*15</f>
        <v>153.227875</v>
      </c>
      <c r="Z893" s="0" t="n">
        <f aca="false">-(ABS(G893)+(H893+(I893/60))/60)</f>
        <v>-1.53013888888889</v>
      </c>
      <c r="AA893" s="0" t="n">
        <f aca="false">SQRT(($AD$2-Y893)^2+($AE$2-Z893)^2)</f>
        <v>0.086511945471487</v>
      </c>
      <c r="AF893" s="0" t="n">
        <f aca="false">AA893*$AH$1*PI()/(3600*180)</f>
        <v>3.77479572695812E-005</v>
      </c>
      <c r="AJ893" s="0" t="n">
        <v>0.32</v>
      </c>
      <c r="AK893" s="0" t="n">
        <v>3.77479572695812E-005</v>
      </c>
    </row>
    <row r="894" customFormat="false" ht="13.8" hidden="false" customHeight="false" outlineLevel="0" collapsed="false">
      <c r="A894" s="0" t="s">
        <v>470</v>
      </c>
      <c r="B894" s="0" t="s">
        <v>54</v>
      </c>
      <c r="C894" s="0" t="n">
        <v>3411.775</v>
      </c>
      <c r="D894" s="0" t="n">
        <v>10</v>
      </c>
      <c r="E894" s="0" t="n">
        <v>13</v>
      </c>
      <c r="F894" s="0" t="n">
        <v>23.88</v>
      </c>
      <c r="G894" s="0" t="n">
        <v>-1</v>
      </c>
      <c r="H894" s="0" t="n">
        <v>30</v>
      </c>
      <c r="I894" s="0" t="n">
        <v>34.3</v>
      </c>
      <c r="J894" s="0" t="n">
        <v>19.65</v>
      </c>
      <c r="K894" s="0" t="n">
        <v>0.98</v>
      </c>
      <c r="L894" s="0" t="n">
        <v>221.6</v>
      </c>
      <c r="M894" s="0" t="n">
        <v>8.9</v>
      </c>
      <c r="N894" s="0" t="n">
        <v>0.39</v>
      </c>
      <c r="O894" s="0" t="n">
        <v>0.07</v>
      </c>
      <c r="P894" s="0" t="n">
        <v>0.48</v>
      </c>
      <c r="Q894" s="0" t="n">
        <v>0.13</v>
      </c>
      <c r="R894" s="0" t="n">
        <v>0.996</v>
      </c>
      <c r="S894" s="0" t="n">
        <v>228.7</v>
      </c>
      <c r="T894" s="0" t="n">
        <v>4</v>
      </c>
      <c r="U894" s="0" t="n">
        <v>0.48</v>
      </c>
      <c r="V894" s="0" t="n">
        <v>0.13</v>
      </c>
      <c r="X894" s="0" t="n">
        <f aca="false">D894+(E894+(F894/60))/60</f>
        <v>10.2233</v>
      </c>
      <c r="Y894" s="0" t="n">
        <f aca="false">X894*15</f>
        <v>153.3495</v>
      </c>
      <c r="Z894" s="0" t="n">
        <f aca="false">-(ABS(G894)+(H894+(I894/60))/60)</f>
        <v>-1.50952777777778</v>
      </c>
      <c r="AA894" s="0" t="n">
        <f aca="false">SQRT(($AD$2-Y894)^2+($AE$2-Z894)^2)</f>
        <v>0.118035765025153</v>
      </c>
      <c r="AF894" s="0" t="n">
        <f aca="false">AA894*$AH$1*PI()/(3600*180)</f>
        <v>5.15028183699823E-005</v>
      </c>
      <c r="AJ894" s="0" t="n">
        <v>221.6</v>
      </c>
      <c r="AK894" s="0" t="n">
        <v>5.15028183699823E-005</v>
      </c>
    </row>
    <row r="895" customFormat="false" ht="13.8" hidden="false" customHeight="false" outlineLevel="0" collapsed="false">
      <c r="A895" s="0" t="s">
        <v>470</v>
      </c>
      <c r="B895" s="0" t="s">
        <v>72</v>
      </c>
      <c r="C895" s="0" t="n">
        <v>4124.814</v>
      </c>
      <c r="D895" s="0" t="n">
        <v>10</v>
      </c>
      <c r="E895" s="0" t="n">
        <v>13</v>
      </c>
      <c r="F895" s="0" t="n">
        <v>23.88</v>
      </c>
      <c r="G895" s="0" t="n">
        <v>-1</v>
      </c>
      <c r="H895" s="0" t="n">
        <v>30</v>
      </c>
      <c r="I895" s="0" t="n">
        <v>34.3</v>
      </c>
      <c r="J895" s="0" t="n">
        <v>19.65</v>
      </c>
      <c r="K895" s="0" t="n">
        <v>0.98</v>
      </c>
      <c r="L895" s="0" t="n">
        <v>230.4</v>
      </c>
      <c r="M895" s="0" t="n">
        <v>4.5</v>
      </c>
      <c r="X895" s="0" t="n">
        <f aca="false">D895+(E895+(F895/60))/60</f>
        <v>10.2233</v>
      </c>
      <c r="Y895" s="0" t="n">
        <f aca="false">X895*15</f>
        <v>153.3495</v>
      </c>
      <c r="Z895" s="0" t="n">
        <f aca="false">-(ABS(G895)+(H895+(I895/60))/60)</f>
        <v>-1.50952777777778</v>
      </c>
      <c r="AA895" s="0" t="n">
        <f aca="false">SQRT(($AD$2-Y895)^2+($AE$2-Z895)^2)</f>
        <v>0.118035765025153</v>
      </c>
      <c r="AF895" s="0" t="n">
        <f aca="false">AA895*$AH$1*PI()/(3600*180)</f>
        <v>5.15028183699823E-005</v>
      </c>
      <c r="AJ895" s="0" t="n">
        <v>230.4</v>
      </c>
      <c r="AK895" s="0" t="n">
        <v>5.15028183699823E-005</v>
      </c>
    </row>
    <row r="896" customFormat="false" ht="13.8" hidden="false" customHeight="false" outlineLevel="0" collapsed="false">
      <c r="A896" s="0" t="s">
        <v>471</v>
      </c>
      <c r="B896" s="0" t="s">
        <v>54</v>
      </c>
      <c r="C896" s="0" t="n">
        <v>3411.775</v>
      </c>
      <c r="D896" s="0" t="n">
        <v>10</v>
      </c>
      <c r="E896" s="0" t="n">
        <v>13</v>
      </c>
      <c r="F896" s="0" t="n">
        <v>19.07</v>
      </c>
      <c r="G896" s="0" t="n">
        <v>-1</v>
      </c>
      <c r="H896" s="0" t="n">
        <v>36</v>
      </c>
      <c r="I896" s="0" t="n">
        <v>19.1</v>
      </c>
      <c r="J896" s="0" t="n">
        <v>20.12</v>
      </c>
      <c r="K896" s="0" t="n">
        <v>0.95</v>
      </c>
      <c r="L896" s="0" t="n">
        <v>225.2</v>
      </c>
      <c r="M896" s="0" t="n">
        <v>11</v>
      </c>
      <c r="N896" s="0" t="n">
        <v>0.46</v>
      </c>
      <c r="O896" s="0" t="n">
        <v>0.09</v>
      </c>
      <c r="P896" s="0" t="n">
        <v>0.22</v>
      </c>
      <c r="Q896" s="0" t="n">
        <v>0.21</v>
      </c>
      <c r="R896" s="0" t="n">
        <v>0.998</v>
      </c>
      <c r="X896" s="0" t="n">
        <f aca="false">D896+(E896+(F896/60))/60</f>
        <v>10.2219638888889</v>
      </c>
      <c r="Y896" s="0" t="n">
        <f aca="false">X896*15</f>
        <v>153.329458333333</v>
      </c>
      <c r="Z896" s="0" t="n">
        <f aca="false">-(ABS(G896)+(H896+(I896/60))/60)</f>
        <v>-1.60530555555556</v>
      </c>
      <c r="AA896" s="0" t="n">
        <f aca="false">SQRT(($AD$2-Y896)^2+($AE$2-Z896)^2)</f>
        <v>0.0534652669970047</v>
      </c>
      <c r="AF896" s="0" t="n">
        <f aca="false">AA896*$AH$1*PI()/(3600*180)</f>
        <v>2.33286236138898E-005</v>
      </c>
      <c r="AJ896" s="0" t="n">
        <v>225.2</v>
      </c>
      <c r="AK896" s="0" t="n">
        <v>2.33286236138898E-005</v>
      </c>
    </row>
    <row r="897" customFormat="false" ht="13.8" hidden="false" customHeight="false" outlineLevel="0" collapsed="false">
      <c r="A897" s="0" t="s">
        <v>472</v>
      </c>
      <c r="B897" s="0" t="s">
        <v>54</v>
      </c>
      <c r="C897" s="0" t="n">
        <v>3411.775</v>
      </c>
      <c r="D897" s="0" t="n">
        <v>10</v>
      </c>
      <c r="E897" s="0" t="n">
        <v>12</v>
      </c>
      <c r="F897" s="0" t="n">
        <v>58.02</v>
      </c>
      <c r="G897" s="0" t="n">
        <v>-1</v>
      </c>
      <c r="H897" s="0" t="n">
        <v>38</v>
      </c>
      <c r="I897" s="0" t="n">
        <v>58.3</v>
      </c>
      <c r="J897" s="0" t="n">
        <v>19.42</v>
      </c>
      <c r="K897" s="0" t="n">
        <v>0.91</v>
      </c>
      <c r="L897" s="0" t="n">
        <v>209.4</v>
      </c>
      <c r="M897" s="0" t="n">
        <v>12.2</v>
      </c>
      <c r="N897" s="0" t="n">
        <v>0.42</v>
      </c>
      <c r="O897" s="0" t="n">
        <v>0.05</v>
      </c>
      <c r="P897" s="0" t="n">
        <v>0.29</v>
      </c>
      <c r="Q897" s="0" t="n">
        <v>0.13</v>
      </c>
      <c r="R897" s="0" t="n">
        <v>0.998</v>
      </c>
      <c r="S897" s="0" t="n">
        <v>207.1</v>
      </c>
      <c r="T897" s="0" t="n">
        <v>6.2</v>
      </c>
      <c r="U897" s="0" t="n">
        <v>0.27</v>
      </c>
      <c r="V897" s="0" t="n">
        <v>0.09</v>
      </c>
      <c r="X897" s="0" t="n">
        <f aca="false">D897+(E897+(F897/60))/60</f>
        <v>10.2161166666667</v>
      </c>
      <c r="Y897" s="0" t="n">
        <f aca="false">X897*15</f>
        <v>153.24175</v>
      </c>
      <c r="Z897" s="0" t="n">
        <f aca="false">-(ABS(G897)+(H897+(I897/60))/60)</f>
        <v>-1.64952777777778</v>
      </c>
      <c r="AA897" s="0" t="n">
        <f aca="false">SQRT(($AD$2-Y897)^2+($AE$2-Z897)^2)</f>
        <v>0.0586688380705493</v>
      </c>
      <c r="AF897" s="0" t="n">
        <f aca="false">AA897*$AH$1*PI()/(3600*180)</f>
        <v>2.55991098162621E-005</v>
      </c>
      <c r="AJ897" s="0" t="n">
        <v>209.4</v>
      </c>
      <c r="AK897" s="0" t="n">
        <v>2.55991098162621E-005</v>
      </c>
    </row>
    <row r="898" customFormat="false" ht="13.8" hidden="false" customHeight="false" outlineLevel="0" collapsed="false">
      <c r="A898" s="0" t="s">
        <v>472</v>
      </c>
      <c r="B898" s="0" t="s">
        <v>85</v>
      </c>
      <c r="C898" s="0" t="n">
        <v>3416.684</v>
      </c>
      <c r="D898" s="0" t="n">
        <v>10</v>
      </c>
      <c r="E898" s="0" t="n">
        <v>12</v>
      </c>
      <c r="F898" s="0" t="n">
        <v>58.02</v>
      </c>
      <c r="G898" s="0" t="n">
        <v>-1</v>
      </c>
      <c r="H898" s="0" t="n">
        <v>38</v>
      </c>
      <c r="I898" s="0" t="n">
        <v>58.3</v>
      </c>
      <c r="J898" s="0" t="n">
        <v>19.42</v>
      </c>
      <c r="K898" s="0" t="n">
        <v>0.91</v>
      </c>
      <c r="L898" s="0" t="n">
        <v>206.2</v>
      </c>
      <c r="M898" s="0" t="n">
        <v>7.2</v>
      </c>
      <c r="N898" s="0" t="n">
        <v>0.42</v>
      </c>
      <c r="O898" s="0" t="n">
        <v>0.04</v>
      </c>
      <c r="P898" s="0" t="n">
        <v>0.25</v>
      </c>
      <c r="Q898" s="0" t="n">
        <v>0.12</v>
      </c>
      <c r="X898" s="0" t="n">
        <f aca="false">D898+(E898+(F898/60))/60</f>
        <v>10.2161166666667</v>
      </c>
      <c r="Y898" s="0" t="n">
        <f aca="false">X898*15</f>
        <v>153.24175</v>
      </c>
      <c r="Z898" s="0" t="n">
        <f aca="false">-(ABS(G898)+(H898+(I898/60))/60)</f>
        <v>-1.64952777777778</v>
      </c>
      <c r="AA898" s="0" t="n">
        <f aca="false">SQRT(($AD$2-Y898)^2+($AE$2-Z898)^2)</f>
        <v>0.0586688380705493</v>
      </c>
      <c r="AF898" s="0" t="n">
        <f aca="false">AA898*$AH$1*PI()/(3600*180)</f>
        <v>2.55991098162621E-005</v>
      </c>
      <c r="AJ898" s="0" t="n">
        <v>206.2</v>
      </c>
      <c r="AK898" s="0" t="n">
        <v>2.55991098162621E-005</v>
      </c>
    </row>
    <row r="899" customFormat="false" ht="13.8" hidden="false" customHeight="false" outlineLevel="0" collapsed="false">
      <c r="A899" s="0" t="s">
        <v>473</v>
      </c>
      <c r="B899" s="0" t="s">
        <v>54</v>
      </c>
      <c r="C899" s="0" t="n">
        <v>3411.775</v>
      </c>
      <c r="D899" s="0" t="n">
        <v>10</v>
      </c>
      <c r="E899" s="0" t="n">
        <v>12</v>
      </c>
      <c r="F899" s="0" t="n">
        <v>39.11</v>
      </c>
      <c r="G899" s="0" t="n">
        <v>-1</v>
      </c>
      <c r="H899" s="0" t="n">
        <v>40</v>
      </c>
      <c r="I899" s="0" t="n">
        <v>18</v>
      </c>
      <c r="J899" s="0" t="n">
        <v>19.56</v>
      </c>
      <c r="K899" s="0" t="n">
        <v>1</v>
      </c>
      <c r="L899" s="0" t="n">
        <v>222</v>
      </c>
      <c r="M899" s="0" t="n">
        <v>8.6</v>
      </c>
      <c r="N899" s="0" t="n">
        <v>0.4</v>
      </c>
      <c r="O899" s="0" t="n">
        <v>0.05</v>
      </c>
      <c r="P899" s="0" t="n">
        <v>0.3</v>
      </c>
      <c r="Q899" s="0" t="n">
        <v>0.13</v>
      </c>
      <c r="R899" s="0" t="n">
        <v>0.999</v>
      </c>
      <c r="S899" s="0" t="n">
        <v>219.2</v>
      </c>
      <c r="T899" s="0" t="n">
        <v>6.7</v>
      </c>
      <c r="U899" s="0" t="n">
        <v>0.25</v>
      </c>
      <c r="V899" s="0" t="n">
        <v>0.1</v>
      </c>
      <c r="X899" s="0" t="n">
        <f aca="false">D899+(E899+(F899/60))/60</f>
        <v>10.2108638888889</v>
      </c>
      <c r="Y899" s="0" t="n">
        <f aca="false">X899*15</f>
        <v>153.162958333333</v>
      </c>
      <c r="Z899" s="0" t="n">
        <f aca="false">-(ABS(G899)+(H899+(I899/60))/60)</f>
        <v>-1.67166666666667</v>
      </c>
      <c r="AA899" s="0" t="n">
        <f aca="false">SQRT(($AD$2-Y899)^2+($AE$2-Z899)^2)</f>
        <v>0.132886777520335</v>
      </c>
      <c r="AF899" s="0" t="n">
        <f aca="false">AA899*$AH$1*PI()/(3600*180)</f>
        <v>5.79827950023758E-005</v>
      </c>
      <c r="AJ899" s="0" t="n">
        <v>222</v>
      </c>
      <c r="AK899" s="0" t="n">
        <v>5.79827950023758E-005</v>
      </c>
    </row>
    <row r="900" customFormat="false" ht="13.8" hidden="false" customHeight="false" outlineLevel="0" collapsed="false">
      <c r="A900" s="0" t="s">
        <v>473</v>
      </c>
      <c r="B900" s="0" t="s">
        <v>85</v>
      </c>
      <c r="C900" s="0" t="n">
        <v>3416.684</v>
      </c>
      <c r="D900" s="0" t="n">
        <v>10</v>
      </c>
      <c r="E900" s="0" t="n">
        <v>12</v>
      </c>
      <c r="F900" s="0" t="n">
        <v>39.11</v>
      </c>
      <c r="G900" s="0" t="n">
        <v>-1</v>
      </c>
      <c r="H900" s="0" t="n">
        <v>40</v>
      </c>
      <c r="I900" s="0" t="n">
        <v>18</v>
      </c>
      <c r="J900" s="0" t="n">
        <v>19.56</v>
      </c>
      <c r="K900" s="0" t="n">
        <v>1</v>
      </c>
      <c r="L900" s="0" t="n">
        <v>214.8</v>
      </c>
      <c r="M900" s="0" t="n">
        <v>10.8</v>
      </c>
      <c r="N900" s="0" t="n">
        <v>0.39</v>
      </c>
      <c r="O900" s="0" t="n">
        <v>0.06</v>
      </c>
      <c r="P900" s="0" t="n">
        <v>0.18</v>
      </c>
      <c r="Q900" s="0" t="n">
        <v>0.16</v>
      </c>
      <c r="X900" s="0" t="n">
        <f aca="false">D900+(E900+(F900/60))/60</f>
        <v>10.2108638888889</v>
      </c>
      <c r="Y900" s="0" t="n">
        <f aca="false">X900*15</f>
        <v>153.162958333333</v>
      </c>
      <c r="Z900" s="0" t="n">
        <f aca="false">-(ABS(G900)+(H900+(I900/60))/60)</f>
        <v>-1.67166666666667</v>
      </c>
      <c r="AA900" s="0" t="n">
        <f aca="false">SQRT(($AD$2-Y900)^2+($AE$2-Z900)^2)</f>
        <v>0.132886777520335</v>
      </c>
      <c r="AF900" s="0" t="n">
        <f aca="false">AA900*$AH$1*PI()/(3600*180)</f>
        <v>5.79827950023758E-005</v>
      </c>
      <c r="AJ900" s="0" t="n">
        <v>214.8</v>
      </c>
      <c r="AK900" s="0" t="n">
        <v>5.79827950023758E-005</v>
      </c>
    </row>
    <row r="901" customFormat="false" ht="13.8" hidden="false" customHeight="false" outlineLevel="0" collapsed="false">
      <c r="A901" s="0" t="s">
        <v>474</v>
      </c>
      <c r="B901" s="0" t="s">
        <v>54</v>
      </c>
      <c r="C901" s="0" t="n">
        <v>3411.775</v>
      </c>
      <c r="D901" s="0" t="n">
        <v>10</v>
      </c>
      <c r="E901" s="0" t="n">
        <v>12</v>
      </c>
      <c r="F901" s="0" t="n">
        <v>38.65</v>
      </c>
      <c r="G901" s="0" t="n">
        <v>-1</v>
      </c>
      <c r="H901" s="0" t="n">
        <v>32</v>
      </c>
      <c r="I901" s="0" t="n">
        <v>6.1</v>
      </c>
      <c r="J901" s="0" t="n">
        <v>19.28</v>
      </c>
      <c r="K901" s="0" t="n">
        <v>1</v>
      </c>
      <c r="L901" s="0" t="n">
        <v>136.3</v>
      </c>
      <c r="M901" s="0" t="n">
        <v>1.5</v>
      </c>
      <c r="N901" s="0" t="n">
        <v>0.36</v>
      </c>
      <c r="O901" s="0" t="n">
        <v>0.04</v>
      </c>
      <c r="P901" s="0" t="n">
        <v>0.84</v>
      </c>
      <c r="Q901" s="0" t="n">
        <v>0.1</v>
      </c>
      <c r="R901" s="0" t="n">
        <v>0</v>
      </c>
      <c r="X901" s="0" t="n">
        <f aca="false">D901+(E901+(F901/60))/60</f>
        <v>10.2107361111111</v>
      </c>
      <c r="Y901" s="0" t="n">
        <f aca="false">X901*15</f>
        <v>153.161041666667</v>
      </c>
      <c r="Z901" s="0" t="n">
        <f aca="false">-(ABS(G901)+(H901+(I901/60))/60)</f>
        <v>-1.53502777777778</v>
      </c>
      <c r="AA901" s="0" t="n">
        <f aca="false">SQRT(($AD$2-Y901)^2+($AE$2-Z901)^2)</f>
        <v>0.133110362592178</v>
      </c>
      <c r="AF901" s="0" t="n">
        <f aca="false">AA901*$AH$1*PI()/(3600*180)</f>
        <v>5.8080352393925E-005</v>
      </c>
      <c r="AJ901" s="0" t="n">
        <v>136.3</v>
      </c>
      <c r="AK901" s="0" t="n">
        <v>5.8080352393925E-005</v>
      </c>
    </row>
    <row r="902" customFormat="false" ht="13.8" hidden="false" customHeight="false" outlineLevel="0" collapsed="false">
      <c r="A902" s="0" t="s">
        <v>475</v>
      </c>
      <c r="B902" s="0" t="s">
        <v>54</v>
      </c>
      <c r="C902" s="0" t="n">
        <v>3411.775</v>
      </c>
      <c r="D902" s="0" t="n">
        <v>10</v>
      </c>
      <c r="E902" s="0" t="n">
        <v>13</v>
      </c>
      <c r="F902" s="0" t="n">
        <v>25.98</v>
      </c>
      <c r="G902" s="0" t="n">
        <v>-1</v>
      </c>
      <c r="H902" s="0" t="n">
        <v>36</v>
      </c>
      <c r="I902" s="0" t="n">
        <v>11</v>
      </c>
      <c r="J902" s="0" t="n">
        <v>18.97</v>
      </c>
      <c r="K902" s="0" t="n">
        <v>1.05</v>
      </c>
      <c r="L902" s="0" t="n">
        <v>210.4</v>
      </c>
      <c r="M902" s="0" t="n">
        <v>1.4</v>
      </c>
      <c r="N902" s="0" t="n">
        <v>0.36</v>
      </c>
      <c r="O902" s="0" t="n">
        <v>0.03</v>
      </c>
      <c r="P902" s="0" t="n">
        <v>0.42</v>
      </c>
      <c r="Q902" s="0" t="n">
        <v>0.09</v>
      </c>
      <c r="R902" s="0" t="n">
        <v>0.992</v>
      </c>
      <c r="X902" s="0" t="n">
        <f aca="false">D902+(E902+(F902/60))/60</f>
        <v>10.2238833333333</v>
      </c>
      <c r="Y902" s="0" t="n">
        <f aca="false">X902*15</f>
        <v>153.35825</v>
      </c>
      <c r="Z902" s="0" t="n">
        <f aca="false">-(ABS(G902)+(H902+(I902/60))/60)</f>
        <v>-1.60305555555556</v>
      </c>
      <c r="AA902" s="0" t="n">
        <f aca="false">SQRT(($AD$2-Y902)^2+($AE$2-Z902)^2)</f>
        <v>0.0821596785934006</v>
      </c>
      <c r="AF902" s="0" t="n">
        <f aca="false">AA902*$AH$1*PI()/(3600*180)</f>
        <v>3.58489225958786E-005</v>
      </c>
      <c r="AJ902" s="0" t="n">
        <v>210.4</v>
      </c>
      <c r="AK902" s="0" t="n">
        <v>3.58489225958786E-005</v>
      </c>
    </row>
    <row r="903" customFormat="false" ht="13.8" hidden="false" customHeight="false" outlineLevel="0" collapsed="false">
      <c r="A903" s="0" t="s">
        <v>476</v>
      </c>
      <c r="B903" s="0" t="s">
        <v>54</v>
      </c>
      <c r="C903" s="0" t="n">
        <v>3411.775</v>
      </c>
      <c r="D903" s="0" t="n">
        <v>10</v>
      </c>
      <c r="E903" s="0" t="n">
        <v>13</v>
      </c>
      <c r="F903" s="0" t="n">
        <v>6.84</v>
      </c>
      <c r="G903" s="0" t="n">
        <v>-1</v>
      </c>
      <c r="H903" s="0" t="n">
        <v>37</v>
      </c>
      <c r="I903" s="0" t="n">
        <v>52.1</v>
      </c>
      <c r="J903" s="0" t="n">
        <v>17.46</v>
      </c>
      <c r="K903" s="0" t="n">
        <v>1.32</v>
      </c>
      <c r="L903" s="0" t="n">
        <v>228.4</v>
      </c>
      <c r="M903" s="0" t="n">
        <v>1.3</v>
      </c>
      <c r="N903" s="0" t="n">
        <v>0.39</v>
      </c>
      <c r="O903" s="0" t="n">
        <v>0.02</v>
      </c>
      <c r="P903" s="0" t="n">
        <v>0.48</v>
      </c>
      <c r="Q903" s="0" t="n">
        <v>0.08</v>
      </c>
      <c r="R903" s="0" t="n">
        <v>1</v>
      </c>
      <c r="S903" s="0" t="n">
        <v>227.8</v>
      </c>
      <c r="T903" s="0" t="n">
        <v>0.8</v>
      </c>
      <c r="U903" s="0" t="n">
        <v>0.43</v>
      </c>
      <c r="V903" s="0" t="n">
        <v>0.06</v>
      </c>
      <c r="X903" s="0" t="n">
        <f aca="false">D903+(E903+(F903/60))/60</f>
        <v>10.2185666666667</v>
      </c>
      <c r="Y903" s="0" t="n">
        <f aca="false">X903*15</f>
        <v>153.2785</v>
      </c>
      <c r="Z903" s="0" t="n">
        <f aca="false">-(ABS(G903)+(H903+(I903/60))/60)</f>
        <v>-1.63113888888889</v>
      </c>
      <c r="AA903" s="0" t="n">
        <f aca="false">SQRT(($AD$2-Y903)^2+($AE$2-Z903)^2)</f>
        <v>0.0292732618033301</v>
      </c>
      <c r="AF903" s="0" t="n">
        <f aca="false">AA903*$AH$1*PI()/(3600*180)</f>
        <v>1.27728700316601E-005</v>
      </c>
      <c r="AJ903" s="0" t="n">
        <v>228.4</v>
      </c>
      <c r="AK903" s="0" t="n">
        <v>1.27728700316601E-005</v>
      </c>
    </row>
    <row r="904" customFormat="false" ht="13.8" hidden="false" customHeight="false" outlineLevel="0" collapsed="false">
      <c r="A904" s="0" t="s">
        <v>476</v>
      </c>
      <c r="B904" s="0" t="s">
        <v>85</v>
      </c>
      <c r="C904" s="0" t="n">
        <v>3416.684</v>
      </c>
      <c r="D904" s="0" t="n">
        <v>10</v>
      </c>
      <c r="E904" s="0" t="n">
        <v>13</v>
      </c>
      <c r="F904" s="0" t="n">
        <v>6.84</v>
      </c>
      <c r="G904" s="0" t="n">
        <v>-1</v>
      </c>
      <c r="H904" s="0" t="n">
        <v>37</v>
      </c>
      <c r="I904" s="0" t="n">
        <v>52.1</v>
      </c>
      <c r="J904" s="0" t="n">
        <v>17.46</v>
      </c>
      <c r="K904" s="0" t="n">
        <v>1.32</v>
      </c>
      <c r="L904" s="0" t="n">
        <v>225.8</v>
      </c>
      <c r="M904" s="0" t="n">
        <v>1.2</v>
      </c>
      <c r="N904" s="0" t="n">
        <v>0.4</v>
      </c>
      <c r="O904" s="0" t="n">
        <v>0.01</v>
      </c>
      <c r="P904" s="0" t="n">
        <v>0.39</v>
      </c>
      <c r="Q904" s="0" t="n">
        <v>0.08</v>
      </c>
      <c r="X904" s="0" t="n">
        <f aca="false">D904+(E904+(F904/60))/60</f>
        <v>10.2185666666667</v>
      </c>
      <c r="Y904" s="0" t="n">
        <f aca="false">X904*15</f>
        <v>153.2785</v>
      </c>
      <c r="Z904" s="0" t="n">
        <f aca="false">-(ABS(G904)+(H904+(I904/60))/60)</f>
        <v>-1.63113888888889</v>
      </c>
      <c r="AA904" s="0" t="n">
        <f aca="false">SQRT(($AD$2-Y904)^2+($AE$2-Z904)^2)</f>
        <v>0.0292732618033301</v>
      </c>
      <c r="AF904" s="0" t="n">
        <f aca="false">AA904*$AH$1*PI()/(3600*180)</f>
        <v>1.27728700316601E-005</v>
      </c>
      <c r="AJ904" s="0" t="n">
        <v>225.8</v>
      </c>
      <c r="AK904" s="0" t="n">
        <v>1.27728700316601E-005</v>
      </c>
    </row>
    <row r="905" customFormat="false" ht="13.8" hidden="false" customHeight="false" outlineLevel="0" collapsed="false">
      <c r="A905" s="0" t="s">
        <v>476</v>
      </c>
      <c r="B905" s="0" t="s">
        <v>54</v>
      </c>
      <c r="C905" s="0" t="n">
        <v>4122.822</v>
      </c>
      <c r="D905" s="0" t="n">
        <v>10</v>
      </c>
      <c r="E905" s="0" t="n">
        <v>13</v>
      </c>
      <c r="F905" s="0" t="n">
        <v>6.84</v>
      </c>
      <c r="G905" s="0" t="n">
        <v>-1</v>
      </c>
      <c r="H905" s="0" t="n">
        <v>37</v>
      </c>
      <c r="I905" s="0" t="n">
        <v>52.1</v>
      </c>
      <c r="J905" s="0" t="n">
        <v>17.46</v>
      </c>
      <c r="K905" s="0" t="n">
        <v>1.32</v>
      </c>
      <c r="L905" s="0" t="n">
        <v>232.1</v>
      </c>
      <c r="M905" s="0" t="n">
        <v>2.1</v>
      </c>
      <c r="X905" s="0" t="n">
        <f aca="false">D905+(E905+(F905/60))/60</f>
        <v>10.2185666666667</v>
      </c>
      <c r="Y905" s="0" t="n">
        <f aca="false">X905*15</f>
        <v>153.2785</v>
      </c>
      <c r="Z905" s="0" t="n">
        <f aca="false">-(ABS(G905)+(H905+(I905/60))/60)</f>
        <v>-1.63113888888889</v>
      </c>
      <c r="AA905" s="0" t="n">
        <f aca="false">SQRT(($AD$2-Y905)^2+($AE$2-Z905)^2)</f>
        <v>0.0292732618033301</v>
      </c>
      <c r="AF905" s="0" t="n">
        <f aca="false">AA905*$AH$1*PI()/(3600*180)</f>
        <v>1.27728700316601E-005</v>
      </c>
      <c r="AJ905" s="0" t="n">
        <v>232.1</v>
      </c>
      <c r="AK905" s="0" t="n">
        <v>1.27728700316601E-005</v>
      </c>
    </row>
    <row r="906" customFormat="false" ht="13.8" hidden="false" customHeight="false" outlineLevel="0" collapsed="false">
      <c r="A906" s="0" t="s">
        <v>477</v>
      </c>
      <c r="B906" s="0" t="s">
        <v>478</v>
      </c>
      <c r="C906" s="0" t="n">
        <v>3412.725</v>
      </c>
      <c r="D906" s="0" t="n">
        <v>10</v>
      </c>
      <c r="E906" s="0" t="n">
        <v>10</v>
      </c>
      <c r="F906" s="0" t="n">
        <v>18.37</v>
      </c>
      <c r="G906" s="0" t="n">
        <v>0</v>
      </c>
      <c r="H906" s="0" t="n">
        <v>53</v>
      </c>
      <c r="I906" s="0" t="n">
        <v>4.4</v>
      </c>
      <c r="J906" s="0" t="n">
        <v>123.5</v>
      </c>
      <c r="K906" s="0" t="n">
        <v>4</v>
      </c>
      <c r="L906" s="0" t="n">
        <v>0.3</v>
      </c>
      <c r="M906" s="0" t="n">
        <v>0.04</v>
      </c>
      <c r="N906" s="0" t="n">
        <v>0.31</v>
      </c>
      <c r="O906" s="0" t="n">
        <v>0.09</v>
      </c>
      <c r="P906" s="0" t="n">
        <v>0</v>
      </c>
      <c r="X906" s="0" t="n">
        <f aca="false">D906+(E906+(F906/60))/60</f>
        <v>10.1717694444444</v>
      </c>
      <c r="Y906" s="0" t="n">
        <f aca="false">X906*15</f>
        <v>152.576541666667</v>
      </c>
      <c r="Z906" s="0" t="n">
        <f aca="false">-(ABS(G906)+(H906+(I906/60))/60)</f>
        <v>-0.884555555555555</v>
      </c>
      <c r="AA906" s="0" t="n">
        <f aca="false">SQRT(($AD$2-Y906)^2+($AE$2-Z906)^2)</f>
        <v>1.00202488747456</v>
      </c>
      <c r="AF906" s="0" t="n">
        <f aca="false">AA906*$AH$1*PI()/(3600*180)</f>
        <v>0.000437215836833918</v>
      </c>
      <c r="AJ906" s="0" t="n">
        <v>0.3</v>
      </c>
      <c r="AK906" s="0" t="n">
        <v>0.000437215836833918</v>
      </c>
    </row>
    <row r="907" customFormat="false" ht="13.8" hidden="false" customHeight="false" outlineLevel="0" collapsed="false">
      <c r="A907" s="0" t="s">
        <v>479</v>
      </c>
      <c r="B907" s="0" t="s">
        <v>478</v>
      </c>
      <c r="C907" s="0" t="n">
        <v>3412.725</v>
      </c>
      <c r="D907" s="0" t="n">
        <v>10</v>
      </c>
      <c r="E907" s="0" t="n">
        <v>10</v>
      </c>
      <c r="F907" s="0" t="n">
        <v>18.16</v>
      </c>
      <c r="G907" s="0" t="n">
        <v>0</v>
      </c>
      <c r="H907" s="0" t="n">
        <v>48</v>
      </c>
      <c r="I907" s="0" t="n">
        <v>54.8</v>
      </c>
      <c r="J907" s="0" t="n">
        <v>58.4</v>
      </c>
      <c r="K907" s="0" t="n">
        <v>0.7</v>
      </c>
      <c r="L907" s="0" t="n">
        <v>0.38</v>
      </c>
      <c r="M907" s="0" t="n">
        <v>0.02</v>
      </c>
      <c r="N907" s="0" t="n">
        <v>0.93</v>
      </c>
      <c r="O907" s="0" t="n">
        <v>0.02</v>
      </c>
      <c r="P907" s="0" t="n">
        <v>0</v>
      </c>
      <c r="X907" s="0" t="n">
        <f aca="false">D907+(E907+(F907/60))/60</f>
        <v>10.1717111111111</v>
      </c>
      <c r="Y907" s="0" t="n">
        <f aca="false">X907*15</f>
        <v>152.575666666667</v>
      </c>
      <c r="Z907" s="0" t="n">
        <f aca="false">-(ABS(G907)+(H907+(I907/60))/60)</f>
        <v>-0.815222222222222</v>
      </c>
      <c r="AA907" s="0" t="n">
        <f aca="false">SQRT(($AD$2-Y907)^2+($AE$2-Z907)^2)</f>
        <v>1.05335970328844</v>
      </c>
      <c r="AF907" s="0" t="n">
        <f aca="false">AA907*$AH$1*PI()/(3600*180)</f>
        <v>0.000459614875755344</v>
      </c>
      <c r="AJ907" s="0" t="n">
        <v>0.38</v>
      </c>
      <c r="AK907" s="0" t="n">
        <v>0.000459614875755344</v>
      </c>
    </row>
    <row r="908" customFormat="false" ht="13.8" hidden="false" customHeight="false" outlineLevel="0" collapsed="false">
      <c r="A908" s="0" t="s">
        <v>480</v>
      </c>
      <c r="B908" s="0" t="s">
        <v>478</v>
      </c>
      <c r="C908" s="0" t="n">
        <v>3412.725</v>
      </c>
      <c r="D908" s="0" t="n">
        <v>10</v>
      </c>
      <c r="E908" s="0" t="n">
        <v>10</v>
      </c>
      <c r="F908" s="0" t="n">
        <v>16.89</v>
      </c>
      <c r="G908" s="0" t="n">
        <v>0</v>
      </c>
      <c r="H908" s="0" t="n">
        <v>48</v>
      </c>
      <c r="I908" s="0" t="n">
        <v>24.8</v>
      </c>
      <c r="J908" s="0" t="n">
        <v>15</v>
      </c>
      <c r="K908" s="0" t="n">
        <v>0.5</v>
      </c>
      <c r="L908" s="0" t="n">
        <v>0.39</v>
      </c>
      <c r="M908" s="0" t="n">
        <v>0.01</v>
      </c>
      <c r="N908" s="0" t="n">
        <v>0.96</v>
      </c>
      <c r="O908" s="0" t="n">
        <v>0.01</v>
      </c>
      <c r="P908" s="0" t="n">
        <v>0</v>
      </c>
      <c r="X908" s="0" t="n">
        <f aca="false">D908+(E908+(F908/60))/60</f>
        <v>10.1713583333333</v>
      </c>
      <c r="Y908" s="0" t="n">
        <f aca="false">X908*15</f>
        <v>152.570375</v>
      </c>
      <c r="Z908" s="0" t="n">
        <f aca="false">-(ABS(G908)+(H908+(I908/60))/60)</f>
        <v>-0.806888888888889</v>
      </c>
      <c r="AA908" s="0" t="n">
        <f aca="false">SQRT(($AD$2-Y908)^2+($AE$2-Z908)^2)</f>
        <v>1.06310365140626</v>
      </c>
      <c r="AF908" s="0" t="n">
        <f aca="false">AA908*$AH$1*PI()/(3600*180)</f>
        <v>0.000463866475175331</v>
      </c>
      <c r="AJ908" s="0" t="n">
        <v>0.39</v>
      </c>
      <c r="AK908" s="0" t="n">
        <v>0.000463866475175331</v>
      </c>
    </row>
    <row r="909" customFormat="false" ht="13.8" hidden="false" customHeight="false" outlineLevel="0" collapsed="false">
      <c r="A909" s="0" t="s">
        <v>481</v>
      </c>
      <c r="B909" s="0" t="s">
        <v>478</v>
      </c>
      <c r="C909" s="0" t="n">
        <v>3412.725</v>
      </c>
      <c r="D909" s="0" t="n">
        <v>10</v>
      </c>
      <c r="E909" s="0" t="n">
        <v>10</v>
      </c>
      <c r="F909" s="0" t="n">
        <v>10.2</v>
      </c>
      <c r="G909" s="0" t="n">
        <v>0</v>
      </c>
      <c r="H909" s="0" t="n">
        <v>44</v>
      </c>
      <c r="I909" s="0" t="n">
        <v>20.5</v>
      </c>
      <c r="J909" s="0" t="n">
        <v>139.1</v>
      </c>
      <c r="K909" s="0" t="n">
        <v>5.7</v>
      </c>
      <c r="L909" s="0" t="n">
        <v>0.29</v>
      </c>
      <c r="M909" s="0" t="n">
        <v>0.05</v>
      </c>
      <c r="N909" s="0" t="n">
        <v>0.28</v>
      </c>
      <c r="O909" s="0" t="n">
        <v>0.11</v>
      </c>
      <c r="P909" s="0" t="n">
        <v>0</v>
      </c>
      <c r="X909" s="0" t="n">
        <f aca="false">D909+(E909+(F909/60))/60</f>
        <v>10.1695</v>
      </c>
      <c r="Y909" s="0" t="n">
        <f aca="false">X909*15</f>
        <v>152.5425</v>
      </c>
      <c r="Z909" s="0" t="n">
        <f aca="false">-(ABS(G909)+(H909+(I909/60))/60)</f>
        <v>-0.739027777777778</v>
      </c>
      <c r="AA909" s="0" t="n">
        <f aca="false">SQRT(($AD$2-Y909)^2+($AE$2-Z909)^2)</f>
        <v>1.13261863167657</v>
      </c>
      <c r="AF909" s="0" t="n">
        <f aca="false">AA909*$AH$1*PI()/(3600*180)</f>
        <v>0.000494198107304726</v>
      </c>
      <c r="AJ909" s="0" t="n">
        <v>0.29</v>
      </c>
      <c r="AK909" s="0" t="n">
        <v>0.000494198107304726</v>
      </c>
    </row>
    <row r="910" customFormat="false" ht="13.8" hidden="false" customHeight="false" outlineLevel="0" collapsed="false">
      <c r="A910" s="0" t="s">
        <v>482</v>
      </c>
      <c r="B910" s="0" t="s">
        <v>478</v>
      </c>
      <c r="C910" s="0" t="n">
        <v>3412.725</v>
      </c>
      <c r="D910" s="0" t="n">
        <v>10</v>
      </c>
      <c r="E910" s="0" t="n">
        <v>10</v>
      </c>
      <c r="F910" s="0" t="n">
        <v>12.78</v>
      </c>
      <c r="G910" s="0" t="n">
        <v>0</v>
      </c>
      <c r="H910" s="0" t="n">
        <v>45</v>
      </c>
      <c r="I910" s="0" t="n">
        <v>11.1</v>
      </c>
      <c r="J910" s="0" t="n">
        <v>154.2</v>
      </c>
      <c r="K910" s="0" t="n">
        <v>5.8</v>
      </c>
      <c r="L910" s="0" t="n">
        <v>0.28</v>
      </c>
      <c r="M910" s="0" t="n">
        <v>0.05</v>
      </c>
      <c r="N910" s="0" t="n">
        <v>0</v>
      </c>
      <c r="O910" s="0" t="n">
        <v>0.13</v>
      </c>
      <c r="P910" s="0" t="n">
        <v>0</v>
      </c>
      <c r="X910" s="0" t="n">
        <f aca="false">D910+(E910+(F910/60))/60</f>
        <v>10.1702166666667</v>
      </c>
      <c r="Y910" s="0" t="n">
        <f aca="false">X910*15</f>
        <v>152.55325</v>
      </c>
      <c r="Z910" s="0" t="n">
        <f aca="false">-(ABS(G910)+(H910+(I910/60))/60)</f>
        <v>-0.753083333333333</v>
      </c>
      <c r="AA910" s="0" t="n">
        <f aca="false">SQRT(($AD$2-Y910)^2+($AE$2-Z910)^2)</f>
        <v>1.11494736720973</v>
      </c>
      <c r="AF910" s="0" t="n">
        <f aca="false">AA910*$AH$1*PI()/(3600*180)</f>
        <v>0.000486487563606299</v>
      </c>
      <c r="AJ910" s="0" t="n">
        <v>0.28</v>
      </c>
      <c r="AK910" s="0" t="n">
        <v>0.000486487563606299</v>
      </c>
    </row>
    <row r="911" customFormat="false" ht="13.8" hidden="false" customHeight="false" outlineLevel="0" collapsed="false">
      <c r="A911" s="0" t="s">
        <v>483</v>
      </c>
      <c r="B911" s="0" t="s">
        <v>478</v>
      </c>
      <c r="C911" s="0" t="n">
        <v>3412.725</v>
      </c>
      <c r="D911" s="0" t="n">
        <v>10</v>
      </c>
      <c r="E911" s="0" t="n">
        <v>10</v>
      </c>
      <c r="F911" s="0" t="n">
        <v>19.2</v>
      </c>
      <c r="G911" s="0" t="n">
        <v>0</v>
      </c>
      <c r="H911" s="0" t="n">
        <v>47</v>
      </c>
      <c r="I911" s="0" t="n">
        <v>5.4</v>
      </c>
      <c r="J911" s="0" t="n">
        <v>71.4</v>
      </c>
      <c r="K911" s="0" t="n">
        <v>1</v>
      </c>
      <c r="L911" s="0" t="n">
        <v>0.41</v>
      </c>
      <c r="M911" s="0" t="n">
        <v>0.03</v>
      </c>
      <c r="N911" s="0" t="n">
        <v>0.76</v>
      </c>
      <c r="O911" s="0" t="n">
        <v>0.05</v>
      </c>
      <c r="P911" s="0" t="n">
        <v>0</v>
      </c>
      <c r="X911" s="0" t="n">
        <f aca="false">D911+(E911+(F911/60))/60</f>
        <v>10.172</v>
      </c>
      <c r="Y911" s="0" t="n">
        <f aca="false">X911*15</f>
        <v>152.58</v>
      </c>
      <c r="Z911" s="0" t="n">
        <f aca="false">-(ABS(G911)+(H911+(I911/60))/60)</f>
        <v>-0.784833333333333</v>
      </c>
      <c r="AA911" s="0" t="n">
        <f aca="false">SQRT(($AD$2-Y911)^2+($AE$2-Z911)^2)</f>
        <v>1.07343139768327</v>
      </c>
      <c r="AF911" s="0" t="n">
        <f aca="false">AA911*$AH$1*PI()/(3600*180)</f>
        <v>0.000468372804596444</v>
      </c>
      <c r="AJ911" s="0" t="n">
        <v>0.41</v>
      </c>
      <c r="AK911" s="0" t="n">
        <v>0.000468372804596444</v>
      </c>
    </row>
    <row r="912" customFormat="false" ht="13.8" hidden="false" customHeight="false" outlineLevel="0" collapsed="false">
      <c r="A912" s="0" t="s">
        <v>484</v>
      </c>
      <c r="B912" s="0" t="s">
        <v>478</v>
      </c>
      <c r="C912" s="0" t="n">
        <v>3412.725</v>
      </c>
      <c r="D912" s="0" t="n">
        <v>10</v>
      </c>
      <c r="E912" s="0" t="n">
        <v>10</v>
      </c>
      <c r="F912" s="0" t="n">
        <v>22.95</v>
      </c>
      <c r="G912" s="0" t="n">
        <v>0</v>
      </c>
      <c r="H912" s="0" t="n">
        <v>44</v>
      </c>
      <c r="I912" s="0" t="n">
        <v>38.9</v>
      </c>
      <c r="J912" s="0" t="n">
        <v>46.2</v>
      </c>
      <c r="K912" s="0" t="n">
        <v>2.8</v>
      </c>
      <c r="L912" s="0" t="n">
        <v>0.38</v>
      </c>
      <c r="M912" s="0" t="n">
        <v>0.05</v>
      </c>
      <c r="N912" s="0" t="n">
        <v>0.62</v>
      </c>
      <c r="O912" s="0" t="n">
        <v>0.09</v>
      </c>
      <c r="P912" s="0" t="n">
        <v>0</v>
      </c>
      <c r="X912" s="0" t="n">
        <f aca="false">D912+(E912+(F912/60))/60</f>
        <v>10.1730416666667</v>
      </c>
      <c r="Y912" s="0" t="n">
        <f aca="false">X912*15</f>
        <v>152.595625</v>
      </c>
      <c r="Z912" s="0" t="n">
        <f aca="false">-(ABS(G912)+(H912+(I912/60))/60)</f>
        <v>-0.744138888888889</v>
      </c>
      <c r="AA912" s="0" t="n">
        <f aca="false">SQRT(($AD$2-Y912)^2+($AE$2-Z912)^2)</f>
        <v>1.09494633779359</v>
      </c>
      <c r="AF912" s="0" t="n">
        <f aca="false">AA912*$AH$1*PI()/(3600*180)</f>
        <v>0.000477760468178802</v>
      </c>
      <c r="AJ912" s="0" t="n">
        <v>0.38</v>
      </c>
      <c r="AK912" s="0" t="n">
        <v>0.000477760468178802</v>
      </c>
    </row>
    <row r="913" customFormat="false" ht="13.8" hidden="false" customHeight="false" outlineLevel="0" collapsed="false">
      <c r="A913" s="0" t="s">
        <v>485</v>
      </c>
      <c r="B913" s="0" t="s">
        <v>478</v>
      </c>
      <c r="C913" s="0" t="n">
        <v>3412.725</v>
      </c>
      <c r="D913" s="0" t="n">
        <v>10</v>
      </c>
      <c r="E913" s="0" t="n">
        <v>10</v>
      </c>
      <c r="F913" s="0" t="n">
        <v>31.48</v>
      </c>
      <c r="G913" s="0" t="n">
        <v>0</v>
      </c>
      <c r="H913" s="0" t="n">
        <v>46</v>
      </c>
      <c r="I913" s="0" t="n">
        <v>3</v>
      </c>
      <c r="J913" s="0" t="n">
        <v>141.6</v>
      </c>
      <c r="K913" s="0" t="n">
        <v>0.4</v>
      </c>
      <c r="L913" s="0" t="n">
        <v>0.36</v>
      </c>
      <c r="M913" s="0" t="n">
        <v>0.02</v>
      </c>
      <c r="N913" s="0" t="n">
        <v>0.68</v>
      </c>
      <c r="O913" s="0" t="n">
        <v>0.03</v>
      </c>
      <c r="P913" s="0" t="n">
        <v>0</v>
      </c>
      <c r="X913" s="0" t="n">
        <f aca="false">D913+(E913+(F913/60))/60</f>
        <v>10.1754111111111</v>
      </c>
      <c r="Y913" s="0" t="n">
        <f aca="false">X913*15</f>
        <v>152.631166666667</v>
      </c>
      <c r="Z913" s="0" t="n">
        <f aca="false">-(ABS(G913)+(H913+(I913/60))/60)</f>
        <v>-0.7675</v>
      </c>
      <c r="AA913" s="0" t="n">
        <f aca="false">SQRT(($AD$2-Y913)^2+($AE$2-Z913)^2)</f>
        <v>1.0546405372495</v>
      </c>
      <c r="AF913" s="0" t="n">
        <f aca="false">AA913*$AH$1*PI()/(3600*180)</f>
        <v>0.00046017374500014</v>
      </c>
      <c r="AJ913" s="0" t="n">
        <v>0.36</v>
      </c>
      <c r="AK913" s="0" t="n">
        <v>0.00046017374500014</v>
      </c>
    </row>
    <row r="914" customFormat="false" ht="13.8" hidden="false" customHeight="false" outlineLevel="0" collapsed="false">
      <c r="A914" s="0" t="s">
        <v>486</v>
      </c>
      <c r="B914" s="0" t="s">
        <v>478</v>
      </c>
      <c r="C914" s="0" t="n">
        <v>3412.725</v>
      </c>
      <c r="D914" s="0" t="n">
        <v>10</v>
      </c>
      <c r="E914" s="0" t="n">
        <v>10</v>
      </c>
      <c r="F914" s="0" t="n">
        <v>27.37</v>
      </c>
      <c r="G914" s="0" t="n">
        <v>0</v>
      </c>
      <c r="H914" s="0" t="n">
        <v>46</v>
      </c>
      <c r="I914" s="0" t="n">
        <v>16.3</v>
      </c>
      <c r="J914" s="0" t="n">
        <v>30.1</v>
      </c>
      <c r="K914" s="0" t="n">
        <v>3.8</v>
      </c>
      <c r="L914" s="0" t="n">
        <v>0.27</v>
      </c>
      <c r="M914" s="0" t="n">
        <v>0.04</v>
      </c>
      <c r="N914" s="0" t="n">
        <v>0.43</v>
      </c>
      <c r="O914" s="0" t="n">
        <v>0.08</v>
      </c>
      <c r="P914" s="0" t="n">
        <v>0</v>
      </c>
      <c r="X914" s="0" t="n">
        <f aca="false">D914+(E914+(F914/60))/60</f>
        <v>10.1742694444444</v>
      </c>
      <c r="Y914" s="0" t="n">
        <f aca="false">X914*15</f>
        <v>152.614041666667</v>
      </c>
      <c r="Z914" s="0" t="n">
        <f aca="false">-(ABS(G914)+(H914+(I914/60))/60)</f>
        <v>-0.771194444444445</v>
      </c>
      <c r="AA914" s="0" t="n">
        <f aca="false">SQRT(($AD$2-Y914)^2+($AE$2-Z914)^2)</f>
        <v>1.06230725129762</v>
      </c>
      <c r="AF914" s="0" t="n">
        <f aca="false">AA914*$AH$1*PI()/(3600*180)</f>
        <v>0.000463518980073856</v>
      </c>
      <c r="AJ914" s="0" t="n">
        <v>0.27</v>
      </c>
      <c r="AK914" s="0" t="n">
        <v>0.000463518980073856</v>
      </c>
    </row>
    <row r="915" customFormat="false" ht="13.8" hidden="false" customHeight="false" outlineLevel="0" collapsed="false">
      <c r="A915" s="0" t="s">
        <v>487</v>
      </c>
      <c r="B915" s="0" t="s">
        <v>478</v>
      </c>
      <c r="C915" s="0" t="n">
        <v>3412.725</v>
      </c>
      <c r="D915" s="0" t="n">
        <v>10</v>
      </c>
      <c r="E915" s="0" t="n">
        <v>10</v>
      </c>
      <c r="F915" s="0" t="n">
        <v>26.68</v>
      </c>
      <c r="G915" s="0" t="n">
        <v>0</v>
      </c>
      <c r="H915" s="0" t="n">
        <v>47</v>
      </c>
      <c r="I915" s="0" t="n">
        <v>43.2</v>
      </c>
      <c r="J915" s="0" t="n">
        <v>28.2</v>
      </c>
      <c r="K915" s="0" t="n">
        <v>0.4</v>
      </c>
      <c r="L915" s="0" t="n">
        <v>0.38</v>
      </c>
      <c r="M915" s="0" t="n">
        <v>0.02</v>
      </c>
      <c r="N915" s="0" t="n">
        <v>0.71</v>
      </c>
      <c r="O915" s="0" t="n">
        <v>0.03</v>
      </c>
      <c r="P915" s="0" t="n">
        <v>0</v>
      </c>
      <c r="X915" s="0" t="n">
        <f aca="false">D915+(E915+(F915/60))/60</f>
        <v>10.1740777777778</v>
      </c>
      <c r="Y915" s="0" t="n">
        <f aca="false">X915*15</f>
        <v>152.611166666667</v>
      </c>
      <c r="Z915" s="0" t="n">
        <f aca="false">-(ABS(G915)+(H915+(I915/60))/60)</f>
        <v>-0.795333333333333</v>
      </c>
      <c r="AA915" s="0" t="n">
        <f aca="false">SQRT(($AD$2-Y915)^2+($AE$2-Z915)^2)</f>
        <v>1.04536440680326</v>
      </c>
      <c r="AF915" s="0" t="n">
        <f aca="false">AA915*$AH$1*PI()/(3600*180)</f>
        <v>0.000456126269546858</v>
      </c>
      <c r="AJ915" s="0" t="n">
        <v>0.38</v>
      </c>
      <c r="AK915" s="0" t="n">
        <v>0.000456126269546858</v>
      </c>
    </row>
    <row r="916" customFormat="false" ht="13.8" hidden="false" customHeight="false" outlineLevel="0" collapsed="false">
      <c r="A916" s="0" t="s">
        <v>488</v>
      </c>
      <c r="B916" s="0" t="s">
        <v>478</v>
      </c>
      <c r="C916" s="0" t="n">
        <v>3412.725</v>
      </c>
      <c r="D916" s="0" t="n">
        <v>10</v>
      </c>
      <c r="E916" s="0" t="n">
        <v>9</v>
      </c>
      <c r="F916" s="0" t="n">
        <v>59.34</v>
      </c>
      <c r="G916" s="0" t="n">
        <v>0</v>
      </c>
      <c r="H916" s="0" t="n">
        <v>52</v>
      </c>
      <c r="I916" s="0" t="n">
        <v>8.8</v>
      </c>
      <c r="J916" s="0" t="n">
        <v>11.2</v>
      </c>
      <c r="K916" s="0" t="n">
        <v>0.4</v>
      </c>
      <c r="L916" s="0" t="n">
        <v>0.47</v>
      </c>
      <c r="M916" s="0" t="n">
        <v>0.01</v>
      </c>
      <c r="N916" s="0" t="n">
        <v>0.88</v>
      </c>
      <c r="O916" s="0" t="n">
        <v>0.02</v>
      </c>
      <c r="P916" s="0" t="n">
        <v>0</v>
      </c>
      <c r="X916" s="0" t="n">
        <f aca="false">D916+(E916+(F916/60))/60</f>
        <v>10.1664833333333</v>
      </c>
      <c r="Y916" s="0" t="n">
        <f aca="false">X916*15</f>
        <v>152.49725</v>
      </c>
      <c r="Z916" s="0" t="n">
        <f aca="false">-(ABS(G916)+(H916+(I916/60))/60)</f>
        <v>-0.869111111111111</v>
      </c>
      <c r="AA916" s="0" t="n">
        <f aca="false">SQRT(($AD$2-Y916)^2+($AE$2-Z916)^2)</f>
        <v>1.06942855880987</v>
      </c>
      <c r="AF916" s="0" t="n">
        <f aca="false">AA916*$AH$1*PI()/(3600*180)</f>
        <v>0.000466626236652251</v>
      </c>
      <c r="AJ916" s="0" t="n">
        <v>0.47</v>
      </c>
      <c r="AK916" s="0" t="n">
        <v>0.000466626236652251</v>
      </c>
    </row>
    <row r="917" customFormat="false" ht="13.8" hidden="false" customHeight="false" outlineLevel="0" collapsed="false">
      <c r="A917" s="0" t="s">
        <v>489</v>
      </c>
      <c r="B917" s="0" t="s">
        <v>478</v>
      </c>
      <c r="C917" s="0" t="n">
        <v>3412.725</v>
      </c>
      <c r="D917" s="0" t="n">
        <v>10</v>
      </c>
      <c r="E917" s="0" t="n">
        <v>10</v>
      </c>
      <c r="F917" s="0" t="n">
        <v>5.22</v>
      </c>
      <c r="G917" s="0" t="n">
        <v>0</v>
      </c>
      <c r="H917" s="0" t="n">
        <v>52</v>
      </c>
      <c r="I917" s="0" t="n">
        <v>2.7</v>
      </c>
      <c r="J917" s="0" t="n">
        <v>223.7</v>
      </c>
      <c r="K917" s="0" t="n">
        <v>4.5</v>
      </c>
      <c r="L917" s="0" t="n">
        <v>0.32</v>
      </c>
      <c r="M917" s="0" t="n">
        <v>0.04</v>
      </c>
      <c r="N917" s="0" t="n">
        <v>0.36</v>
      </c>
      <c r="O917" s="0" t="n">
        <v>0.08</v>
      </c>
      <c r="P917" s="0" t="n">
        <v>0.987</v>
      </c>
      <c r="X917" s="0" t="n">
        <f aca="false">D917+(E917+(F917/60))/60</f>
        <v>10.1681166666667</v>
      </c>
      <c r="Y917" s="0" t="n">
        <f aca="false">X917*15</f>
        <v>152.52175</v>
      </c>
      <c r="Z917" s="0" t="n">
        <f aca="false">-(ABS(G917)+(H917+(I917/60))/60)</f>
        <v>-0.867416666666667</v>
      </c>
      <c r="AA917" s="0" t="n">
        <f aca="false">SQRT(($AD$2-Y917)^2+($AE$2-Z917)^2)</f>
        <v>1.05290103571302</v>
      </c>
      <c r="AF917" s="0" t="n">
        <f aca="false">AA917*$AH$1*PI()/(3600*180)</f>
        <v>0.000459414744271263</v>
      </c>
      <c r="AJ917" s="0" t="n">
        <v>0.32</v>
      </c>
      <c r="AK917" s="0" t="n">
        <v>0.000459414744271263</v>
      </c>
    </row>
    <row r="918" customFormat="false" ht="13.8" hidden="false" customHeight="false" outlineLevel="0" collapsed="false">
      <c r="A918" s="0" t="s">
        <v>490</v>
      </c>
      <c r="B918" s="0" t="s">
        <v>478</v>
      </c>
      <c r="C918" s="0" t="n">
        <v>3412.725</v>
      </c>
      <c r="D918" s="0" t="n">
        <v>10</v>
      </c>
      <c r="E918" s="0" t="n">
        <v>9</v>
      </c>
      <c r="F918" s="0" t="n">
        <v>58.24</v>
      </c>
      <c r="G918" s="0" t="n">
        <v>0</v>
      </c>
      <c r="H918" s="0" t="n">
        <v>51</v>
      </c>
      <c r="I918" s="0" t="n">
        <v>40.3</v>
      </c>
      <c r="J918" s="0" t="n">
        <v>82.3</v>
      </c>
      <c r="K918" s="0" t="n">
        <v>2.3</v>
      </c>
      <c r="L918" s="0" t="n">
        <v>0.35</v>
      </c>
      <c r="M918" s="0" t="n">
        <v>0.05</v>
      </c>
      <c r="N918" s="0" t="n">
        <v>0.47</v>
      </c>
      <c r="O918" s="0" t="n">
        <v>0.09</v>
      </c>
      <c r="P918" s="0" t="n">
        <v>0</v>
      </c>
      <c r="X918" s="0" t="n">
        <f aca="false">D918+(E918+(F918/60))/60</f>
        <v>10.1661777777778</v>
      </c>
      <c r="Y918" s="0" t="n">
        <f aca="false">X918*15</f>
        <v>152.492666666667</v>
      </c>
      <c r="Z918" s="0" t="n">
        <f aca="false">-(ABS(G918)+(H918+(I918/60))/60)</f>
        <v>-0.861194444444445</v>
      </c>
      <c r="AA918" s="0" t="n">
        <f aca="false">SQRT(($AD$2-Y918)^2+($AE$2-Z918)^2)</f>
        <v>1.0781948196066</v>
      </c>
      <c r="AF918" s="0" t="n">
        <f aca="false">AA918*$AH$1*PI()/(3600*180)</f>
        <v>0.000470451239502036</v>
      </c>
      <c r="AJ918" s="0" t="n">
        <v>0.35</v>
      </c>
      <c r="AK918" s="0" t="n">
        <v>0.000470451239502036</v>
      </c>
    </row>
    <row r="919" customFormat="false" ht="13.8" hidden="false" customHeight="false" outlineLevel="0" collapsed="false">
      <c r="A919" s="0" t="s">
        <v>491</v>
      </c>
      <c r="B919" s="0" t="s">
        <v>478</v>
      </c>
      <c r="C919" s="0" t="n">
        <v>3412.725</v>
      </c>
      <c r="D919" s="0" t="n">
        <v>10</v>
      </c>
      <c r="E919" s="0" t="n">
        <v>10</v>
      </c>
      <c r="F919" s="0" t="n">
        <v>12.05</v>
      </c>
      <c r="G919" s="0" t="n">
        <v>0</v>
      </c>
      <c r="H919" s="0" t="n">
        <v>50</v>
      </c>
      <c r="I919" s="0" t="n">
        <v>23.7</v>
      </c>
      <c r="J919" s="0" t="n">
        <v>46.6</v>
      </c>
      <c r="K919" s="0" t="n">
        <v>0.6</v>
      </c>
      <c r="L919" s="0" t="n">
        <v>0.34</v>
      </c>
      <c r="M919" s="0" t="n">
        <v>0.02</v>
      </c>
      <c r="N919" s="0" t="n">
        <v>0.65</v>
      </c>
      <c r="O919" s="0" t="n">
        <v>0.03</v>
      </c>
      <c r="P919" s="0" t="n">
        <v>0</v>
      </c>
      <c r="X919" s="0" t="n">
        <f aca="false">D919+(E919+(F919/60))/60</f>
        <v>10.1700138888889</v>
      </c>
      <c r="Y919" s="0" t="n">
        <f aca="false">X919*15</f>
        <v>152.550208333333</v>
      </c>
      <c r="Z919" s="0" t="n">
        <f aca="false">-(ABS(G919)+(H919+(I919/60))/60)</f>
        <v>-0.839916666666667</v>
      </c>
      <c r="AA919" s="0" t="n">
        <f aca="false">SQRT(($AD$2-Y919)^2+($AE$2-Z919)^2)</f>
        <v>1.05244092124535</v>
      </c>
      <c r="AF919" s="0" t="n">
        <f aca="false">AA919*$AH$1*PI()/(3600*180)</f>
        <v>0.000459213981461341</v>
      </c>
      <c r="AJ919" s="0" t="n">
        <v>0.34</v>
      </c>
      <c r="AK919" s="0" t="n">
        <v>0.000459213981461341</v>
      </c>
    </row>
    <row r="920" customFormat="false" ht="13.8" hidden="false" customHeight="false" outlineLevel="0" collapsed="false">
      <c r="A920" s="0" t="s">
        <v>492</v>
      </c>
      <c r="B920" s="0" t="s">
        <v>478</v>
      </c>
      <c r="C920" s="0" t="n">
        <v>3412.725</v>
      </c>
      <c r="D920" s="0" t="n">
        <v>10</v>
      </c>
      <c r="E920" s="0" t="n">
        <v>9</v>
      </c>
      <c r="F920" s="0" t="n">
        <v>58.93</v>
      </c>
      <c r="G920" s="0" t="n">
        <v>0</v>
      </c>
      <c r="H920" s="0" t="n">
        <v>55</v>
      </c>
      <c r="I920" s="0" t="n">
        <v>17.9</v>
      </c>
      <c r="J920" s="0" t="n">
        <v>112.2</v>
      </c>
      <c r="K920" s="0" t="n">
        <v>3.4</v>
      </c>
      <c r="L920" s="0" t="n">
        <v>0.3</v>
      </c>
      <c r="M920" s="0" t="n">
        <v>0.03</v>
      </c>
      <c r="N920" s="0" t="n">
        <v>0.42</v>
      </c>
      <c r="O920" s="0" t="n">
        <v>0.07</v>
      </c>
      <c r="P920" s="0" t="n">
        <v>0</v>
      </c>
      <c r="X920" s="0" t="n">
        <f aca="false">D920+(E920+(F920/60))/60</f>
        <v>10.1663694444444</v>
      </c>
      <c r="Y920" s="0" t="n">
        <f aca="false">X920*15</f>
        <v>152.495541666667</v>
      </c>
      <c r="Z920" s="0" t="n">
        <f aca="false">-(ABS(G920)+(H920+(I920/60))/60)</f>
        <v>-0.921638888888889</v>
      </c>
      <c r="AA920" s="0" t="n">
        <f aca="false">SQRT(($AD$2-Y920)^2+($AE$2-Z920)^2)</f>
        <v>1.03542758502559</v>
      </c>
      <c r="AF920" s="0" t="n">
        <f aca="false">AA920*$AH$1*PI()/(3600*180)</f>
        <v>0.000451790513116752</v>
      </c>
      <c r="AJ920" s="0" t="n">
        <v>0.3</v>
      </c>
      <c r="AK920" s="0" t="n">
        <v>0.000451790513116752</v>
      </c>
    </row>
    <row r="921" customFormat="false" ht="13.8" hidden="false" customHeight="false" outlineLevel="0" collapsed="false">
      <c r="A921" s="0" t="s">
        <v>493</v>
      </c>
      <c r="B921" s="0" t="s">
        <v>478</v>
      </c>
      <c r="C921" s="0" t="n">
        <v>3412.725</v>
      </c>
      <c r="D921" s="0" t="n">
        <v>10</v>
      </c>
      <c r="E921" s="0" t="n">
        <v>9</v>
      </c>
      <c r="F921" s="0" t="n">
        <v>51.38</v>
      </c>
      <c r="G921" s="0" t="n">
        <v>0</v>
      </c>
      <c r="H921" s="0" t="n">
        <v>55</v>
      </c>
      <c r="I921" s="0" t="n">
        <v>5.4</v>
      </c>
      <c r="J921" s="0" t="n">
        <v>123.1</v>
      </c>
      <c r="K921" s="0" t="n">
        <v>2.9</v>
      </c>
      <c r="L921" s="0" t="n">
        <v>0.28</v>
      </c>
      <c r="M921" s="0" t="n">
        <v>0.04</v>
      </c>
      <c r="N921" s="0" t="n">
        <v>0.37</v>
      </c>
      <c r="O921" s="0" t="n">
        <v>0.09</v>
      </c>
      <c r="P921" s="0" t="n">
        <v>0</v>
      </c>
      <c r="X921" s="0" t="n">
        <f aca="false">D921+(E921+(F921/60))/60</f>
        <v>10.1642722222222</v>
      </c>
      <c r="Y921" s="0" t="n">
        <f aca="false">X921*15</f>
        <v>152.464083333333</v>
      </c>
      <c r="Z921" s="0" t="n">
        <f aca="false">-(ABS(G921)+(H921+(I921/60))/60)</f>
        <v>-0.918166666666667</v>
      </c>
      <c r="AA921" s="0" t="n">
        <f aca="false">SQRT(($AD$2-Y921)^2+($AE$2-Z921)^2)</f>
        <v>1.06157732873995</v>
      </c>
      <c r="AF921" s="0" t="n">
        <f aca="false">AA921*$AH$1*PI()/(3600*180)</f>
        <v>0.000463200491275959</v>
      </c>
      <c r="AJ921" s="0" t="n">
        <v>0.28</v>
      </c>
      <c r="AK921" s="0" t="n">
        <v>0.000463200491275959</v>
      </c>
    </row>
    <row r="922" customFormat="false" ht="13.8" hidden="false" customHeight="false" outlineLevel="0" collapsed="false">
      <c r="A922" s="0" t="s">
        <v>494</v>
      </c>
      <c r="B922" s="0" t="s">
        <v>478</v>
      </c>
      <c r="C922" s="0" t="n">
        <v>3412.725</v>
      </c>
      <c r="D922" s="0" t="n">
        <v>10</v>
      </c>
      <c r="E922" s="0" t="n">
        <v>9</v>
      </c>
      <c r="F922" s="0" t="n">
        <v>41.84</v>
      </c>
      <c r="G922" s="0" t="n">
        <v>0</v>
      </c>
      <c r="H922" s="0" t="n">
        <v>42</v>
      </c>
      <c r="I922" s="0" t="n">
        <v>20.5</v>
      </c>
      <c r="J922" s="0" t="n">
        <v>285.5</v>
      </c>
      <c r="K922" s="0" t="n">
        <v>5</v>
      </c>
      <c r="L922" s="0" t="n">
        <v>0.23</v>
      </c>
      <c r="M922" s="0" t="n">
        <v>0.03</v>
      </c>
      <c r="N922" s="0" t="n">
        <v>0.28</v>
      </c>
      <c r="O922" s="0" t="n">
        <v>0.07</v>
      </c>
      <c r="P922" s="0" t="n">
        <v>0</v>
      </c>
      <c r="X922" s="0" t="n">
        <f aca="false">D922+(E922+(F922/60))/60</f>
        <v>10.1616222222222</v>
      </c>
      <c r="Y922" s="0" t="n">
        <f aca="false">X922*15</f>
        <v>152.424333333333</v>
      </c>
      <c r="Z922" s="0" t="n">
        <f aca="false">-(ABS(G922)+(H922+(I922/60))/60)</f>
        <v>-0.705694444444444</v>
      </c>
      <c r="AA922" s="0" t="n">
        <f aca="false">SQRT(($AD$2-Y922)^2+($AE$2-Z922)^2)</f>
        <v>1.23644737136155</v>
      </c>
      <c r="AF922" s="0" t="n">
        <f aca="false">AA922*$AH$1*PI()/(3600*180)</f>
        <v>0.000539501941447203</v>
      </c>
      <c r="AJ922" s="0" t="n">
        <v>0.23</v>
      </c>
      <c r="AK922" s="0" t="n">
        <v>0.000539501941447203</v>
      </c>
    </row>
    <row r="923" customFormat="false" ht="13.8" hidden="false" customHeight="false" outlineLevel="0" collapsed="false">
      <c r="A923" s="0" t="s">
        <v>495</v>
      </c>
      <c r="B923" s="0" t="s">
        <v>478</v>
      </c>
      <c r="C923" s="0" t="n">
        <v>3412.725</v>
      </c>
      <c r="D923" s="0" t="n">
        <v>10</v>
      </c>
      <c r="E923" s="0" t="n">
        <v>9</v>
      </c>
      <c r="F923" s="0" t="n">
        <v>33.8</v>
      </c>
      <c r="G923" s="0" t="n">
        <v>0</v>
      </c>
      <c r="H923" s="0" t="n">
        <v>53</v>
      </c>
      <c r="I923" s="0" t="n">
        <v>34.2</v>
      </c>
      <c r="J923" s="0" t="n">
        <v>135.4</v>
      </c>
      <c r="K923" s="0" t="n">
        <v>1.4</v>
      </c>
      <c r="L923" s="0" t="n">
        <v>0.34</v>
      </c>
      <c r="M923" s="0" t="n">
        <v>0.03</v>
      </c>
      <c r="N923" s="0" t="n">
        <v>0.92</v>
      </c>
      <c r="O923" s="0" t="n">
        <v>0.04</v>
      </c>
      <c r="P923" s="0" t="n">
        <v>0</v>
      </c>
      <c r="X923" s="0" t="n">
        <f aca="false">D923+(E923+(F923/60))/60</f>
        <v>10.1593888888889</v>
      </c>
      <c r="Y923" s="0" t="n">
        <f aca="false">X923*15</f>
        <v>152.390833333333</v>
      </c>
      <c r="Z923" s="0" t="n">
        <f aca="false">-(ABS(G923)+(H923+(I923/60))/60)</f>
        <v>-0.892833333333333</v>
      </c>
      <c r="AA923" s="0" t="n">
        <f aca="false">SQRT(($AD$2-Y923)^2+($AE$2-Z923)^2)</f>
        <v>1.13426610685153</v>
      </c>
      <c r="AF923" s="0" t="n">
        <f aca="false">AA923*$AH$1*PI()/(3600*180)</f>
        <v>0.000494916953958425</v>
      </c>
      <c r="AJ923" s="0" t="n">
        <v>0.34</v>
      </c>
      <c r="AK923" s="0" t="n">
        <v>0.000494916953958425</v>
      </c>
    </row>
    <row r="924" customFormat="false" ht="13.8" hidden="false" customHeight="false" outlineLevel="0" collapsed="false">
      <c r="A924" s="0" t="s">
        <v>496</v>
      </c>
      <c r="B924" s="0" t="s">
        <v>478</v>
      </c>
      <c r="C924" s="0" t="n">
        <v>3412.725</v>
      </c>
      <c r="D924" s="0" t="n">
        <v>10</v>
      </c>
      <c r="E924" s="0" t="n">
        <v>9</v>
      </c>
      <c r="F924" s="0" t="n">
        <v>39.74</v>
      </c>
      <c r="G924" s="0" t="n">
        <v>0</v>
      </c>
      <c r="H924" s="0" t="n">
        <v>52</v>
      </c>
      <c r="I924" s="0" t="n">
        <v>28.1</v>
      </c>
      <c r="J924" s="0" t="n">
        <v>95.8</v>
      </c>
      <c r="K924" s="0" t="n">
        <v>1.7</v>
      </c>
      <c r="L924" s="0" t="n">
        <v>0.4</v>
      </c>
      <c r="M924" s="0" t="n">
        <v>0.04</v>
      </c>
      <c r="N924" s="0" t="n">
        <v>0.7</v>
      </c>
      <c r="O924" s="0" t="n">
        <v>0.06</v>
      </c>
      <c r="P924" s="0" t="n">
        <v>0</v>
      </c>
      <c r="X924" s="0" t="n">
        <f aca="false">D924+(E924+(F924/60))/60</f>
        <v>10.1610388888889</v>
      </c>
      <c r="Y924" s="0" t="n">
        <f aca="false">X924*15</f>
        <v>152.415583333333</v>
      </c>
      <c r="Z924" s="0" t="n">
        <f aca="false">-(ABS(G924)+(H924+(I924/60))/60)</f>
        <v>-0.874472222222222</v>
      </c>
      <c r="AA924" s="0" t="n">
        <f aca="false">SQRT(($AD$2-Y924)^2+($AE$2-Z924)^2)</f>
        <v>1.1268227820721</v>
      </c>
      <c r="AF924" s="0" t="n">
        <f aca="false">AA924*$AH$1*PI()/(3600*180)</f>
        <v>0.000491669190841018</v>
      </c>
      <c r="AJ924" s="0" t="n">
        <v>0.4</v>
      </c>
      <c r="AK924" s="0" t="n">
        <v>0.000491669190841018</v>
      </c>
    </row>
    <row r="925" customFormat="false" ht="13.8" hidden="false" customHeight="false" outlineLevel="0" collapsed="false">
      <c r="A925" s="0" t="s">
        <v>497</v>
      </c>
      <c r="B925" s="0" t="s">
        <v>478</v>
      </c>
      <c r="C925" s="0" t="n">
        <v>3412.725</v>
      </c>
      <c r="D925" s="0" t="n">
        <v>10</v>
      </c>
      <c r="E925" s="0" t="n">
        <v>9</v>
      </c>
      <c r="F925" s="0" t="n">
        <v>30.21</v>
      </c>
      <c r="G925" s="0" t="n">
        <v>0</v>
      </c>
      <c r="H925" s="0" t="n">
        <v>55</v>
      </c>
      <c r="I925" s="0" t="n">
        <v>9.4</v>
      </c>
      <c r="J925" s="0" t="n">
        <v>29.4</v>
      </c>
      <c r="K925" s="0" t="n">
        <v>2.5</v>
      </c>
      <c r="L925" s="0" t="n">
        <v>0.34</v>
      </c>
      <c r="M925" s="0" t="n">
        <v>0.04</v>
      </c>
      <c r="N925" s="0" t="n">
        <v>1.02</v>
      </c>
      <c r="O925" s="0" t="n">
        <v>0.04</v>
      </c>
      <c r="P925" s="0" t="n">
        <v>0</v>
      </c>
      <c r="X925" s="0" t="n">
        <f aca="false">D925+(E925+(F925/60))/60</f>
        <v>10.1583916666667</v>
      </c>
      <c r="Y925" s="0" t="n">
        <f aca="false">X925*15</f>
        <v>152.375875</v>
      </c>
      <c r="Z925" s="0" t="n">
        <f aca="false">-(ABS(G925)+(H925+(I925/60))/60)</f>
        <v>-0.919277777777778</v>
      </c>
      <c r="AA925" s="0" t="n">
        <f aca="false">SQRT(($AD$2-Y925)^2+($AE$2-Z925)^2)</f>
        <v>1.12980602919176</v>
      </c>
      <c r="AF925" s="0" t="n">
        <f aca="false">AA925*$AH$1*PI()/(3600*180)</f>
        <v>0.000492970877956983</v>
      </c>
      <c r="AJ925" s="0" t="n">
        <v>0.34</v>
      </c>
      <c r="AK925" s="0" t="n">
        <v>0.000492970877956983</v>
      </c>
    </row>
    <row r="926" customFormat="false" ht="13.8" hidden="false" customHeight="false" outlineLevel="0" collapsed="false">
      <c r="A926" s="0" t="s">
        <v>498</v>
      </c>
      <c r="B926" s="0" t="s">
        <v>478</v>
      </c>
      <c r="C926" s="0" t="n">
        <v>3412.725</v>
      </c>
      <c r="D926" s="0" t="n">
        <v>10</v>
      </c>
      <c r="E926" s="0" t="n">
        <v>9</v>
      </c>
      <c r="F926" s="0" t="n">
        <v>25.23</v>
      </c>
      <c r="G926" s="0" t="n">
        <v>0</v>
      </c>
      <c r="H926" s="0" t="n">
        <v>54</v>
      </c>
      <c r="I926" s="0" t="n">
        <v>7.4</v>
      </c>
      <c r="J926" s="0" t="n">
        <v>3.9</v>
      </c>
      <c r="K926" s="0" t="n">
        <v>0.6</v>
      </c>
      <c r="L926" s="0" t="n">
        <v>0.39</v>
      </c>
      <c r="M926" s="0" t="n">
        <v>0.02</v>
      </c>
      <c r="N926" s="0" t="n">
        <v>0.75</v>
      </c>
      <c r="O926" s="0" t="n">
        <v>0.03</v>
      </c>
      <c r="P926" s="0" t="n">
        <v>0</v>
      </c>
      <c r="X926" s="0" t="n">
        <f aca="false">D926+(E926+(F926/60))/60</f>
        <v>10.1570083333333</v>
      </c>
      <c r="Y926" s="0" t="n">
        <f aca="false">X926*15</f>
        <v>152.355125</v>
      </c>
      <c r="Z926" s="0" t="n">
        <f aca="false">-(ABS(G926)+(H926+(I926/60))/60)</f>
        <v>-0.902055555555556</v>
      </c>
      <c r="AA926" s="0" t="n">
        <f aca="false">SQRT(($AD$2-Y926)^2+($AE$2-Z926)^2)</f>
        <v>1.15674665688787</v>
      </c>
      <c r="AF926" s="0" t="n">
        <f aca="false">AA926*$AH$1*PI()/(3600*180)</f>
        <v>0.000504725944353264</v>
      </c>
      <c r="AJ926" s="0" t="n">
        <v>0.39</v>
      </c>
      <c r="AK926" s="0" t="n">
        <v>0.000504725944353264</v>
      </c>
    </row>
    <row r="927" customFormat="false" ht="13.8" hidden="false" customHeight="false" outlineLevel="0" collapsed="false">
      <c r="A927" s="0" t="s">
        <v>499</v>
      </c>
      <c r="B927" s="0" t="s">
        <v>478</v>
      </c>
      <c r="C927" s="0" t="n">
        <v>3412.725</v>
      </c>
      <c r="D927" s="0" t="n">
        <v>10</v>
      </c>
      <c r="E927" s="0" t="n">
        <v>9</v>
      </c>
      <c r="F927" s="0" t="n">
        <v>19.03</v>
      </c>
      <c r="G927" s="0" t="n">
        <v>0</v>
      </c>
      <c r="H927" s="0" t="n">
        <v>49</v>
      </c>
      <c r="I927" s="0" t="n">
        <v>51.3</v>
      </c>
      <c r="J927" s="0" t="n">
        <v>69.5</v>
      </c>
      <c r="K927" s="0" t="n">
        <v>5.2</v>
      </c>
      <c r="L927" s="0" t="n">
        <v>0.32</v>
      </c>
      <c r="M927" s="0" t="n">
        <v>0.08</v>
      </c>
      <c r="N927" s="0" t="n">
        <v>0.58</v>
      </c>
      <c r="O927" s="0" t="n">
        <v>0.15</v>
      </c>
      <c r="P927" s="0" t="n">
        <v>0</v>
      </c>
      <c r="X927" s="0" t="n">
        <f aca="false">D927+(E927+(F927/60))/60</f>
        <v>10.1552861111111</v>
      </c>
      <c r="Y927" s="0" t="n">
        <f aca="false">X927*15</f>
        <v>152.329291666667</v>
      </c>
      <c r="Z927" s="0" t="n">
        <f aca="false">-(ABS(G927)+(H927+(I927/60))/60)</f>
        <v>-0.830916666666667</v>
      </c>
      <c r="AA927" s="0" t="n">
        <f aca="false">SQRT(($AD$2-Y927)^2+($AE$2-Z927)^2)</f>
        <v>1.221047085578</v>
      </c>
      <c r="AF927" s="0" t="n">
        <f aca="false">AA927*$AH$1*PI()/(3600*180)</f>
        <v>0.000532782299130427</v>
      </c>
      <c r="AJ927" s="0" t="n">
        <v>0.32</v>
      </c>
      <c r="AK927" s="0" t="n">
        <v>0.000532782299130427</v>
      </c>
    </row>
    <row r="928" customFormat="false" ht="13.8" hidden="false" customHeight="false" outlineLevel="0" collapsed="false">
      <c r="A928" s="0" t="s">
        <v>500</v>
      </c>
      <c r="B928" s="0" t="s">
        <v>478</v>
      </c>
      <c r="C928" s="0" t="n">
        <v>3412.725</v>
      </c>
      <c r="D928" s="0" t="n">
        <v>10</v>
      </c>
      <c r="E928" s="0" t="n">
        <v>9</v>
      </c>
      <c r="F928" s="0" t="n">
        <v>25.82</v>
      </c>
      <c r="G928" s="0" t="n">
        <v>0</v>
      </c>
      <c r="H928" s="0" t="n">
        <v>42</v>
      </c>
      <c r="I928" s="0" t="n">
        <v>1.8</v>
      </c>
      <c r="J928" s="0" t="n">
        <v>54.5</v>
      </c>
      <c r="K928" s="0" t="n">
        <v>0.7</v>
      </c>
      <c r="L928" s="0" t="n">
        <v>0.31</v>
      </c>
      <c r="M928" s="0" t="n">
        <v>0.03</v>
      </c>
      <c r="N928" s="0" t="n">
        <v>0.96</v>
      </c>
      <c r="O928" s="0" t="n">
        <v>0.03</v>
      </c>
      <c r="P928" s="0" t="n">
        <v>0</v>
      </c>
      <c r="X928" s="0" t="n">
        <f aca="false">D928+(E928+(F928/60))/60</f>
        <v>10.1571722222222</v>
      </c>
      <c r="Y928" s="0" t="n">
        <f aca="false">X928*15</f>
        <v>152.357583333333</v>
      </c>
      <c r="Z928" s="0" t="n">
        <f aca="false">-(ABS(G928)+(H928+(I928/60))/60)</f>
        <v>-0.7005</v>
      </c>
      <c r="AA928" s="0" t="n">
        <f aca="false">SQRT(($AD$2-Y928)^2+($AE$2-Z928)^2)</f>
        <v>1.28697568778149</v>
      </c>
      <c r="AF928" s="0" t="n">
        <f aca="false">AA928*$AH$1*PI()/(3600*180)</f>
        <v>0.000561549078622637</v>
      </c>
      <c r="AJ928" s="0" t="n">
        <v>0.31</v>
      </c>
      <c r="AK928" s="0" t="n">
        <v>0.000561549078622637</v>
      </c>
    </row>
    <row r="929" customFormat="false" ht="13.8" hidden="false" customHeight="false" outlineLevel="0" collapsed="false">
      <c r="A929" s="0" t="s">
        <v>501</v>
      </c>
      <c r="B929" s="0" t="s">
        <v>478</v>
      </c>
      <c r="C929" s="0" t="n">
        <v>3412.725</v>
      </c>
      <c r="D929" s="0" t="n">
        <v>10</v>
      </c>
      <c r="E929" s="0" t="n">
        <v>9</v>
      </c>
      <c r="F929" s="0" t="n">
        <v>25.53</v>
      </c>
      <c r="G929" s="0" t="n">
        <v>0</v>
      </c>
      <c r="H929" s="0" t="n">
        <v>43</v>
      </c>
      <c r="I929" s="0" t="n">
        <v>54.6</v>
      </c>
      <c r="J929" s="0" t="n">
        <v>-8.8</v>
      </c>
      <c r="K929" s="0" t="n">
        <v>2.5</v>
      </c>
      <c r="L929" s="0" t="n">
        <v>0.23</v>
      </c>
      <c r="M929" s="0" t="n">
        <v>0.09</v>
      </c>
      <c r="N929" s="0" t="n">
        <v>1.28</v>
      </c>
      <c r="O929" s="0" t="n">
        <v>0.03</v>
      </c>
      <c r="P929" s="0" t="n">
        <v>0</v>
      </c>
      <c r="X929" s="0" t="n">
        <f aca="false">D929+(E929+(F929/60))/60</f>
        <v>10.1570916666667</v>
      </c>
      <c r="Y929" s="0" t="n">
        <f aca="false">X929*15</f>
        <v>152.356375</v>
      </c>
      <c r="Z929" s="0" t="n">
        <f aca="false">-(ABS(G929)+(H929+(I929/60))/60)</f>
        <v>-0.731833333333333</v>
      </c>
      <c r="AA929" s="0" t="n">
        <f aca="false">SQRT(($AD$2-Y929)^2+($AE$2-Z929)^2)</f>
        <v>1.26610332671962</v>
      </c>
      <c r="AF929" s="0" t="n">
        <f aca="false">AA929*$AH$1*PI()/(3600*180)</f>
        <v>0.00055244179304277</v>
      </c>
      <c r="AJ929" s="0" t="n">
        <v>0.23</v>
      </c>
      <c r="AK929" s="0" t="n">
        <v>0.00055244179304277</v>
      </c>
    </row>
    <row r="930" customFormat="false" ht="13.8" hidden="false" customHeight="false" outlineLevel="0" collapsed="false">
      <c r="A930" s="0" t="s">
        <v>502</v>
      </c>
      <c r="B930" s="0" t="s">
        <v>478</v>
      </c>
      <c r="C930" s="0" t="n">
        <v>3412.725</v>
      </c>
      <c r="D930" s="0" t="n">
        <v>10</v>
      </c>
      <c r="E930" s="0" t="n">
        <v>9</v>
      </c>
      <c r="F930" s="0" t="n">
        <v>23.24</v>
      </c>
      <c r="G930" s="0" t="n">
        <v>0</v>
      </c>
      <c r="H930" s="0" t="n">
        <v>44</v>
      </c>
      <c r="I930" s="0" t="n">
        <v>12.4</v>
      </c>
      <c r="J930" s="0" t="n">
        <v>116.7</v>
      </c>
      <c r="K930" s="0" t="n">
        <v>2</v>
      </c>
      <c r="L930" s="0" t="n">
        <v>0.5</v>
      </c>
      <c r="M930" s="0" t="n">
        <v>0.03</v>
      </c>
      <c r="N930" s="0" t="n">
        <v>0.69</v>
      </c>
      <c r="O930" s="0" t="n">
        <v>0.06</v>
      </c>
      <c r="P930" s="0" t="n">
        <v>0</v>
      </c>
      <c r="X930" s="0" t="n">
        <f aca="false">D930+(E930+(F930/60))/60</f>
        <v>10.1564555555556</v>
      </c>
      <c r="Y930" s="0" t="n">
        <f aca="false">X930*15</f>
        <v>152.346833333333</v>
      </c>
      <c r="Z930" s="0" t="n">
        <f aca="false">-(ABS(G930)+(H930+(I930/60))/60)</f>
        <v>-0.736777777777778</v>
      </c>
      <c r="AA930" s="0" t="n">
        <f aca="false">SQRT(($AD$2-Y930)^2+($AE$2-Z930)^2)</f>
        <v>1.2696770723281</v>
      </c>
      <c r="AF930" s="0" t="n">
        <f aca="false">AA930*$AH$1*PI()/(3600*180)</f>
        <v>0.00055400113373019</v>
      </c>
      <c r="AJ930" s="0" t="n">
        <v>0.5</v>
      </c>
      <c r="AK930" s="0" t="n">
        <v>0.00055400113373019</v>
      </c>
    </row>
    <row r="931" customFormat="false" ht="13.8" hidden="false" customHeight="false" outlineLevel="0" collapsed="false">
      <c r="A931" s="0" t="s">
        <v>503</v>
      </c>
      <c r="B931" s="0" t="s">
        <v>478</v>
      </c>
      <c r="C931" s="0" t="n">
        <v>3412.725</v>
      </c>
      <c r="D931" s="0" t="n">
        <v>10</v>
      </c>
      <c r="E931" s="0" t="n">
        <v>9</v>
      </c>
      <c r="F931" s="0" t="n">
        <v>24.23</v>
      </c>
      <c r="G931" s="0" t="n">
        <v>0</v>
      </c>
      <c r="H931" s="0" t="n">
        <v>45</v>
      </c>
      <c r="I931" s="0" t="n">
        <v>28.1</v>
      </c>
      <c r="J931" s="0" t="n">
        <v>84.8</v>
      </c>
      <c r="K931" s="0" t="n">
        <v>2.6</v>
      </c>
      <c r="L931" s="0" t="n">
        <v>0.38</v>
      </c>
      <c r="M931" s="0" t="n">
        <v>0.08</v>
      </c>
      <c r="N931" s="0" t="n">
        <v>1.12</v>
      </c>
      <c r="O931" s="0" t="n">
        <v>0.09</v>
      </c>
      <c r="P931" s="0" t="n">
        <v>0</v>
      </c>
      <c r="X931" s="0" t="n">
        <f aca="false">D931+(E931+(F931/60))/60</f>
        <v>10.1567305555556</v>
      </c>
      <c r="Y931" s="0" t="n">
        <f aca="false">X931*15</f>
        <v>152.350958333333</v>
      </c>
      <c r="Z931" s="0" t="n">
        <f aca="false">-(ABS(G931)+(H931+(I931/60))/60)</f>
        <v>-0.757805555555555</v>
      </c>
      <c r="AA931" s="0" t="n">
        <f aca="false">SQRT(($AD$2-Y931)^2+($AE$2-Z931)^2)</f>
        <v>1.25239239779641</v>
      </c>
      <c r="AF931" s="0" t="n">
        <f aca="false">AA931*$AH$1*PI()/(3600*180)</f>
        <v>0.000546459271712348</v>
      </c>
      <c r="AJ931" s="0" t="n">
        <v>0.38</v>
      </c>
      <c r="AK931" s="0" t="n">
        <v>0.000546459271712348</v>
      </c>
    </row>
    <row r="932" customFormat="false" ht="13.8" hidden="false" customHeight="false" outlineLevel="0" collapsed="false">
      <c r="A932" s="0" t="s">
        <v>504</v>
      </c>
      <c r="B932" s="0" t="s">
        <v>478</v>
      </c>
      <c r="C932" s="0" t="n">
        <v>3412.725</v>
      </c>
      <c r="D932" s="0" t="n">
        <v>10</v>
      </c>
      <c r="E932" s="0" t="n">
        <v>9</v>
      </c>
      <c r="F932" s="0" t="n">
        <v>37.05</v>
      </c>
      <c r="G932" s="0" t="n">
        <v>0</v>
      </c>
      <c r="H932" s="0" t="n">
        <v>41</v>
      </c>
      <c r="I932" s="0" t="n">
        <v>50.4</v>
      </c>
      <c r="J932" s="0" t="n">
        <v>11.8</v>
      </c>
      <c r="K932" s="0" t="n">
        <v>0.4</v>
      </c>
      <c r="L932" s="0" t="n">
        <v>0.41</v>
      </c>
      <c r="M932" s="0" t="n">
        <v>0.02</v>
      </c>
      <c r="N932" s="0" t="n">
        <v>0.94</v>
      </c>
      <c r="O932" s="0" t="n">
        <v>0.02</v>
      </c>
      <c r="P932" s="0" t="n">
        <v>0</v>
      </c>
      <c r="X932" s="0" t="n">
        <f aca="false">D932+(E932+(F932/60))/60</f>
        <v>10.1602916666667</v>
      </c>
      <c r="Y932" s="0" t="n">
        <f aca="false">X932*15</f>
        <v>152.404375</v>
      </c>
      <c r="Z932" s="0" t="n">
        <f aca="false">-(ABS(G932)+(H932+(I932/60))/60)</f>
        <v>-0.697333333333333</v>
      </c>
      <c r="AA932" s="0" t="n">
        <f aca="false">SQRT(($AD$2-Y932)^2+($AE$2-Z932)^2)</f>
        <v>1.25628721214363</v>
      </c>
      <c r="AF932" s="0" t="n">
        <f aca="false">AA932*$AH$1*PI()/(3600*180)</f>
        <v>0.000548158705065169</v>
      </c>
      <c r="AJ932" s="0" t="n">
        <v>0.41</v>
      </c>
      <c r="AK932" s="0" t="n">
        <v>0.000548158705065169</v>
      </c>
    </row>
    <row r="933" customFormat="false" ht="13.8" hidden="false" customHeight="false" outlineLevel="0" collapsed="false">
      <c r="A933" s="0" t="s">
        <v>505</v>
      </c>
      <c r="B933" s="0" t="s">
        <v>256</v>
      </c>
      <c r="C933" s="0" t="n">
        <v>3412.846</v>
      </c>
      <c r="D933" s="0" t="n">
        <v>10</v>
      </c>
      <c r="E933" s="0" t="n">
        <v>13</v>
      </c>
      <c r="F933" s="0" t="n">
        <v>45.08</v>
      </c>
      <c r="G933" s="0" t="n">
        <v>-1</v>
      </c>
      <c r="H933" s="0" t="n">
        <v>56</v>
      </c>
      <c r="I933" s="0" t="n">
        <v>10.6</v>
      </c>
      <c r="J933" s="0" t="n">
        <v>210.9</v>
      </c>
      <c r="K933" s="0" t="n">
        <v>3.5</v>
      </c>
      <c r="L933" s="0" t="n">
        <v>0.28</v>
      </c>
      <c r="M933" s="0" t="n">
        <v>0.05</v>
      </c>
      <c r="N933" s="0" t="n">
        <v>0.48</v>
      </c>
      <c r="O933" s="0" t="n">
        <v>0.08</v>
      </c>
      <c r="P933" s="0" t="n">
        <v>0.959</v>
      </c>
      <c r="X933" s="0" t="n">
        <f aca="false">D933+(E933+(F933/60))/60</f>
        <v>10.2291888888889</v>
      </c>
      <c r="Y933" s="0" t="n">
        <f aca="false">X933*15</f>
        <v>153.437833333333</v>
      </c>
      <c r="Z933" s="0" t="n">
        <f aca="false">-(ABS(G933)+(H933+(I933/60))/60)</f>
        <v>-1.93627777777778</v>
      </c>
      <c r="AA933" s="0" t="n">
        <f aca="false">SQRT(($AD$2-Y933)^2+($AE$2-Z933)^2)</f>
        <v>0.371381082122208</v>
      </c>
      <c r="AF933" s="0" t="n">
        <f aca="false">AA933*$AH$1*PI()/(3600*180)</f>
        <v>0.000162045566566299</v>
      </c>
      <c r="AJ933" s="0" t="n">
        <v>0.28</v>
      </c>
      <c r="AK933" s="0" t="n">
        <v>0.000162045566566299</v>
      </c>
    </row>
    <row r="934" customFormat="false" ht="13.8" hidden="false" customHeight="false" outlineLevel="0" collapsed="false">
      <c r="A934" s="0" t="s">
        <v>506</v>
      </c>
      <c r="B934" s="0" t="s">
        <v>256</v>
      </c>
      <c r="C934" s="0" t="n">
        <v>3412.846</v>
      </c>
      <c r="D934" s="0" t="n">
        <v>10</v>
      </c>
      <c r="E934" s="0" t="n">
        <v>13</v>
      </c>
      <c r="F934" s="0" t="n">
        <v>57.2</v>
      </c>
      <c r="G934" s="0" t="n">
        <v>-1</v>
      </c>
      <c r="H934" s="0" t="n">
        <v>51</v>
      </c>
      <c r="I934" s="0" t="n">
        <v>37.1</v>
      </c>
      <c r="J934" s="0" t="n">
        <v>183.3</v>
      </c>
      <c r="K934" s="0" t="n">
        <v>5.5</v>
      </c>
      <c r="L934" s="0" t="n">
        <v>0.32</v>
      </c>
      <c r="M934" s="0" t="n">
        <v>0.07</v>
      </c>
      <c r="N934" s="0" t="n">
        <v>0.71</v>
      </c>
      <c r="O934" s="0" t="n">
        <v>0.08</v>
      </c>
      <c r="P934" s="0" t="n">
        <v>0</v>
      </c>
      <c r="X934" s="0" t="n">
        <f aca="false">D934+(E934+(F934/60))/60</f>
        <v>10.2325555555556</v>
      </c>
      <c r="Y934" s="0" t="n">
        <f aca="false">X934*15</f>
        <v>153.488333333333</v>
      </c>
      <c r="Z934" s="0" t="n">
        <f aca="false">-(ABS(G934)+(H934+(I934/60))/60)</f>
        <v>-1.86030555555556</v>
      </c>
      <c r="AA934" s="0" t="n">
        <f aca="false">SQRT(($AD$2-Y934)^2+($AE$2-Z934)^2)</f>
        <v>0.334341419794302</v>
      </c>
      <c r="AF934" s="0" t="n">
        <f aca="false">AA934*$AH$1*PI()/(3600*180)</f>
        <v>0.000145883965030078</v>
      </c>
      <c r="AJ934" s="0" t="n">
        <v>0.32</v>
      </c>
      <c r="AK934" s="0" t="n">
        <v>0.000145883965030078</v>
      </c>
    </row>
    <row r="935" customFormat="false" ht="13.8" hidden="false" customHeight="false" outlineLevel="0" collapsed="false">
      <c r="A935" s="0" t="s">
        <v>507</v>
      </c>
      <c r="B935" s="0" t="s">
        <v>256</v>
      </c>
      <c r="C935" s="0" t="n">
        <v>3412.846</v>
      </c>
      <c r="D935" s="0" t="n">
        <v>10</v>
      </c>
      <c r="E935" s="0" t="n">
        <v>13</v>
      </c>
      <c r="F935" s="0" t="n">
        <v>23.97</v>
      </c>
      <c r="G935" s="0" t="n">
        <v>-1</v>
      </c>
      <c r="H935" s="0" t="n">
        <v>54</v>
      </c>
      <c r="I935" s="0" t="n">
        <v>53.3</v>
      </c>
      <c r="J935" s="0" t="n">
        <v>228.5</v>
      </c>
      <c r="K935" s="0" t="n">
        <v>4.3</v>
      </c>
      <c r="L935" s="0" t="n">
        <v>0.28</v>
      </c>
      <c r="M935" s="0" t="n">
        <v>0.06</v>
      </c>
      <c r="N935" s="0" t="n">
        <v>0.25</v>
      </c>
      <c r="O935" s="0" t="n">
        <v>0.12</v>
      </c>
      <c r="P935" s="0" t="n">
        <v>0.998</v>
      </c>
      <c r="X935" s="0" t="n">
        <f aca="false">D935+(E935+(F935/60))/60</f>
        <v>10.223325</v>
      </c>
      <c r="Y935" s="0" t="n">
        <f aca="false">X935*15</f>
        <v>153.349875</v>
      </c>
      <c r="Z935" s="0" t="n">
        <f aca="false">-(ABS(G935)+(H935+(I935/60))/60)</f>
        <v>-1.91480555555556</v>
      </c>
      <c r="AA935" s="0" t="n">
        <f aca="false">SQRT(($AD$2-Y935)^2+($AE$2-Z935)^2)</f>
        <v>0.321422950092421</v>
      </c>
      <c r="AF935" s="0" t="n">
        <f aca="false">AA935*$AH$1*PI()/(3600*180)</f>
        <v>0.000140247219264654</v>
      </c>
      <c r="AJ935" s="0" t="n">
        <v>0.28</v>
      </c>
      <c r="AK935" s="0" t="n">
        <v>0.000140247219264654</v>
      </c>
    </row>
    <row r="936" customFormat="false" ht="13.8" hidden="false" customHeight="false" outlineLevel="0" collapsed="false">
      <c r="A936" s="0" t="s">
        <v>508</v>
      </c>
      <c r="B936" s="0" t="s">
        <v>256</v>
      </c>
      <c r="C936" s="0" t="n">
        <v>3412.846</v>
      </c>
      <c r="D936" s="0" t="n">
        <v>10</v>
      </c>
      <c r="E936" s="0" t="n">
        <v>14</v>
      </c>
      <c r="F936" s="0" t="n">
        <v>25.43</v>
      </c>
      <c r="G936" s="0" t="n">
        <v>-2</v>
      </c>
      <c r="H936" s="0" t="n">
        <v>3</v>
      </c>
      <c r="I936" s="0" t="n">
        <v>37.3</v>
      </c>
      <c r="J936" s="0" t="n">
        <v>82.5</v>
      </c>
      <c r="K936" s="0" t="n">
        <v>2.2</v>
      </c>
      <c r="L936" s="0" t="n">
        <v>0.26</v>
      </c>
      <c r="M936" s="0" t="n">
        <v>0.03</v>
      </c>
      <c r="N936" s="0" t="n">
        <v>0.59</v>
      </c>
      <c r="O936" s="0" t="n">
        <v>0.06</v>
      </c>
      <c r="P936" s="0" t="n">
        <v>0</v>
      </c>
      <c r="Q936" s="0" t="n">
        <v>84</v>
      </c>
      <c r="R936" s="0" t="n">
        <v>1.4</v>
      </c>
      <c r="S936" s="0" t="n">
        <v>0.57</v>
      </c>
      <c r="T936" s="0" t="n">
        <v>0.05</v>
      </c>
      <c r="X936" s="0" t="n">
        <f aca="false">D936+(E936+(F936/60))/60</f>
        <v>10.2403972222222</v>
      </c>
      <c r="Y936" s="0" t="n">
        <f aca="false">X936*15</f>
        <v>153.605958333333</v>
      </c>
      <c r="Z936" s="0" t="n">
        <f aca="false">-(ABS(G936)+(H936+(I936/60))/60)</f>
        <v>-2.06036111111111</v>
      </c>
      <c r="AA936" s="0" t="n">
        <f aca="false">SQRT(($AD$2-Y936)^2+($AE$2-Z936)^2)</f>
        <v>0.564743916285663</v>
      </c>
      <c r="AF936" s="0" t="n">
        <f aca="false">AA936*$AH$1*PI()/(3600*180)</f>
        <v>0.000246416019244801</v>
      </c>
      <c r="AJ936" s="0" t="n">
        <v>0.26</v>
      </c>
      <c r="AK936" s="0" t="n">
        <v>0.000246416019244801</v>
      </c>
    </row>
    <row r="937" customFormat="false" ht="13.8" hidden="false" customHeight="false" outlineLevel="0" collapsed="false">
      <c r="A937" s="0" t="s">
        <v>508</v>
      </c>
      <c r="B937" s="0" t="s">
        <v>509</v>
      </c>
      <c r="C937" s="0" t="n">
        <v>3805.736</v>
      </c>
      <c r="D937" s="0" t="n">
        <v>10</v>
      </c>
      <c r="E937" s="0" t="n">
        <v>14</v>
      </c>
      <c r="F937" s="0" t="n">
        <v>25.43</v>
      </c>
      <c r="G937" s="0" t="n">
        <v>-2</v>
      </c>
      <c r="H937" s="0" t="n">
        <v>3</v>
      </c>
      <c r="I937" s="0" t="n">
        <v>37.3</v>
      </c>
      <c r="J937" s="0" t="n">
        <v>85.1</v>
      </c>
      <c r="K937" s="0" t="n">
        <v>1.8</v>
      </c>
      <c r="L937" s="0" t="n">
        <v>0.23</v>
      </c>
      <c r="M937" s="0" t="n">
        <v>0.05</v>
      </c>
      <c r="N937" s="0" t="n">
        <v>0.51</v>
      </c>
      <c r="O937" s="0" t="n">
        <v>0.09</v>
      </c>
      <c r="X937" s="0" t="n">
        <f aca="false">D937+(E937+(F937/60))/60</f>
        <v>10.2403972222222</v>
      </c>
      <c r="Y937" s="0" t="n">
        <f aca="false">X937*15</f>
        <v>153.605958333333</v>
      </c>
      <c r="Z937" s="0" t="n">
        <f aca="false">-(ABS(G937)+(H937+(I937/60))/60)</f>
        <v>-2.06036111111111</v>
      </c>
      <c r="AA937" s="0" t="n">
        <f aca="false">SQRT(($AD$2-Y937)^2+($AE$2-Z937)^2)</f>
        <v>0.564743916285663</v>
      </c>
      <c r="AF937" s="0" t="n">
        <f aca="false">AA937*$AH$1*PI()/(3600*180)</f>
        <v>0.000246416019244801</v>
      </c>
      <c r="AJ937" s="0" t="n">
        <v>0.23</v>
      </c>
      <c r="AK937" s="0" t="n">
        <v>0.000246416019244801</v>
      </c>
    </row>
    <row r="938" customFormat="false" ht="13.8" hidden="false" customHeight="false" outlineLevel="0" collapsed="false">
      <c r="A938" s="0" t="s">
        <v>510</v>
      </c>
      <c r="B938" s="0" t="s">
        <v>256</v>
      </c>
      <c r="C938" s="0" t="n">
        <v>3412.846</v>
      </c>
      <c r="D938" s="0" t="n">
        <v>10</v>
      </c>
      <c r="E938" s="0" t="n">
        <v>14</v>
      </c>
      <c r="F938" s="0" t="n">
        <v>26.62</v>
      </c>
      <c r="G938" s="0" t="n">
        <v>-2</v>
      </c>
      <c r="H938" s="0" t="n">
        <v>2</v>
      </c>
      <c r="I938" s="0" t="n">
        <v>34.9</v>
      </c>
      <c r="J938" s="0" t="n">
        <v>14.2</v>
      </c>
      <c r="K938" s="0" t="n">
        <v>2.6</v>
      </c>
      <c r="L938" s="0" t="n">
        <v>0.36</v>
      </c>
      <c r="M938" s="0" t="n">
        <v>0.02</v>
      </c>
      <c r="N938" s="0" t="n">
        <v>0.74</v>
      </c>
      <c r="O938" s="0" t="n">
        <v>0.03</v>
      </c>
      <c r="P938" s="0" t="n">
        <v>0</v>
      </c>
      <c r="X938" s="0" t="n">
        <f aca="false">D938+(E938+(F938/60))/60</f>
        <v>10.2407277777778</v>
      </c>
      <c r="Y938" s="0" t="n">
        <f aca="false">X938*15</f>
        <v>153.610916666667</v>
      </c>
      <c r="Z938" s="0" t="n">
        <f aca="false">-(ABS(G938)+(H938+(I938/60))/60)</f>
        <v>-2.04302777777778</v>
      </c>
      <c r="AA938" s="0" t="n">
        <f aca="false">SQRT(($AD$2-Y938)^2+($AE$2-Z938)^2)</f>
        <v>0.553751526365382</v>
      </c>
      <c r="AF938" s="0" t="n">
        <f aca="false">AA938*$AH$1*PI()/(3600*180)</f>
        <v>0.000241619684325503</v>
      </c>
      <c r="AJ938" s="0" t="n">
        <v>0.36</v>
      </c>
      <c r="AK938" s="0" t="n">
        <v>0.000241619684325503</v>
      </c>
    </row>
    <row r="939" customFormat="false" ht="13.8" hidden="false" customHeight="false" outlineLevel="0" collapsed="false">
      <c r="A939" s="0" t="s">
        <v>511</v>
      </c>
      <c r="B939" s="0" t="s">
        <v>256</v>
      </c>
      <c r="C939" s="0" t="n">
        <v>3412.846</v>
      </c>
      <c r="D939" s="0" t="n">
        <v>10</v>
      </c>
      <c r="E939" s="0" t="n">
        <v>14</v>
      </c>
      <c r="F939" s="0" t="n">
        <v>34.31</v>
      </c>
      <c r="G939" s="0" t="n">
        <v>-2</v>
      </c>
      <c r="H939" s="0" t="n">
        <v>1</v>
      </c>
      <c r="I939" s="0" t="n">
        <v>19.7</v>
      </c>
      <c r="J939" s="0" t="n">
        <v>124.7</v>
      </c>
      <c r="K939" s="0" t="n">
        <v>2.9</v>
      </c>
      <c r="L939" s="0" t="n">
        <v>0.34</v>
      </c>
      <c r="M939" s="0" t="n">
        <v>0.03</v>
      </c>
      <c r="N939" s="0" t="n">
        <v>0.5</v>
      </c>
      <c r="O939" s="0" t="n">
        <v>0.07</v>
      </c>
      <c r="P939" s="0" t="n">
        <v>0</v>
      </c>
      <c r="Q939" s="0" t="n">
        <v>132.8</v>
      </c>
      <c r="R939" s="0" t="n">
        <v>2</v>
      </c>
      <c r="S939" s="0" t="n">
        <v>0.51</v>
      </c>
      <c r="T939" s="0" t="n">
        <v>0.06</v>
      </c>
      <c r="X939" s="0" t="n">
        <f aca="false">D939+(E939+(F939/60))/60</f>
        <v>10.2428638888889</v>
      </c>
      <c r="Y939" s="0" t="n">
        <f aca="false">X939*15</f>
        <v>153.642958333333</v>
      </c>
      <c r="Z939" s="0" t="n">
        <f aca="false">-(ABS(G939)+(H939+(I939/60))/60)</f>
        <v>-2.02213888888889</v>
      </c>
      <c r="AA939" s="0" t="n">
        <f aca="false">SQRT(($AD$2-Y939)^2+($AE$2-Z939)^2)</f>
        <v>0.557793368717765</v>
      </c>
      <c r="AF939" s="0" t="n">
        <f aca="false">AA939*$AH$1*PI()/(3600*180)</f>
        <v>0.000243383270747894</v>
      </c>
      <c r="AJ939" s="0" t="n">
        <v>0.34</v>
      </c>
      <c r="AK939" s="0" t="n">
        <v>0.000243383270747894</v>
      </c>
    </row>
    <row r="940" customFormat="false" ht="13.8" hidden="false" customHeight="false" outlineLevel="0" collapsed="false">
      <c r="A940" s="0" t="s">
        <v>511</v>
      </c>
      <c r="B940" s="0" t="s">
        <v>509</v>
      </c>
      <c r="C940" s="0" t="n">
        <v>3805.736</v>
      </c>
      <c r="D940" s="0" t="n">
        <v>10</v>
      </c>
      <c r="E940" s="0" t="n">
        <v>14</v>
      </c>
      <c r="F940" s="0" t="n">
        <v>34.31</v>
      </c>
      <c r="G940" s="0" t="n">
        <v>-2</v>
      </c>
      <c r="H940" s="0" t="n">
        <v>1</v>
      </c>
      <c r="I940" s="0" t="n">
        <v>19.7</v>
      </c>
      <c r="J940" s="0" t="n">
        <v>141.6</v>
      </c>
      <c r="K940" s="0" t="n">
        <v>3</v>
      </c>
      <c r="L940" s="0" t="n">
        <v>0.38</v>
      </c>
      <c r="M940" s="0" t="n">
        <v>0.06</v>
      </c>
      <c r="N940" s="0" t="n">
        <v>0.54</v>
      </c>
      <c r="O940" s="0" t="n">
        <v>0.11</v>
      </c>
      <c r="X940" s="0" t="n">
        <f aca="false">D940+(E940+(F940/60))/60</f>
        <v>10.2428638888889</v>
      </c>
      <c r="Y940" s="0" t="n">
        <f aca="false">X940*15</f>
        <v>153.642958333333</v>
      </c>
      <c r="Z940" s="0" t="n">
        <f aca="false">-(ABS(G940)+(H940+(I940/60))/60)</f>
        <v>-2.02213888888889</v>
      </c>
      <c r="AA940" s="0" t="n">
        <f aca="false">SQRT(($AD$2-Y940)^2+($AE$2-Z940)^2)</f>
        <v>0.557793368717765</v>
      </c>
      <c r="AF940" s="0" t="n">
        <f aca="false">AA940*$AH$1*PI()/(3600*180)</f>
        <v>0.000243383270747894</v>
      </c>
      <c r="AJ940" s="0" t="n">
        <v>0.38</v>
      </c>
      <c r="AK940" s="0" t="n">
        <v>0.000243383270747894</v>
      </c>
    </row>
    <row r="941" customFormat="false" ht="13.8" hidden="false" customHeight="false" outlineLevel="0" collapsed="false">
      <c r="A941" s="0" t="s">
        <v>512</v>
      </c>
      <c r="B941" s="0" t="s">
        <v>256</v>
      </c>
      <c r="C941" s="0" t="n">
        <v>3412.846</v>
      </c>
      <c r="D941" s="0" t="n">
        <v>10</v>
      </c>
      <c r="E941" s="0" t="n">
        <v>14</v>
      </c>
      <c r="F941" s="0" t="n">
        <v>29.91</v>
      </c>
      <c r="G941" s="0" t="n">
        <v>-2</v>
      </c>
      <c r="H941" s="0" t="n">
        <v>0</v>
      </c>
      <c r="I941" s="0" t="n">
        <v>34.9</v>
      </c>
      <c r="J941" s="0" t="n">
        <v>223.3</v>
      </c>
      <c r="K941" s="0" t="n">
        <v>3.9</v>
      </c>
      <c r="L941" s="0" t="n">
        <v>0.36</v>
      </c>
      <c r="M941" s="0" t="n">
        <v>0.05</v>
      </c>
      <c r="N941" s="0" t="n">
        <v>0.57</v>
      </c>
      <c r="O941" s="0" t="n">
        <v>0.09</v>
      </c>
      <c r="P941" s="0" t="n">
        <v>0.893</v>
      </c>
      <c r="X941" s="0" t="n">
        <f aca="false">D941+(E941+(F941/60))/60</f>
        <v>10.2416416666667</v>
      </c>
      <c r="Y941" s="0" t="n">
        <f aca="false">X941*15</f>
        <v>153.624625</v>
      </c>
      <c r="Z941" s="0" t="n">
        <f aca="false">-(ABS(G941)+(H941+(I941/60))/60)</f>
        <v>-2.00969444444444</v>
      </c>
      <c r="AA941" s="0" t="n">
        <f aca="false">SQRT(($AD$2-Y941)^2+($AE$2-Z941)^2)</f>
        <v>0.536390882973895</v>
      </c>
      <c r="AF941" s="0" t="n">
        <f aca="false">AA941*$AH$1*PI()/(3600*180)</f>
        <v>0.000234044674639351</v>
      </c>
      <c r="AJ941" s="0" t="n">
        <v>0.36</v>
      </c>
      <c r="AK941" s="0" t="n">
        <v>0.000234044674639351</v>
      </c>
    </row>
    <row r="942" customFormat="false" ht="13.8" hidden="false" customHeight="false" outlineLevel="0" collapsed="false">
      <c r="A942" s="0" t="s">
        <v>513</v>
      </c>
      <c r="B942" s="0" t="s">
        <v>256</v>
      </c>
      <c r="C942" s="0" t="n">
        <v>3412.846</v>
      </c>
      <c r="D942" s="0" t="n">
        <v>10</v>
      </c>
      <c r="E942" s="0" t="n">
        <v>14</v>
      </c>
      <c r="F942" s="0" t="n">
        <v>28.35</v>
      </c>
      <c r="G942" s="0" t="n">
        <v>-1</v>
      </c>
      <c r="H942" s="0" t="n">
        <v>57</v>
      </c>
      <c r="I942" s="0" t="n">
        <v>18.5</v>
      </c>
      <c r="J942" s="0" t="n">
        <v>230.3</v>
      </c>
      <c r="K942" s="0" t="n">
        <v>3.2</v>
      </c>
      <c r="L942" s="0" t="n">
        <v>0.28</v>
      </c>
      <c r="M942" s="0" t="n">
        <v>0.03</v>
      </c>
      <c r="N942" s="0" t="n">
        <v>0.34</v>
      </c>
      <c r="O942" s="0" t="n">
        <v>0.06</v>
      </c>
      <c r="P942" s="0" t="n">
        <v>0.995</v>
      </c>
      <c r="X942" s="0" t="n">
        <f aca="false">D942+(E942+(F942/60))/60</f>
        <v>10.2412083333333</v>
      </c>
      <c r="Y942" s="0" t="n">
        <f aca="false">X942*15</f>
        <v>153.618125</v>
      </c>
      <c r="Z942" s="0" t="n">
        <f aca="false">-(ABS(G942)+(H942+(I942/60))/60)</f>
        <v>-1.95513888888889</v>
      </c>
      <c r="AA942" s="0" t="n">
        <f aca="false">SQRT(($AD$2-Y942)^2+($AE$2-Z942)^2)</f>
        <v>0.491645197890205</v>
      </c>
      <c r="AF942" s="0" t="n">
        <f aca="false">AA942*$AH$1*PI()/(3600*180)</f>
        <v>0.000214520686370079</v>
      </c>
      <c r="AJ942" s="0" t="n">
        <v>0.28</v>
      </c>
      <c r="AK942" s="0" t="n">
        <v>0.000214520686370079</v>
      </c>
    </row>
    <row r="943" customFormat="false" ht="13.8" hidden="false" customHeight="false" outlineLevel="0" collapsed="false">
      <c r="A943" s="0" t="s">
        <v>514</v>
      </c>
      <c r="B943" s="0" t="s">
        <v>256</v>
      </c>
      <c r="C943" s="0" t="n">
        <v>3412.846</v>
      </c>
      <c r="D943" s="0" t="n">
        <v>10</v>
      </c>
      <c r="E943" s="0" t="n">
        <v>14</v>
      </c>
      <c r="F943" s="0" t="n">
        <v>8.47</v>
      </c>
      <c r="G943" s="0" t="n">
        <v>-2</v>
      </c>
      <c r="H943" s="0" t="n">
        <v>3</v>
      </c>
      <c r="I943" s="0" t="n">
        <v>53.5</v>
      </c>
      <c r="J943" s="0" t="n">
        <v>242.6</v>
      </c>
      <c r="K943" s="0" t="n">
        <v>1.6</v>
      </c>
      <c r="L943" s="0" t="n">
        <v>0.29</v>
      </c>
      <c r="M943" s="0" t="n">
        <v>0.03</v>
      </c>
      <c r="N943" s="0" t="n">
        <v>0.7</v>
      </c>
      <c r="O943" s="0" t="n">
        <v>0.04</v>
      </c>
      <c r="P943" s="0" t="n">
        <v>0</v>
      </c>
      <c r="X943" s="0" t="n">
        <f aca="false">D943+(E943+(F943/60))/60</f>
        <v>10.2356861111111</v>
      </c>
      <c r="Y943" s="0" t="n">
        <f aca="false">X943*15</f>
        <v>153.535291666667</v>
      </c>
      <c r="Z943" s="0" t="n">
        <f aca="false">-(ABS(G943)+(H943+(I943/60))/60)</f>
        <v>-2.06486111111111</v>
      </c>
      <c r="AA943" s="0" t="n">
        <f aca="false">SQRT(($AD$2-Y943)^2+($AE$2-Z943)^2)</f>
        <v>0.530523296231291</v>
      </c>
      <c r="AF943" s="0" t="n">
        <f aca="false">AA943*$AH$1*PI()/(3600*180)</f>
        <v>0.000231484456944231</v>
      </c>
      <c r="AJ943" s="0" t="n">
        <v>0.29</v>
      </c>
      <c r="AK943" s="0" t="n">
        <v>0.000231484456944231</v>
      </c>
    </row>
    <row r="944" customFormat="false" ht="13.8" hidden="false" customHeight="false" outlineLevel="0" collapsed="false">
      <c r="A944" s="0" t="s">
        <v>515</v>
      </c>
      <c r="B944" s="0" t="s">
        <v>256</v>
      </c>
      <c r="C944" s="0" t="n">
        <v>3412.846</v>
      </c>
      <c r="D944" s="0" t="n">
        <v>10</v>
      </c>
      <c r="E944" s="0" t="n">
        <v>14</v>
      </c>
      <c r="F944" s="0" t="n">
        <v>17.06</v>
      </c>
      <c r="G944" s="0" t="n">
        <v>-1</v>
      </c>
      <c r="H944" s="0" t="n">
        <v>59</v>
      </c>
      <c r="I944" s="0" t="n">
        <v>56.2</v>
      </c>
      <c r="J944" s="0" t="n">
        <v>104</v>
      </c>
      <c r="K944" s="0" t="n">
        <v>1.2</v>
      </c>
      <c r="L944" s="0" t="n">
        <v>0.32</v>
      </c>
      <c r="M944" s="0" t="n">
        <v>0.03</v>
      </c>
      <c r="N944" s="0" t="n">
        <v>0.81</v>
      </c>
      <c r="O944" s="0" t="n">
        <v>0.04</v>
      </c>
      <c r="P944" s="0" t="n">
        <v>0</v>
      </c>
      <c r="X944" s="0" t="n">
        <f aca="false">D944+(E944+(F944/60))/60</f>
        <v>10.2380722222222</v>
      </c>
      <c r="Y944" s="0" t="n">
        <f aca="false">X944*15</f>
        <v>153.571083333333</v>
      </c>
      <c r="Z944" s="0" t="n">
        <f aca="false">-(ABS(G944)+(H944+(I944/60))/60)</f>
        <v>-1.99894444444444</v>
      </c>
      <c r="AA944" s="0" t="n">
        <f aca="false">SQRT(($AD$2-Y944)^2+($AE$2-Z944)^2)</f>
        <v>0.494580404229714</v>
      </c>
      <c r="AF944" s="0" t="n">
        <f aca="false">AA944*$AH$1*PI()/(3600*180)</f>
        <v>0.000215801411741325</v>
      </c>
      <c r="AJ944" s="0" t="n">
        <v>0.32</v>
      </c>
      <c r="AK944" s="0" t="n">
        <v>0.000215801411741325</v>
      </c>
    </row>
    <row r="945" customFormat="false" ht="13.8" hidden="false" customHeight="false" outlineLevel="0" collapsed="false">
      <c r="A945" s="0" t="s">
        <v>516</v>
      </c>
      <c r="B945" s="0" t="s">
        <v>256</v>
      </c>
      <c r="C945" s="0" t="n">
        <v>3412.846</v>
      </c>
      <c r="D945" s="0" t="n">
        <v>10</v>
      </c>
      <c r="E945" s="0" t="n">
        <v>14</v>
      </c>
      <c r="F945" s="0" t="n">
        <v>13.64</v>
      </c>
      <c r="G945" s="0" t="n">
        <v>-1</v>
      </c>
      <c r="H945" s="0" t="n">
        <v>50</v>
      </c>
      <c r="I945" s="0" t="n">
        <v>58.7</v>
      </c>
      <c r="J945" s="0" t="n">
        <v>18.53</v>
      </c>
      <c r="K945" s="0" t="n">
        <v>0.62</v>
      </c>
      <c r="L945" s="0" t="n">
        <v>123.7</v>
      </c>
      <c r="M945" s="0" t="n">
        <v>1.7</v>
      </c>
      <c r="N945" s="0" t="n">
        <v>0.35</v>
      </c>
      <c r="O945" s="0" t="n">
        <v>0.03</v>
      </c>
      <c r="P945" s="0" t="n">
        <v>0.67</v>
      </c>
      <c r="Q945" s="0" t="n">
        <v>0.04</v>
      </c>
      <c r="R945" s="0" t="n">
        <v>0</v>
      </c>
      <c r="S945" s="0" t="n">
        <v>123.5</v>
      </c>
      <c r="T945" s="0" t="n">
        <v>0.7</v>
      </c>
      <c r="U945" s="0" t="n">
        <v>0.64</v>
      </c>
      <c r="V945" s="0" t="n">
        <v>0.03</v>
      </c>
      <c r="X945" s="0" t="n">
        <f aca="false">D945+(E945+(F945/60))/60</f>
        <v>10.2371222222222</v>
      </c>
      <c r="Y945" s="0" t="n">
        <f aca="false">X945*15</f>
        <v>153.556833333333</v>
      </c>
      <c r="Z945" s="0" t="n">
        <f aca="false">-(ABS(G945)+(H945+(I945/60))/60)</f>
        <v>-1.84963888888889</v>
      </c>
      <c r="AA945" s="0" t="n">
        <f aca="false">SQRT(($AD$2-Y945)^2+($AE$2-Z945)^2)</f>
        <v>0.37437312157381</v>
      </c>
      <c r="AF945" s="0" t="n">
        <f aca="false">AA945*$AH$1*PI()/(3600*180)</f>
        <v>0.0001633510900608</v>
      </c>
      <c r="AJ945" s="0" t="n">
        <v>123.7</v>
      </c>
      <c r="AK945" s="0" t="n">
        <v>0.0001633510900608</v>
      </c>
    </row>
    <row r="946" customFormat="false" ht="13.8" hidden="false" customHeight="false" outlineLevel="0" collapsed="false">
      <c r="A946" s="0" t="s">
        <v>516</v>
      </c>
      <c r="B946" s="0" t="s">
        <v>31</v>
      </c>
      <c r="C946" s="0" t="n">
        <v>3417.761</v>
      </c>
      <c r="D946" s="0" t="n">
        <v>10</v>
      </c>
      <c r="E946" s="0" t="n">
        <v>14</v>
      </c>
      <c r="F946" s="0" t="n">
        <v>13.64</v>
      </c>
      <c r="G946" s="0" t="n">
        <v>-1</v>
      </c>
      <c r="H946" s="0" t="n">
        <v>50</v>
      </c>
      <c r="I946" s="0" t="n">
        <v>58.7</v>
      </c>
      <c r="J946" s="0" t="n">
        <v>18.53</v>
      </c>
      <c r="K946" s="0" t="n">
        <v>0.62</v>
      </c>
      <c r="L946" s="0" t="n">
        <v>123.4</v>
      </c>
      <c r="M946" s="0" t="n">
        <v>0.8</v>
      </c>
      <c r="N946" s="0" t="n">
        <v>0.34</v>
      </c>
      <c r="O946" s="0" t="n">
        <v>0.03</v>
      </c>
      <c r="P946" s="0" t="n">
        <v>0.6</v>
      </c>
      <c r="Q946" s="0" t="n">
        <v>0.05</v>
      </c>
      <c r="X946" s="0" t="n">
        <f aca="false">D946+(E946+(F946/60))/60</f>
        <v>10.2371222222222</v>
      </c>
      <c r="Y946" s="0" t="n">
        <f aca="false">X946*15</f>
        <v>153.556833333333</v>
      </c>
      <c r="Z946" s="0" t="n">
        <f aca="false">-(ABS(G946)+(H946+(I946/60))/60)</f>
        <v>-1.84963888888889</v>
      </c>
      <c r="AA946" s="0" t="n">
        <f aca="false">SQRT(($AD$2-Y946)^2+($AE$2-Z946)^2)</f>
        <v>0.37437312157381</v>
      </c>
      <c r="AF946" s="0" t="n">
        <f aca="false">AA946*$AH$1*PI()/(3600*180)</f>
        <v>0.0001633510900608</v>
      </c>
      <c r="AJ946" s="0" t="n">
        <v>123.4</v>
      </c>
      <c r="AK946" s="0" t="n">
        <v>0.0001633510900608</v>
      </c>
    </row>
    <row r="947" customFormat="false" ht="13.8" hidden="false" customHeight="false" outlineLevel="0" collapsed="false">
      <c r="A947" s="0" t="s">
        <v>517</v>
      </c>
      <c r="B947" s="0" t="s">
        <v>256</v>
      </c>
      <c r="C947" s="0" t="n">
        <v>3412.846</v>
      </c>
      <c r="D947" s="0" t="n">
        <v>10</v>
      </c>
      <c r="E947" s="0" t="n">
        <v>14</v>
      </c>
      <c r="F947" s="0" t="n">
        <v>19.37</v>
      </c>
      <c r="G947" s="0" t="n">
        <v>-1</v>
      </c>
      <c r="H947" s="0" t="n">
        <v>51</v>
      </c>
      <c r="I947" s="0" t="n">
        <v>25.2</v>
      </c>
      <c r="J947" s="0" t="n">
        <v>16.8</v>
      </c>
      <c r="K947" s="0" t="n">
        <v>0.9</v>
      </c>
      <c r="L947" s="0" t="n">
        <v>0.44</v>
      </c>
      <c r="M947" s="0" t="n">
        <v>0.01</v>
      </c>
      <c r="N947" s="0" t="n">
        <v>0.92</v>
      </c>
      <c r="O947" s="0" t="n">
        <v>0.01</v>
      </c>
      <c r="P947" s="0" t="n">
        <v>0</v>
      </c>
      <c r="X947" s="0" t="n">
        <f aca="false">D947+(E947+(F947/60))/60</f>
        <v>10.2387138888889</v>
      </c>
      <c r="Y947" s="0" t="n">
        <f aca="false">X947*15</f>
        <v>153.580708333333</v>
      </c>
      <c r="Z947" s="0" t="n">
        <f aca="false">-(ABS(G947)+(H947+(I947/60))/60)</f>
        <v>-1.857</v>
      </c>
      <c r="AA947" s="0" t="n">
        <f aca="false">SQRT(($AD$2-Y947)^2+($AE$2-Z947)^2)</f>
        <v>0.39727935732098</v>
      </c>
      <c r="AF947" s="0" t="n">
        <f aca="false">AA947*$AH$1*PI()/(3600*180)</f>
        <v>0.000173345820886453</v>
      </c>
      <c r="AJ947" s="0" t="n">
        <v>0.44</v>
      </c>
      <c r="AK947" s="0" t="n">
        <v>0.000173345820886453</v>
      </c>
    </row>
    <row r="948" customFormat="false" ht="13.8" hidden="false" customHeight="false" outlineLevel="0" collapsed="false">
      <c r="A948" s="0" t="s">
        <v>518</v>
      </c>
      <c r="B948" s="0" t="s">
        <v>256</v>
      </c>
      <c r="C948" s="0" t="n">
        <v>3412.846</v>
      </c>
      <c r="D948" s="0" t="n">
        <v>10</v>
      </c>
      <c r="E948" s="0" t="n">
        <v>14</v>
      </c>
      <c r="F948" s="0" t="n">
        <v>28.68</v>
      </c>
      <c r="G948" s="0" t="n">
        <v>-1</v>
      </c>
      <c r="H948" s="0" t="n">
        <v>53</v>
      </c>
      <c r="I948" s="0" t="n">
        <v>11.7</v>
      </c>
      <c r="J948" s="0" t="n">
        <v>105.9</v>
      </c>
      <c r="K948" s="0" t="n">
        <v>2.6</v>
      </c>
      <c r="L948" s="0" t="n">
        <v>0.43</v>
      </c>
      <c r="M948" s="0" t="n">
        <v>0.06</v>
      </c>
      <c r="N948" s="0" t="n">
        <v>0.86</v>
      </c>
      <c r="O948" s="0" t="n">
        <v>0.08</v>
      </c>
      <c r="P948" s="0" t="n">
        <v>0</v>
      </c>
      <c r="X948" s="0" t="n">
        <f aca="false">D948+(E948+(F948/60))/60</f>
        <v>10.2413</v>
      </c>
      <c r="Y948" s="0" t="n">
        <f aca="false">X948*15</f>
        <v>153.6195</v>
      </c>
      <c r="Z948" s="0" t="n">
        <f aca="false">-(ABS(G948)+(H948+(I948/60))/60)</f>
        <v>-1.88658333333333</v>
      </c>
      <c r="AA948" s="0" t="n">
        <f aca="false">SQRT(($AD$2-Y948)^2+($AE$2-Z948)^2)</f>
        <v>0.446019260853875</v>
      </c>
      <c r="AF948" s="0" t="n">
        <f aca="false">AA948*$AH$1*PI()/(3600*180)</f>
        <v>0.000194612615730289</v>
      </c>
      <c r="AJ948" s="0" t="n">
        <v>0.43</v>
      </c>
      <c r="AK948" s="0" t="n">
        <v>0.000194612615730289</v>
      </c>
    </row>
    <row r="949" customFormat="false" ht="13.8" hidden="false" customHeight="false" outlineLevel="0" collapsed="false">
      <c r="A949" s="0" t="s">
        <v>519</v>
      </c>
      <c r="B949" s="0" t="s">
        <v>256</v>
      </c>
      <c r="C949" s="0" t="n">
        <v>3412.846</v>
      </c>
      <c r="D949" s="0" t="n">
        <v>10</v>
      </c>
      <c r="E949" s="0" t="n">
        <v>14</v>
      </c>
      <c r="F949" s="0" t="n">
        <v>20.01</v>
      </c>
      <c r="G949" s="0" t="n">
        <v>-1</v>
      </c>
      <c r="H949" s="0" t="n">
        <v>56</v>
      </c>
      <c r="I949" s="0" t="n">
        <v>20.7</v>
      </c>
      <c r="J949" s="0" t="n">
        <v>9.2</v>
      </c>
      <c r="K949" s="0" t="n">
        <v>1.5</v>
      </c>
      <c r="L949" s="0" t="n">
        <v>0.36</v>
      </c>
      <c r="M949" s="0" t="n">
        <v>0.01</v>
      </c>
      <c r="N949" s="0" t="n">
        <v>0.91</v>
      </c>
      <c r="O949" s="0" t="n">
        <v>0.02</v>
      </c>
      <c r="P949" s="0" t="n">
        <v>0</v>
      </c>
      <c r="X949" s="0" t="n">
        <f aca="false">D949+(E949+(F949/60))/60</f>
        <v>10.2388916666667</v>
      </c>
      <c r="Y949" s="0" t="n">
        <f aca="false">X949*15</f>
        <v>153.583375</v>
      </c>
      <c r="Z949" s="0" t="n">
        <f aca="false">-(ABS(G949)+(H949+(I949/60))/60)</f>
        <v>-1.93908333333333</v>
      </c>
      <c r="AA949" s="0" t="n">
        <f aca="false">SQRT(($AD$2-Y949)^2+($AE$2-Z949)^2)</f>
        <v>0.456145384088122</v>
      </c>
      <c r="AF949" s="0" t="n">
        <f aca="false">AA949*$AH$1*PI()/(3600*180)</f>
        <v>0.000199030970502797</v>
      </c>
      <c r="AJ949" s="0" t="n">
        <v>0.36</v>
      </c>
      <c r="AK949" s="0" t="n">
        <v>0.000199030970502797</v>
      </c>
    </row>
    <row r="950" customFormat="false" ht="13.8" hidden="false" customHeight="false" outlineLevel="0" collapsed="false">
      <c r="A950" s="0" t="s">
        <v>520</v>
      </c>
      <c r="B950" s="0" t="s">
        <v>256</v>
      </c>
      <c r="C950" s="0" t="n">
        <v>3412.846</v>
      </c>
      <c r="D950" s="0" t="n">
        <v>10</v>
      </c>
      <c r="E950" s="0" t="n">
        <v>14</v>
      </c>
      <c r="F950" s="0" t="n">
        <v>4.88</v>
      </c>
      <c r="G950" s="0" t="n">
        <v>-2</v>
      </c>
      <c r="H950" s="0" t="n">
        <v>4</v>
      </c>
      <c r="I950" s="0" t="n">
        <v>50.4</v>
      </c>
      <c r="J950" s="0" t="n">
        <v>21.6</v>
      </c>
      <c r="K950" s="0" t="n">
        <v>2.6</v>
      </c>
      <c r="L950" s="0" t="n">
        <v>0.33</v>
      </c>
      <c r="M950" s="0" t="n">
        <v>0.02</v>
      </c>
      <c r="N950" s="0" t="n">
        <v>0.76</v>
      </c>
      <c r="O950" s="0" t="n">
        <v>0.04</v>
      </c>
      <c r="P950" s="0" t="n">
        <v>0</v>
      </c>
      <c r="X950" s="0" t="n">
        <f aca="false">D950+(E950+(F950/60))/60</f>
        <v>10.2346888888889</v>
      </c>
      <c r="Y950" s="0" t="n">
        <f aca="false">X950*15</f>
        <v>153.520333333333</v>
      </c>
      <c r="Z950" s="0" t="n">
        <f aca="false">-(ABS(G950)+(H950+(I950/60))/60)</f>
        <v>-2.08066666666667</v>
      </c>
      <c r="AA950" s="0" t="n">
        <f aca="false">SQRT(($AD$2-Y950)^2+($AE$2-Z950)^2)</f>
        <v>0.537407658878803</v>
      </c>
      <c r="AF950" s="0" t="n">
        <f aca="false">AA950*$AH$1*PI()/(3600*180)</f>
        <v>0.000234488326821741</v>
      </c>
      <c r="AJ950" s="0" t="n">
        <v>0.33</v>
      </c>
      <c r="AK950" s="0" t="n">
        <v>0.000234488326821741</v>
      </c>
    </row>
    <row r="951" customFormat="false" ht="13.8" hidden="false" customHeight="false" outlineLevel="0" collapsed="false">
      <c r="A951" s="0" t="s">
        <v>521</v>
      </c>
      <c r="B951" s="0" t="s">
        <v>256</v>
      </c>
      <c r="C951" s="0" t="n">
        <v>3412.846</v>
      </c>
      <c r="D951" s="0" t="n">
        <v>10</v>
      </c>
      <c r="E951" s="0" t="n">
        <v>14</v>
      </c>
      <c r="F951" s="0" t="n">
        <v>4.91</v>
      </c>
      <c r="G951" s="0" t="n">
        <v>-2</v>
      </c>
      <c r="H951" s="0" t="n">
        <v>3</v>
      </c>
      <c r="I951" s="0" t="n">
        <v>11</v>
      </c>
      <c r="J951" s="0" t="n">
        <v>-3.9</v>
      </c>
      <c r="K951" s="0" t="n">
        <v>2.3</v>
      </c>
      <c r="L951" s="0" t="n">
        <v>0.31</v>
      </c>
      <c r="M951" s="0" t="n">
        <v>0.03</v>
      </c>
      <c r="N951" s="0" t="n">
        <v>0.91</v>
      </c>
      <c r="O951" s="0" t="n">
        <v>0.04</v>
      </c>
      <c r="P951" s="0" t="n">
        <v>0</v>
      </c>
      <c r="X951" s="0" t="n">
        <f aca="false">D951+(E951+(F951/60))/60</f>
        <v>10.2346972222222</v>
      </c>
      <c r="Y951" s="0" t="n">
        <f aca="false">X951*15</f>
        <v>153.520458333333</v>
      </c>
      <c r="Z951" s="0" t="n">
        <f aca="false">-(ABS(G951)+(H951+(I951/60))/60)</f>
        <v>-2.05305555555556</v>
      </c>
      <c r="AA951" s="0" t="n">
        <f aca="false">SQRT(($AD$2-Y951)^2+($AE$2-Z951)^2)</f>
        <v>0.513025765041102</v>
      </c>
      <c r="AF951" s="0" t="n">
        <f aca="false">AA951*$AH$1*PI()/(3600*180)</f>
        <v>0.000223849718688251</v>
      </c>
      <c r="AJ951" s="0" t="n">
        <v>0.31</v>
      </c>
      <c r="AK951" s="0" t="n">
        <v>0.000223849718688251</v>
      </c>
    </row>
    <row r="952" customFormat="false" ht="13.8" hidden="false" customHeight="false" outlineLevel="0" collapsed="false">
      <c r="A952" s="0" t="s">
        <v>522</v>
      </c>
      <c r="B952" s="0" t="s">
        <v>256</v>
      </c>
      <c r="C952" s="0" t="n">
        <v>3412.846</v>
      </c>
      <c r="D952" s="0" t="n">
        <v>10</v>
      </c>
      <c r="E952" s="0" t="n">
        <v>14</v>
      </c>
      <c r="F952" s="0" t="n">
        <v>2.35</v>
      </c>
      <c r="G952" s="0" t="n">
        <v>-1</v>
      </c>
      <c r="H952" s="0" t="n">
        <v>59</v>
      </c>
      <c r="I952" s="0" t="n">
        <v>52.8</v>
      </c>
      <c r="J952" s="0" t="n">
        <v>87.8</v>
      </c>
      <c r="K952" s="0" t="n">
        <v>0.5</v>
      </c>
      <c r="L952" s="0" t="n">
        <v>0.38</v>
      </c>
      <c r="M952" s="0" t="n">
        <v>0.01</v>
      </c>
      <c r="N952" s="0" t="n">
        <v>0.88</v>
      </c>
      <c r="O952" s="0" t="n">
        <v>0.02</v>
      </c>
      <c r="P952" s="0" t="n">
        <v>0</v>
      </c>
      <c r="X952" s="0" t="n">
        <f aca="false">D952+(E952+(F952/60))/60</f>
        <v>10.2339861111111</v>
      </c>
      <c r="Y952" s="0" t="n">
        <f aca="false">X952*15</f>
        <v>153.509791666667</v>
      </c>
      <c r="Z952" s="0" t="n">
        <f aca="false">-(ABS(G952)+(H952+(I952/60))/60)</f>
        <v>-1.998</v>
      </c>
      <c r="AA952" s="0" t="n">
        <f aca="false">SQRT(($AD$2-Y952)^2+($AE$2-Z952)^2)</f>
        <v>0.459844698743874</v>
      </c>
      <c r="AF952" s="0" t="n">
        <f aca="false">AA952*$AH$1*PI()/(3600*180)</f>
        <v>0.000200645101023051</v>
      </c>
      <c r="AJ952" s="0" t="n">
        <v>0.38</v>
      </c>
      <c r="AK952" s="0" t="n">
        <v>0.000200645101023051</v>
      </c>
    </row>
    <row r="953" customFormat="false" ht="13.8" hidden="false" customHeight="false" outlineLevel="0" collapsed="false">
      <c r="A953" s="0" t="s">
        <v>523</v>
      </c>
      <c r="B953" s="0" t="s">
        <v>256</v>
      </c>
      <c r="C953" s="0" t="n">
        <v>3412.846</v>
      </c>
      <c r="D953" s="0" t="n">
        <v>10</v>
      </c>
      <c r="E953" s="0" t="n">
        <v>13</v>
      </c>
      <c r="F953" s="0" t="n">
        <v>54.48</v>
      </c>
      <c r="G953" s="0" t="n">
        <v>-1</v>
      </c>
      <c r="H953" s="0" t="n">
        <v>59</v>
      </c>
      <c r="I953" s="0" t="n">
        <v>26.1</v>
      </c>
      <c r="J953" s="0" t="n">
        <v>9.3</v>
      </c>
      <c r="K953" s="0" t="n">
        <v>0.5</v>
      </c>
      <c r="L953" s="0" t="n">
        <v>0.43</v>
      </c>
      <c r="M953" s="0" t="n">
        <v>0.02</v>
      </c>
      <c r="N953" s="0" t="n">
        <v>0.82</v>
      </c>
      <c r="O953" s="0" t="n">
        <v>0.03</v>
      </c>
      <c r="P953" s="0" t="n">
        <v>0</v>
      </c>
      <c r="X953" s="0" t="n">
        <f aca="false">D953+(E953+(F953/60))/60</f>
        <v>10.2318</v>
      </c>
      <c r="Y953" s="0" t="n">
        <f aca="false">X953*15</f>
        <v>153.477</v>
      </c>
      <c r="Z953" s="0" t="n">
        <f aca="false">-(ABS(G953)+(H953+(I953/60))/60)</f>
        <v>-1.99058333333333</v>
      </c>
      <c r="AA953" s="0" t="n">
        <f aca="false">SQRT(($AD$2-Y953)^2+($AE$2-Z953)^2)</f>
        <v>0.437477406171671</v>
      </c>
      <c r="AF953" s="0" t="n">
        <f aca="false">AA953*$AH$1*PI()/(3600*180)</f>
        <v>0.000190885528519506</v>
      </c>
      <c r="AJ953" s="0" t="n">
        <v>0.43</v>
      </c>
      <c r="AK953" s="0" t="n">
        <v>0.000190885528519506</v>
      </c>
    </row>
    <row r="954" customFormat="false" ht="13.8" hidden="false" customHeight="false" outlineLevel="0" collapsed="false">
      <c r="A954" s="0" t="s">
        <v>524</v>
      </c>
      <c r="B954" s="0" t="s">
        <v>256</v>
      </c>
      <c r="C954" s="0" t="n">
        <v>3412.846</v>
      </c>
      <c r="D954" s="0" t="n">
        <v>10</v>
      </c>
      <c r="E954" s="0" t="n">
        <v>13</v>
      </c>
      <c r="F954" s="0" t="n">
        <v>58.22</v>
      </c>
      <c r="G954" s="0" t="n">
        <v>-2</v>
      </c>
      <c r="H954" s="0" t="n">
        <v>4</v>
      </c>
      <c r="I954" s="0" t="n">
        <v>29.9</v>
      </c>
      <c r="J954" s="0" t="n">
        <v>100.1</v>
      </c>
      <c r="K954" s="0" t="n">
        <v>4.1</v>
      </c>
      <c r="L954" s="0" t="n">
        <v>0.41</v>
      </c>
      <c r="M954" s="0" t="n">
        <v>0.06</v>
      </c>
      <c r="N954" s="0" t="n">
        <v>0.75</v>
      </c>
      <c r="O954" s="0" t="n">
        <v>0.09</v>
      </c>
      <c r="P954" s="0" t="n">
        <v>0</v>
      </c>
      <c r="X954" s="0" t="n">
        <f aca="false">D954+(E954+(F954/60))/60</f>
        <v>10.2328388888889</v>
      </c>
      <c r="Y954" s="0" t="n">
        <f aca="false">X954*15</f>
        <v>153.492583333333</v>
      </c>
      <c r="Z954" s="0" t="n">
        <f aca="false">-(ABS(G954)+(H954+(I954/60))/60)</f>
        <v>-2.07497222222222</v>
      </c>
      <c r="AA954" s="0" t="n">
        <f aca="false">SQRT(($AD$2-Y954)^2+($AE$2-Z954)^2)</f>
        <v>0.520194683593004</v>
      </c>
      <c r="AF954" s="0" t="n">
        <f aca="false">AA954*$AH$1*PI()/(3600*180)</f>
        <v>0.000226977749501701</v>
      </c>
      <c r="AJ954" s="0" t="n">
        <v>0.41</v>
      </c>
      <c r="AK954" s="0" t="n">
        <v>0.000226977749501701</v>
      </c>
    </row>
    <row r="955" customFormat="false" ht="13.8" hidden="false" customHeight="false" outlineLevel="0" collapsed="false">
      <c r="A955" s="0" t="s">
        <v>525</v>
      </c>
      <c r="B955" s="0" t="s">
        <v>256</v>
      </c>
      <c r="C955" s="0" t="n">
        <v>3412.846</v>
      </c>
      <c r="D955" s="0" t="n">
        <v>10</v>
      </c>
      <c r="E955" s="0" t="n">
        <v>13</v>
      </c>
      <c r="F955" s="0" t="n">
        <v>59.96</v>
      </c>
      <c r="G955" s="0" t="n">
        <v>-2</v>
      </c>
      <c r="H955" s="0" t="n">
        <v>3</v>
      </c>
      <c r="I955" s="0" t="n">
        <v>48.3</v>
      </c>
      <c r="J955" s="0" t="n">
        <v>93.8</v>
      </c>
      <c r="K955" s="0" t="n">
        <v>1.1</v>
      </c>
      <c r="L955" s="0" t="n">
        <v>0.4</v>
      </c>
      <c r="M955" s="0" t="n">
        <v>0.02</v>
      </c>
      <c r="N955" s="0" t="n">
        <v>0.99</v>
      </c>
      <c r="O955" s="0" t="n">
        <v>0.02</v>
      </c>
      <c r="P955" s="0" t="n">
        <v>0</v>
      </c>
      <c r="X955" s="0" t="n">
        <f aca="false">D955+(E955+(F955/60))/60</f>
        <v>10.2333222222222</v>
      </c>
      <c r="Y955" s="0" t="n">
        <f aca="false">X955*15</f>
        <v>153.499833333333</v>
      </c>
      <c r="Z955" s="0" t="n">
        <f aca="false">-(ABS(G955)+(H955+(I955/60))/60)</f>
        <v>-2.06341666666667</v>
      </c>
      <c r="AA955" s="0" t="n">
        <f aca="false">SQRT(($AD$2-Y955)^2+($AE$2-Z955)^2)</f>
        <v>0.512831267497008</v>
      </c>
      <c r="AF955" s="0" t="n">
        <f aca="false">AA955*$AH$1*PI()/(3600*180)</f>
        <v>0.000223764853124964</v>
      </c>
      <c r="AJ955" s="0" t="n">
        <v>0.4</v>
      </c>
      <c r="AK955" s="0" t="n">
        <v>0.000223764853124964</v>
      </c>
    </row>
    <row r="956" customFormat="false" ht="13.8" hidden="false" customHeight="false" outlineLevel="0" collapsed="false">
      <c r="A956" s="0" t="s">
        <v>526</v>
      </c>
      <c r="B956" s="0" t="s">
        <v>256</v>
      </c>
      <c r="C956" s="0" t="n">
        <v>3412.846</v>
      </c>
      <c r="D956" s="0" t="n">
        <v>10</v>
      </c>
      <c r="E956" s="0" t="n">
        <v>13</v>
      </c>
      <c r="F956" s="0" t="n">
        <v>52.73</v>
      </c>
      <c r="G956" s="0" t="n">
        <v>-2</v>
      </c>
      <c r="H956" s="0" t="n">
        <v>3</v>
      </c>
      <c r="I956" s="0" t="n">
        <v>20.1</v>
      </c>
      <c r="J956" s="0" t="n">
        <v>30</v>
      </c>
      <c r="K956" s="0" t="n">
        <v>0.6</v>
      </c>
      <c r="L956" s="0" t="n">
        <v>0.39</v>
      </c>
      <c r="M956" s="0" t="n">
        <v>0.02</v>
      </c>
      <c r="N956" s="0" t="n">
        <v>0.78</v>
      </c>
      <c r="O956" s="0" t="n">
        <v>0.02</v>
      </c>
      <c r="P956" s="0" t="n">
        <v>0</v>
      </c>
      <c r="X956" s="0" t="n">
        <f aca="false">D956+(E956+(F956/60))/60</f>
        <v>10.2313138888889</v>
      </c>
      <c r="Y956" s="0" t="n">
        <f aca="false">X956*15</f>
        <v>153.469708333333</v>
      </c>
      <c r="Z956" s="0" t="n">
        <f aca="false">-(ABS(G956)+(H956+(I956/60))/60)</f>
        <v>-2.05558333333333</v>
      </c>
      <c r="AA956" s="0" t="n">
        <f aca="false">SQRT(($AD$2-Y956)^2+($AE$2-Z956)^2)</f>
        <v>0.493209171216942</v>
      </c>
      <c r="AF956" s="0" t="n">
        <f aca="false">AA956*$AH$1*PI()/(3600*180)</f>
        <v>0.000215203098469202</v>
      </c>
      <c r="AJ956" s="0" t="n">
        <v>0.39</v>
      </c>
      <c r="AK956" s="0" t="n">
        <v>0.000215203098469202</v>
      </c>
    </row>
    <row r="957" customFormat="false" ht="13.8" hidden="false" customHeight="false" outlineLevel="0" collapsed="false">
      <c r="A957" s="0" t="s">
        <v>527</v>
      </c>
      <c r="B957" s="0" t="s">
        <v>256</v>
      </c>
      <c r="C957" s="0" t="n">
        <v>3412.846</v>
      </c>
      <c r="D957" s="0" t="n">
        <v>10</v>
      </c>
      <c r="E957" s="0" t="n">
        <v>13</v>
      </c>
      <c r="F957" s="0" t="n">
        <v>59.21</v>
      </c>
      <c r="G957" s="0" t="n">
        <v>-2</v>
      </c>
      <c r="H957" s="0" t="n">
        <v>2</v>
      </c>
      <c r="I957" s="0" t="n">
        <v>55.2</v>
      </c>
      <c r="J957" s="0" t="n">
        <v>15</v>
      </c>
      <c r="K957" s="0" t="n">
        <v>0.4</v>
      </c>
      <c r="L957" s="0" t="n">
        <v>0.43</v>
      </c>
      <c r="M957" s="0" t="n">
        <v>0.01</v>
      </c>
      <c r="N957" s="0" t="n">
        <v>0.61</v>
      </c>
      <c r="O957" s="0" t="n">
        <v>0.02</v>
      </c>
      <c r="P957" s="0" t="n">
        <v>0</v>
      </c>
      <c r="X957" s="0" t="n">
        <f aca="false">D957+(E957+(F957/60))/60</f>
        <v>10.2331138888889</v>
      </c>
      <c r="Y957" s="0" t="n">
        <f aca="false">X957*15</f>
        <v>153.496708333333</v>
      </c>
      <c r="Z957" s="0" t="n">
        <f aca="false">-(ABS(G957)+(H957+(I957/60))/60)</f>
        <v>-2.04866666666667</v>
      </c>
      <c r="AA957" s="0" t="n">
        <f aca="false">SQRT(($AD$2-Y957)^2+($AE$2-Z957)^2)</f>
        <v>0.498208837689193</v>
      </c>
      <c r="AF957" s="0" t="n">
        <f aca="false">AA957*$AH$1*PI()/(3600*180)</f>
        <v>0.000217384614505261</v>
      </c>
      <c r="AJ957" s="0" t="n">
        <v>0.43</v>
      </c>
      <c r="AK957" s="0" t="n">
        <v>0.000217384614505261</v>
      </c>
    </row>
    <row r="958" customFormat="false" ht="13.8" hidden="false" customHeight="false" outlineLevel="0" collapsed="false">
      <c r="A958" s="0" t="s">
        <v>528</v>
      </c>
      <c r="B958" s="0" t="s">
        <v>256</v>
      </c>
      <c r="C958" s="0" t="n">
        <v>3412.846</v>
      </c>
      <c r="D958" s="0" t="n">
        <v>10</v>
      </c>
      <c r="E958" s="0" t="n">
        <v>13</v>
      </c>
      <c r="F958" s="0" t="n">
        <v>50.16</v>
      </c>
      <c r="G958" s="0" t="n">
        <v>-2</v>
      </c>
      <c r="H958" s="0" t="n">
        <v>0</v>
      </c>
      <c r="I958" s="0" t="n">
        <v>58.2</v>
      </c>
      <c r="J958" s="0" t="n">
        <v>31.2</v>
      </c>
      <c r="K958" s="0" t="n">
        <v>0.5</v>
      </c>
      <c r="L958" s="0" t="n">
        <v>0.35</v>
      </c>
      <c r="M958" s="0" t="n">
        <v>0.01</v>
      </c>
      <c r="N958" s="0" t="n">
        <v>0.54</v>
      </c>
      <c r="O958" s="0" t="n">
        <v>0.03</v>
      </c>
      <c r="P958" s="0" t="n">
        <v>0</v>
      </c>
      <c r="X958" s="0" t="n">
        <f aca="false">D958+(E958+(F958/60))/60</f>
        <v>10.2306</v>
      </c>
      <c r="Y958" s="0" t="n">
        <f aca="false">X958*15</f>
        <v>153.459</v>
      </c>
      <c r="Z958" s="0" t="n">
        <f aca="false">-(ABS(G958)+(H958+(I958/60))/60)</f>
        <v>-2.01616666666667</v>
      </c>
      <c r="AA958" s="0" t="n">
        <f aca="false">SQRT(($AD$2-Y958)^2+($AE$2-Z958)^2)</f>
        <v>0.452787849796803</v>
      </c>
      <c r="AF958" s="0" t="n">
        <f aca="false">AA958*$AH$1*PI()/(3600*180)</f>
        <v>0.000197565969799494</v>
      </c>
      <c r="AJ958" s="0" t="n">
        <v>0.35</v>
      </c>
      <c r="AK958" s="0" t="n">
        <v>0.000197565969799494</v>
      </c>
    </row>
    <row r="959" customFormat="false" ht="13.8" hidden="false" customHeight="false" outlineLevel="0" collapsed="false">
      <c r="A959" s="0" t="s">
        <v>529</v>
      </c>
      <c r="B959" s="0" t="s">
        <v>256</v>
      </c>
      <c r="C959" s="0" t="n">
        <v>3412.846</v>
      </c>
      <c r="D959" s="0" t="n">
        <v>10</v>
      </c>
      <c r="E959" s="0" t="n">
        <v>13</v>
      </c>
      <c r="F959" s="0" t="n">
        <v>48.64</v>
      </c>
      <c r="G959" s="0" t="n">
        <v>-1</v>
      </c>
      <c r="H959" s="0" t="n">
        <v>59</v>
      </c>
      <c r="I959" s="0" t="n">
        <v>38.2</v>
      </c>
      <c r="J959" s="0" t="n">
        <v>36.8</v>
      </c>
      <c r="K959" s="0" t="n">
        <v>2.6</v>
      </c>
      <c r="L959" s="0" t="n">
        <v>0.3</v>
      </c>
      <c r="M959" s="0" t="n">
        <v>0.04</v>
      </c>
      <c r="N959" s="0" t="n">
        <v>0.52</v>
      </c>
      <c r="O959" s="0" t="n">
        <v>0.06</v>
      </c>
      <c r="P959" s="0" t="n">
        <v>0</v>
      </c>
      <c r="X959" s="0" t="n">
        <f aca="false">D959+(E959+(F959/60))/60</f>
        <v>10.2301777777778</v>
      </c>
      <c r="Y959" s="0" t="n">
        <f aca="false">X959*15</f>
        <v>153.452666666667</v>
      </c>
      <c r="Z959" s="0" t="n">
        <f aca="false">-(ABS(G959)+(H959+(I959/60))/60)</f>
        <v>-1.99394444444444</v>
      </c>
      <c r="AA959" s="0" t="n">
        <f aca="false">SQRT(($AD$2-Y959)^2+($AE$2-Z959)^2)</f>
        <v>0.429912805552176</v>
      </c>
      <c r="AF959" s="0" t="n">
        <f aca="false">AA959*$AH$1*PI()/(3600*180)</f>
        <v>0.000187584848834291</v>
      </c>
      <c r="AJ959" s="0" t="n">
        <v>0.3</v>
      </c>
      <c r="AK959" s="0" t="n">
        <v>0.000187584848834291</v>
      </c>
    </row>
    <row r="960" customFormat="false" ht="13.8" hidden="false" customHeight="false" outlineLevel="0" collapsed="false">
      <c r="A960" s="0" t="s">
        <v>530</v>
      </c>
      <c r="B960" s="0" t="s">
        <v>256</v>
      </c>
      <c r="C960" s="0" t="n">
        <v>3412.846</v>
      </c>
      <c r="D960" s="0" t="n">
        <v>10</v>
      </c>
      <c r="E960" s="0" t="n">
        <v>13</v>
      </c>
      <c r="F960" s="0" t="n">
        <v>49.76</v>
      </c>
      <c r="G960" s="0" t="n">
        <v>-1</v>
      </c>
      <c r="H960" s="0" t="n">
        <v>55</v>
      </c>
      <c r="I960" s="0" t="n">
        <v>37.6</v>
      </c>
      <c r="J960" s="0" t="n">
        <v>5.4</v>
      </c>
      <c r="K960" s="0" t="n">
        <v>1</v>
      </c>
      <c r="L960" s="0" t="n">
        <v>0.41</v>
      </c>
      <c r="M960" s="0" t="n">
        <v>0.01</v>
      </c>
      <c r="N960" s="0" t="n">
        <v>0.97</v>
      </c>
      <c r="O960" s="0" t="n">
        <v>0.02</v>
      </c>
      <c r="P960" s="0" t="n">
        <v>0</v>
      </c>
      <c r="X960" s="0" t="n">
        <f aca="false">D960+(E960+(F960/60))/60</f>
        <v>10.2304888888889</v>
      </c>
      <c r="Y960" s="0" t="n">
        <f aca="false">X960*15</f>
        <v>153.457333333333</v>
      </c>
      <c r="Z960" s="0" t="n">
        <f aca="false">-(ABS(G960)+(H960+(I960/60))/60)</f>
        <v>-1.92711111111111</v>
      </c>
      <c r="AA960" s="0" t="n">
        <f aca="false">SQRT(($AD$2-Y960)^2+($AE$2-Z960)^2)</f>
        <v>0.372245620212074</v>
      </c>
      <c r="AF960" s="0" t="n">
        <f aca="false">AA960*$AH$1*PI()/(3600*180)</f>
        <v>0.000162422792470726</v>
      </c>
      <c r="AJ960" s="0" t="n">
        <v>0.41</v>
      </c>
      <c r="AK960" s="0" t="n">
        <v>0.000162422792470726</v>
      </c>
    </row>
    <row r="961" customFormat="false" ht="13.8" hidden="false" customHeight="false" outlineLevel="0" collapsed="false">
      <c r="A961" s="0" t="s">
        <v>531</v>
      </c>
      <c r="B961" s="0" t="s">
        <v>256</v>
      </c>
      <c r="C961" s="0" t="n">
        <v>3412.846</v>
      </c>
      <c r="D961" s="0" t="n">
        <v>10</v>
      </c>
      <c r="E961" s="0" t="n">
        <v>14</v>
      </c>
      <c r="F961" s="0" t="n">
        <v>3.87</v>
      </c>
      <c r="G961" s="0" t="n">
        <v>-1</v>
      </c>
      <c r="H961" s="0" t="n">
        <v>57</v>
      </c>
      <c r="I961" s="0" t="n">
        <v>37.3</v>
      </c>
      <c r="J961" s="0" t="n">
        <v>210.7</v>
      </c>
      <c r="K961" s="0" t="n">
        <v>3.7</v>
      </c>
      <c r="L961" s="0" t="n">
        <v>0.43</v>
      </c>
      <c r="M961" s="0" t="n">
        <v>0.05</v>
      </c>
      <c r="N961" s="0" t="n">
        <v>0.5</v>
      </c>
      <c r="O961" s="0" t="n">
        <v>0.09</v>
      </c>
      <c r="P961" s="0" t="n">
        <v>0.907</v>
      </c>
      <c r="X961" s="0" t="n">
        <f aca="false">D961+(E961+(F961/60))/60</f>
        <v>10.2344083333333</v>
      </c>
      <c r="Y961" s="0" t="n">
        <f aca="false">X961*15</f>
        <v>153.516125</v>
      </c>
      <c r="Z961" s="0" t="n">
        <f aca="false">-(ABS(G961)+(H961+(I961/60))/60)</f>
        <v>-1.96036111111111</v>
      </c>
      <c r="AA961" s="0" t="n">
        <f aca="false">SQRT(($AD$2-Y961)^2+($AE$2-Z961)^2)</f>
        <v>0.431348336754728</v>
      </c>
      <c r="AF961" s="0" t="n">
        <f aca="false">AA961*$AH$1*PI()/(3600*180)</f>
        <v>0.000188211217484282</v>
      </c>
      <c r="AJ961" s="0" t="n">
        <v>0.43</v>
      </c>
      <c r="AK961" s="0" t="n">
        <v>0.000188211217484282</v>
      </c>
    </row>
    <row r="962" customFormat="false" ht="13.8" hidden="false" customHeight="false" outlineLevel="0" collapsed="false">
      <c r="A962" s="0" t="s">
        <v>532</v>
      </c>
      <c r="B962" s="0" t="s">
        <v>256</v>
      </c>
      <c r="C962" s="0" t="n">
        <v>3412.846</v>
      </c>
      <c r="D962" s="0" t="n">
        <v>10</v>
      </c>
      <c r="E962" s="0" t="n">
        <v>14</v>
      </c>
      <c r="F962" s="0" t="n">
        <v>4.48</v>
      </c>
      <c r="G962" s="0" t="n">
        <v>-1</v>
      </c>
      <c r="H962" s="0" t="n">
        <v>50</v>
      </c>
      <c r="I962" s="0" t="n">
        <v>31.1</v>
      </c>
      <c r="J962" s="0" t="n">
        <v>17.22</v>
      </c>
      <c r="K962" s="0" t="n">
        <v>0.72</v>
      </c>
      <c r="L962" s="0" t="n">
        <v>106.8</v>
      </c>
      <c r="M962" s="0" t="n">
        <v>0.4</v>
      </c>
      <c r="N962" s="0" t="n">
        <v>0.37</v>
      </c>
      <c r="O962" s="0" t="n">
        <v>0.01</v>
      </c>
      <c r="P962" s="0" t="n">
        <v>0.74</v>
      </c>
      <c r="Q962" s="0" t="n">
        <v>0.02</v>
      </c>
      <c r="R962" s="0" t="n">
        <v>0</v>
      </c>
      <c r="S962" s="0" t="n">
        <v>105.4</v>
      </c>
      <c r="T962" s="0" t="n">
        <v>0.3</v>
      </c>
      <c r="U962" s="0" t="n">
        <v>0.79</v>
      </c>
      <c r="V962" s="0" t="n">
        <v>0.02</v>
      </c>
      <c r="X962" s="0" t="n">
        <f aca="false">D962+(E962+(F962/60))/60</f>
        <v>10.2345777777778</v>
      </c>
      <c r="Y962" s="0" t="n">
        <f aca="false">X962*15</f>
        <v>153.518666666667</v>
      </c>
      <c r="Z962" s="0" t="n">
        <f aca="false">-(ABS(G962)+(H962+(I962/60))/60)</f>
        <v>-1.84197222222222</v>
      </c>
      <c r="AA962" s="0" t="n">
        <f aca="false">SQRT(($AD$2-Y962)^2+($AE$2-Z962)^2)</f>
        <v>0.341238236065982</v>
      </c>
      <c r="AF962" s="0" t="n">
        <f aca="false">AA962*$AH$1*PI()/(3600*180)</f>
        <v>0.000148893268826226</v>
      </c>
      <c r="AJ962" s="0" t="n">
        <v>106.8</v>
      </c>
      <c r="AK962" s="0" t="n">
        <v>0.000148893268826226</v>
      </c>
    </row>
    <row r="963" customFormat="false" ht="13.8" hidden="false" customHeight="false" outlineLevel="0" collapsed="false">
      <c r="A963" s="0" t="s">
        <v>532</v>
      </c>
      <c r="B963" s="0" t="s">
        <v>31</v>
      </c>
      <c r="C963" s="0" t="n">
        <v>3417.761</v>
      </c>
      <c r="D963" s="0" t="n">
        <v>10</v>
      </c>
      <c r="E963" s="0" t="n">
        <v>14</v>
      </c>
      <c r="F963" s="0" t="n">
        <v>4.48</v>
      </c>
      <c r="G963" s="0" t="n">
        <v>-1</v>
      </c>
      <c r="H963" s="0" t="n">
        <v>50</v>
      </c>
      <c r="I963" s="0" t="n">
        <v>31.1</v>
      </c>
      <c r="J963" s="0" t="n">
        <v>17.22</v>
      </c>
      <c r="K963" s="0" t="n">
        <v>0.72</v>
      </c>
      <c r="L963" s="0" t="n">
        <v>104.2</v>
      </c>
      <c r="M963" s="0" t="n">
        <v>0.4</v>
      </c>
      <c r="N963" s="0" t="n">
        <v>0.35</v>
      </c>
      <c r="O963" s="0" t="n">
        <v>0.02</v>
      </c>
      <c r="P963" s="0" t="n">
        <v>0.85</v>
      </c>
      <c r="Q963" s="0" t="n">
        <v>0.02</v>
      </c>
      <c r="X963" s="0" t="n">
        <f aca="false">D963+(E963+(F963/60))/60</f>
        <v>10.2345777777778</v>
      </c>
      <c r="Y963" s="0" t="n">
        <f aca="false">X963*15</f>
        <v>153.518666666667</v>
      </c>
      <c r="Z963" s="0" t="n">
        <f aca="false">-(ABS(G963)+(H963+(I963/60))/60)</f>
        <v>-1.84197222222222</v>
      </c>
      <c r="AA963" s="0" t="n">
        <f aca="false">SQRT(($AD$2-Y963)^2+($AE$2-Z963)^2)</f>
        <v>0.341238236065982</v>
      </c>
      <c r="AF963" s="0" t="n">
        <f aca="false">AA963*$AH$1*PI()/(3600*180)</f>
        <v>0.000148893268826226</v>
      </c>
      <c r="AJ963" s="0" t="n">
        <v>104.2</v>
      </c>
      <c r="AK963" s="0" t="n">
        <v>0.000148893268826226</v>
      </c>
    </row>
    <row r="964" customFormat="false" ht="13.8" hidden="false" customHeight="false" outlineLevel="0" collapsed="false">
      <c r="A964" s="0" t="s">
        <v>533</v>
      </c>
      <c r="B964" s="0" t="s">
        <v>256</v>
      </c>
      <c r="C964" s="0" t="n">
        <v>3412.846</v>
      </c>
      <c r="D964" s="0" t="n">
        <v>10</v>
      </c>
      <c r="E964" s="0" t="n">
        <v>14</v>
      </c>
      <c r="F964" s="0" t="n">
        <v>12.57</v>
      </c>
      <c r="G964" s="0" t="n">
        <v>-1</v>
      </c>
      <c r="H964" s="0" t="n">
        <v>51</v>
      </c>
      <c r="I964" s="0" t="n">
        <v>56.2</v>
      </c>
      <c r="J964" s="0" t="n">
        <v>30.9</v>
      </c>
      <c r="K964" s="0" t="n">
        <v>0.4</v>
      </c>
      <c r="L964" s="0" t="n">
        <v>0.34</v>
      </c>
      <c r="M964" s="0" t="n">
        <v>0.01</v>
      </c>
      <c r="N964" s="0" t="n">
        <v>0.53</v>
      </c>
      <c r="O964" s="0" t="n">
        <v>0.03</v>
      </c>
      <c r="P964" s="0" t="n">
        <v>0</v>
      </c>
      <c r="Q964" s="0" t="n">
        <v>30.6</v>
      </c>
      <c r="R964" s="0" t="n">
        <v>0.3</v>
      </c>
      <c r="S964" s="0" t="n">
        <v>0.54</v>
      </c>
      <c r="T964" s="0" t="n">
        <v>0.02</v>
      </c>
      <c r="X964" s="0" t="n">
        <f aca="false">D964+(E964+(F964/60))/60</f>
        <v>10.236825</v>
      </c>
      <c r="Y964" s="0" t="n">
        <f aca="false">X964*15</f>
        <v>153.552375</v>
      </c>
      <c r="Z964" s="0" t="n">
        <f aca="false">-(ABS(G964)+(H964+(I964/60))/60)</f>
        <v>-1.86561111111111</v>
      </c>
      <c r="AA964" s="0" t="n">
        <f aca="false">SQRT(($AD$2-Y964)^2+($AE$2-Z964)^2)</f>
        <v>0.381888491887526</v>
      </c>
      <c r="AF964" s="0" t="n">
        <f aca="false">AA964*$AH$1*PI()/(3600*180)</f>
        <v>0.000166630288972825</v>
      </c>
      <c r="AJ964" s="0" t="n">
        <v>0.34</v>
      </c>
      <c r="AK964" s="0" t="n">
        <v>0.000166630288972825</v>
      </c>
    </row>
    <row r="965" customFormat="false" ht="13.8" hidden="false" customHeight="false" outlineLevel="0" collapsed="false">
      <c r="A965" s="0" t="s">
        <v>533</v>
      </c>
      <c r="B965" s="0" t="s">
        <v>31</v>
      </c>
      <c r="C965" s="0" t="n">
        <v>3417.761</v>
      </c>
      <c r="D965" s="0" t="n">
        <v>10</v>
      </c>
      <c r="E965" s="0" t="n">
        <v>14</v>
      </c>
      <c r="F965" s="0" t="n">
        <v>12.57</v>
      </c>
      <c r="G965" s="0" t="n">
        <v>-1</v>
      </c>
      <c r="H965" s="0" t="n">
        <v>51</v>
      </c>
      <c r="I965" s="0" t="n">
        <v>56.2</v>
      </c>
      <c r="J965" s="0" t="n">
        <v>30</v>
      </c>
      <c r="K965" s="0" t="n">
        <v>0.6</v>
      </c>
      <c r="L965" s="0" t="n">
        <v>0.35</v>
      </c>
      <c r="M965" s="0" t="n">
        <v>0.02</v>
      </c>
      <c r="N965" s="0" t="n">
        <v>0.56</v>
      </c>
      <c r="O965" s="0" t="n">
        <v>0.04</v>
      </c>
      <c r="X965" s="0" t="n">
        <f aca="false">D965+(E965+(F965/60))/60</f>
        <v>10.236825</v>
      </c>
      <c r="Y965" s="0" t="n">
        <f aca="false">X965*15</f>
        <v>153.552375</v>
      </c>
      <c r="Z965" s="0" t="n">
        <f aca="false">-(ABS(G965)+(H965+(I965/60))/60)</f>
        <v>-1.86561111111111</v>
      </c>
      <c r="AA965" s="0" t="n">
        <f aca="false">SQRT(($AD$2-Y965)^2+($AE$2-Z965)^2)</f>
        <v>0.381888491887526</v>
      </c>
      <c r="AF965" s="0" t="n">
        <f aca="false">AA965*$AH$1*PI()/(3600*180)</f>
        <v>0.000166630288972825</v>
      </c>
      <c r="AJ965" s="0" t="n">
        <v>0.35</v>
      </c>
      <c r="AK965" s="0" t="n">
        <v>0.000166630288972825</v>
      </c>
    </row>
    <row r="966" customFormat="false" ht="13.8" hidden="false" customHeight="false" outlineLevel="0" collapsed="false">
      <c r="A966" s="0" t="s">
        <v>534</v>
      </c>
      <c r="B966" s="0" t="s">
        <v>256</v>
      </c>
      <c r="C966" s="0" t="n">
        <v>3412.846</v>
      </c>
      <c r="D966" s="0" t="n">
        <v>10</v>
      </c>
      <c r="E966" s="0" t="n">
        <v>14</v>
      </c>
      <c r="F966" s="0" t="n">
        <v>8.72</v>
      </c>
      <c r="G966" s="0" t="n">
        <v>-1</v>
      </c>
      <c r="H966" s="0" t="n">
        <v>54</v>
      </c>
      <c r="I966" s="0" t="n">
        <v>0.6</v>
      </c>
      <c r="J966" s="0" t="n">
        <v>128.6</v>
      </c>
      <c r="K966" s="0" t="n">
        <v>1.6</v>
      </c>
      <c r="L966" s="0" t="n">
        <v>0.36</v>
      </c>
      <c r="M966" s="0" t="n">
        <v>0.03</v>
      </c>
      <c r="N966" s="0" t="n">
        <v>0.67</v>
      </c>
      <c r="O966" s="0" t="n">
        <v>0.05</v>
      </c>
      <c r="P966" s="0" t="n">
        <v>0</v>
      </c>
      <c r="X966" s="0" t="n">
        <f aca="false">D966+(E966+(F966/60))/60</f>
        <v>10.2357555555556</v>
      </c>
      <c r="Y966" s="0" t="n">
        <f aca="false">X966*15</f>
        <v>153.536333333333</v>
      </c>
      <c r="Z966" s="0" t="n">
        <f aca="false">-(ABS(G966)+(H966+(I966/60))/60)</f>
        <v>-1.90016666666667</v>
      </c>
      <c r="AA966" s="0" t="n">
        <f aca="false">SQRT(($AD$2-Y966)^2+($AE$2-Z966)^2)</f>
        <v>0.39578688653026</v>
      </c>
      <c r="AF966" s="0" t="n">
        <f aca="false">AA966*$AH$1*PI()/(3600*180)</f>
        <v>0.000172694607654256</v>
      </c>
      <c r="AJ966" s="0" t="n">
        <v>0.36</v>
      </c>
      <c r="AK966" s="0" t="n">
        <v>0.000172694607654256</v>
      </c>
    </row>
    <row r="967" customFormat="false" ht="13.8" hidden="false" customHeight="false" outlineLevel="0" collapsed="false">
      <c r="A967" s="0" t="s">
        <v>535</v>
      </c>
      <c r="B967" s="0" t="s">
        <v>256</v>
      </c>
      <c r="C967" s="0" t="n">
        <v>3412.846</v>
      </c>
      <c r="D967" s="0" t="n">
        <v>10</v>
      </c>
      <c r="E967" s="0" t="n">
        <v>14</v>
      </c>
      <c r="F967" s="0" t="n">
        <v>11.68</v>
      </c>
      <c r="G967" s="0" t="n">
        <v>-1</v>
      </c>
      <c r="H967" s="0" t="n">
        <v>55</v>
      </c>
      <c r="I967" s="0" t="n">
        <v>16</v>
      </c>
      <c r="J967" s="0" t="n">
        <v>171.1</v>
      </c>
      <c r="K967" s="0" t="n">
        <v>2.1</v>
      </c>
      <c r="L967" s="0" t="n">
        <v>0.35</v>
      </c>
      <c r="M967" s="0" t="n">
        <v>0.03</v>
      </c>
      <c r="N967" s="0" t="n">
        <v>0.58</v>
      </c>
      <c r="O967" s="0" t="n">
        <v>0.06</v>
      </c>
      <c r="P967" s="0" t="n">
        <v>0</v>
      </c>
      <c r="X967" s="0" t="n">
        <f aca="false">D967+(E967+(F967/60))/60</f>
        <v>10.2365777777778</v>
      </c>
      <c r="Y967" s="0" t="n">
        <f aca="false">X967*15</f>
        <v>153.548666666667</v>
      </c>
      <c r="Z967" s="0" t="n">
        <f aca="false">-(ABS(G967)+(H967+(I967/60))/60)</f>
        <v>-1.92111111111111</v>
      </c>
      <c r="AA967" s="0" t="n">
        <f aca="false">SQRT(($AD$2-Y967)^2+($AE$2-Z967)^2)</f>
        <v>0.419700550271049</v>
      </c>
      <c r="AF967" s="0" t="n">
        <f aca="false">AA967*$AH$1*PI()/(3600*180)</f>
        <v>0.000183128911866545</v>
      </c>
      <c r="AJ967" s="0" t="n">
        <v>0.35</v>
      </c>
      <c r="AK967" s="0" t="n">
        <v>0.000183128911866545</v>
      </c>
    </row>
    <row r="968" customFormat="false" ht="13.8" hidden="false" customHeight="false" outlineLevel="0" collapsed="false">
      <c r="A968" s="0" t="s">
        <v>536</v>
      </c>
      <c r="B968" s="0" t="s">
        <v>256</v>
      </c>
      <c r="C968" s="0" t="n">
        <v>3412.846</v>
      </c>
      <c r="D968" s="0" t="n">
        <v>10</v>
      </c>
      <c r="E968" s="0" t="n">
        <v>13</v>
      </c>
      <c r="F968" s="0" t="n">
        <v>28.51</v>
      </c>
      <c r="G968" s="0" t="n">
        <v>-2</v>
      </c>
      <c r="H968" s="0" t="n">
        <v>2</v>
      </c>
      <c r="I968" s="0" t="n">
        <v>31.1</v>
      </c>
      <c r="J968" s="0" t="n">
        <v>55.2</v>
      </c>
      <c r="K968" s="0" t="n">
        <v>0.6</v>
      </c>
      <c r="L968" s="0" t="n">
        <v>0.46</v>
      </c>
      <c r="M968" s="0" t="n">
        <v>0.02</v>
      </c>
      <c r="N968" s="0" t="n">
        <v>0.9</v>
      </c>
      <c r="O968" s="0" t="n">
        <v>0.03</v>
      </c>
      <c r="P968" s="0" t="n">
        <v>0</v>
      </c>
      <c r="X968" s="0" t="n">
        <f aca="false">D968+(E968+(F968/60))/60</f>
        <v>10.2245861111111</v>
      </c>
      <c r="Y968" s="0" t="n">
        <f aca="false">X968*15</f>
        <v>153.368791666667</v>
      </c>
      <c r="Z968" s="0" t="n">
        <f aca="false">-(ABS(G968)+(H968+(I968/60))/60)</f>
        <v>-2.04197222222222</v>
      </c>
      <c r="AA968" s="0" t="n">
        <f aca="false">SQRT(($AD$2-Y968)^2+($AE$2-Z968)^2)</f>
        <v>0.449665542715861</v>
      </c>
      <c r="AF968" s="0" t="n">
        <f aca="false">AA968*$AH$1*PI()/(3600*180)</f>
        <v>0.000196203606328974</v>
      </c>
      <c r="AJ968" s="0" t="n">
        <v>0.46</v>
      </c>
      <c r="AK968" s="0" t="n">
        <v>0.000196203606328974</v>
      </c>
    </row>
    <row r="969" customFormat="false" ht="13.8" hidden="false" customHeight="false" outlineLevel="0" collapsed="false">
      <c r="A969" s="0" t="s">
        <v>537</v>
      </c>
      <c r="B969" s="0" t="s">
        <v>256</v>
      </c>
      <c r="C969" s="0" t="n">
        <v>3412.846</v>
      </c>
      <c r="D969" s="0" t="n">
        <v>10</v>
      </c>
      <c r="E969" s="0" t="n">
        <v>13</v>
      </c>
      <c r="F969" s="0" t="n">
        <v>26.81</v>
      </c>
      <c r="G969" s="0" t="n">
        <v>-1</v>
      </c>
      <c r="H969" s="0" t="n">
        <v>52</v>
      </c>
      <c r="I969" s="0" t="n">
        <v>25.9</v>
      </c>
      <c r="J969" s="0" t="n">
        <v>42.8</v>
      </c>
      <c r="K969" s="0" t="n">
        <v>1.1</v>
      </c>
      <c r="L969" s="0" t="n">
        <v>0.38</v>
      </c>
      <c r="M969" s="0" t="n">
        <v>0.02</v>
      </c>
      <c r="N969" s="0" t="n">
        <v>0.98</v>
      </c>
      <c r="O969" s="0" t="n">
        <v>0.02</v>
      </c>
      <c r="P969" s="0" t="n">
        <v>0</v>
      </c>
      <c r="X969" s="0" t="n">
        <f aca="false">D969+(E969+(F969/60))/60</f>
        <v>10.2241138888889</v>
      </c>
      <c r="Y969" s="0" t="n">
        <f aca="false">X969*15</f>
        <v>153.361708333333</v>
      </c>
      <c r="Z969" s="0" t="n">
        <f aca="false">-(ABS(G969)+(H969+(I969/60))/60)</f>
        <v>-1.87386111111111</v>
      </c>
      <c r="AA969" s="0" t="n">
        <f aca="false">SQRT(($AD$2-Y969)^2+($AE$2-Z969)^2)</f>
        <v>0.285056200588742</v>
      </c>
      <c r="AF969" s="0" t="n">
        <f aca="false">AA969*$AH$1*PI()/(3600*180)</f>
        <v>0.000124379231337474</v>
      </c>
      <c r="AJ969" s="0" t="n">
        <v>0.38</v>
      </c>
      <c r="AK969" s="0" t="n">
        <v>0.000124379231337474</v>
      </c>
    </row>
    <row r="970" customFormat="false" ht="13.8" hidden="false" customHeight="false" outlineLevel="0" collapsed="false">
      <c r="A970" s="0" t="s">
        <v>538</v>
      </c>
      <c r="B970" s="0" t="s">
        <v>83</v>
      </c>
      <c r="C970" s="0" t="n">
        <v>3416.684</v>
      </c>
      <c r="D970" s="0" t="n">
        <v>10</v>
      </c>
      <c r="E970" s="0" t="n">
        <v>12</v>
      </c>
      <c r="F970" s="0" t="n">
        <v>56.13</v>
      </c>
      <c r="G970" s="0" t="n">
        <v>-1</v>
      </c>
      <c r="H970" s="0" t="n">
        <v>35</v>
      </c>
      <c r="I970" s="0" t="n">
        <v>49.9</v>
      </c>
      <c r="J970" s="0" t="n">
        <v>20.41</v>
      </c>
      <c r="K970" s="0" t="n">
        <v>0.76</v>
      </c>
      <c r="L970" s="0" t="n">
        <v>225</v>
      </c>
      <c r="M970" s="0" t="n">
        <v>4.4</v>
      </c>
      <c r="N970" s="0" t="n">
        <v>0.32</v>
      </c>
      <c r="O970" s="0" t="n">
        <v>0.04</v>
      </c>
      <c r="P970" s="0" t="n">
        <v>0.12</v>
      </c>
      <c r="Q970" s="0" t="n">
        <v>0.12</v>
      </c>
      <c r="R970" s="0" t="n">
        <v>1</v>
      </c>
      <c r="S970" s="0" t="n">
        <v>224.7</v>
      </c>
      <c r="T970" s="0" t="n">
        <v>2</v>
      </c>
      <c r="U970" s="0" t="n">
        <v>0.12</v>
      </c>
      <c r="V970" s="0" t="n">
        <v>0.12</v>
      </c>
      <c r="X970" s="0" t="n">
        <f aca="false">D970+(E970+(F970/60))/60</f>
        <v>10.2155916666667</v>
      </c>
      <c r="Y970" s="0" t="n">
        <f aca="false">X970*15</f>
        <v>153.233875</v>
      </c>
      <c r="Z970" s="0" t="n">
        <f aca="false">-(ABS(G970)+(H970+(I970/60))/60)</f>
        <v>-1.59719444444444</v>
      </c>
      <c r="AA970" s="0" t="n">
        <f aca="false">SQRT(($AD$2-Y970)^2+($AE$2-Z970)^2)</f>
        <v>0.0424911459458145</v>
      </c>
      <c r="AF970" s="0" t="n">
        <f aca="false">AA970*$AH$1*PI()/(3600*180)</f>
        <v>1.85402599924976E-005</v>
      </c>
      <c r="AJ970" s="0" t="n">
        <v>225</v>
      </c>
      <c r="AK970" s="0" t="n">
        <v>1.85402599924976E-005</v>
      </c>
    </row>
    <row r="971" customFormat="false" ht="13.8" hidden="false" customHeight="false" outlineLevel="0" collapsed="false">
      <c r="A971" s="0" t="s">
        <v>538</v>
      </c>
      <c r="B971" s="0" t="s">
        <v>57</v>
      </c>
      <c r="C971" s="0" t="n">
        <v>4122.822</v>
      </c>
      <c r="D971" s="0" t="n">
        <v>10</v>
      </c>
      <c r="E971" s="0" t="n">
        <v>12</v>
      </c>
      <c r="F971" s="0" t="n">
        <v>56.13</v>
      </c>
      <c r="G971" s="0" t="n">
        <v>-1</v>
      </c>
      <c r="H971" s="0" t="n">
        <v>35</v>
      </c>
      <c r="I971" s="0" t="n">
        <v>49.9</v>
      </c>
      <c r="J971" s="0" t="n">
        <v>20.41</v>
      </c>
      <c r="K971" s="0" t="n">
        <v>0.76</v>
      </c>
      <c r="L971" s="0" t="n">
        <v>224.7</v>
      </c>
      <c r="M971" s="0" t="n">
        <v>2.2</v>
      </c>
      <c r="X971" s="0" t="n">
        <f aca="false">D971+(E971+(F971/60))/60</f>
        <v>10.2155916666667</v>
      </c>
      <c r="Y971" s="0" t="n">
        <f aca="false">X971*15</f>
        <v>153.233875</v>
      </c>
      <c r="Z971" s="0" t="n">
        <f aca="false">-(ABS(G971)+(H971+(I971/60))/60)</f>
        <v>-1.59719444444444</v>
      </c>
      <c r="AA971" s="0" t="n">
        <f aca="false">SQRT(($AD$2-Y971)^2+($AE$2-Z971)^2)</f>
        <v>0.0424911459458145</v>
      </c>
      <c r="AF971" s="0" t="n">
        <f aca="false">AA971*$AH$1*PI()/(3600*180)</f>
        <v>1.85402599924976E-005</v>
      </c>
      <c r="AJ971" s="0" t="n">
        <v>224.7</v>
      </c>
      <c r="AK971" s="0" t="n">
        <v>1.85402599924976E-005</v>
      </c>
    </row>
    <row r="972" customFormat="false" ht="13.8" hidden="false" customHeight="false" outlineLevel="0" collapsed="false">
      <c r="A972" s="0" t="s">
        <v>539</v>
      </c>
      <c r="B972" s="0" t="s">
        <v>83</v>
      </c>
      <c r="C972" s="0" t="n">
        <v>3416.684</v>
      </c>
      <c r="D972" s="0" t="n">
        <v>10</v>
      </c>
      <c r="E972" s="0" t="n">
        <v>12</v>
      </c>
      <c r="F972" s="0" t="n">
        <v>32.51</v>
      </c>
      <c r="G972" s="0" t="n">
        <v>-1</v>
      </c>
      <c r="H972" s="0" t="n">
        <v>35</v>
      </c>
      <c r="I972" s="0" t="n">
        <v>19.6</v>
      </c>
      <c r="J972" s="0" t="n">
        <v>20.29</v>
      </c>
      <c r="K972" s="0" t="n">
        <v>99</v>
      </c>
      <c r="L972" s="0" t="n">
        <v>232.3</v>
      </c>
      <c r="M972" s="0" t="n">
        <v>2.6</v>
      </c>
      <c r="N972" s="0" t="n">
        <v>0.3</v>
      </c>
      <c r="O972" s="0" t="n">
        <v>0.03</v>
      </c>
      <c r="P972" s="0" t="n">
        <v>0.24</v>
      </c>
      <c r="Q972" s="0" t="n">
        <v>0.07</v>
      </c>
      <c r="R972" s="0" t="n">
        <v>0.999</v>
      </c>
      <c r="X972" s="0" t="n">
        <f aca="false">D972+(E972+(F972/60))/60</f>
        <v>10.2090305555556</v>
      </c>
      <c r="Y972" s="0" t="n">
        <f aca="false">X972*15</f>
        <v>153.135458333333</v>
      </c>
      <c r="Z972" s="0" t="n">
        <f aca="false">-(ABS(G972)+(H972+(I972/60))/60)</f>
        <v>-1.58877777777778</v>
      </c>
      <c r="AA972" s="0" t="n">
        <f aca="false">SQRT(($AD$2-Y972)^2+($AE$2-Z972)^2)</f>
        <v>0.141256081846684</v>
      </c>
      <c r="AF972" s="0" t="n">
        <f aca="false">AA972*$AH$1*PI()/(3600*180)</f>
        <v>6.16345929172807E-005</v>
      </c>
      <c r="AJ972" s="0" t="n">
        <v>232.3</v>
      </c>
      <c r="AK972" s="0" t="n">
        <v>6.16345929172807E-005</v>
      </c>
    </row>
    <row r="973" customFormat="false" ht="13.8" hidden="false" customHeight="false" outlineLevel="0" collapsed="false">
      <c r="A973" s="0" t="s">
        <v>540</v>
      </c>
      <c r="B973" s="0" t="s">
        <v>83</v>
      </c>
      <c r="C973" s="0" t="n">
        <v>3416.684</v>
      </c>
      <c r="D973" s="0" t="n">
        <v>10</v>
      </c>
      <c r="E973" s="0" t="n">
        <v>12</v>
      </c>
      <c r="F973" s="0" t="n">
        <v>22.23</v>
      </c>
      <c r="G973" s="0" t="n">
        <v>-1</v>
      </c>
      <c r="H973" s="0" t="n">
        <v>32</v>
      </c>
      <c r="I973" s="0" t="n">
        <v>9.5</v>
      </c>
      <c r="J973" s="0" t="n">
        <v>19.85</v>
      </c>
      <c r="K973" s="0" t="n">
        <v>0.78</v>
      </c>
      <c r="L973" s="0" t="n">
        <v>74.3</v>
      </c>
      <c r="M973" s="0" t="n">
        <v>1</v>
      </c>
      <c r="N973" s="0" t="n">
        <v>0.32</v>
      </c>
      <c r="O973" s="0" t="n">
        <v>0.03</v>
      </c>
      <c r="P973" s="0" t="n">
        <v>0.42</v>
      </c>
      <c r="Q973" s="0" t="n">
        <v>0.06</v>
      </c>
      <c r="R973" s="0" t="n">
        <v>0</v>
      </c>
      <c r="X973" s="0" t="n">
        <f aca="false">D973+(E973+(F973/60))/60</f>
        <v>10.206175</v>
      </c>
      <c r="Y973" s="0" t="n">
        <f aca="false">X973*15</f>
        <v>153.092625</v>
      </c>
      <c r="Z973" s="0" t="n">
        <f aca="false">-(ABS(G973)+(H973+(I973/60))/60)</f>
        <v>-1.53597222222222</v>
      </c>
      <c r="AA973" s="0" t="n">
        <f aca="false">SQRT(($AD$2-Y973)^2+($AE$2-Z973)^2)</f>
        <v>0.194979864494092</v>
      </c>
      <c r="AF973" s="0" t="n">
        <f aca="false">AA973*$AH$1*PI()/(3600*180)</f>
        <v>8.50760152628574E-005</v>
      </c>
      <c r="AJ973" s="0" t="n">
        <v>74.3</v>
      </c>
      <c r="AK973" s="0" t="n">
        <v>8.50760152628574E-005</v>
      </c>
    </row>
    <row r="974" customFormat="false" ht="13.8" hidden="false" customHeight="false" outlineLevel="0" collapsed="false">
      <c r="A974" s="0" t="s">
        <v>541</v>
      </c>
      <c r="B974" s="0" t="s">
        <v>83</v>
      </c>
      <c r="C974" s="0" t="n">
        <v>3416.684</v>
      </c>
      <c r="D974" s="0" t="n">
        <v>10</v>
      </c>
      <c r="E974" s="0" t="n">
        <v>13</v>
      </c>
      <c r="F974" s="0" t="n">
        <v>9.67</v>
      </c>
      <c r="G974" s="0" t="n">
        <v>-1</v>
      </c>
      <c r="H974" s="0" t="n">
        <v>37</v>
      </c>
      <c r="I974" s="0" t="n">
        <v>33.1</v>
      </c>
      <c r="J974" s="0" t="n">
        <v>19.9</v>
      </c>
      <c r="K974" s="0" t="n">
        <v>0.96</v>
      </c>
      <c r="L974" s="0" t="n">
        <v>221.4</v>
      </c>
      <c r="M974" s="0" t="n">
        <v>3</v>
      </c>
      <c r="N974" s="0" t="n">
        <v>0.28</v>
      </c>
      <c r="O974" s="0" t="n">
        <v>0.05</v>
      </c>
      <c r="P974" s="0" t="n">
        <v>0.32</v>
      </c>
      <c r="Q974" s="0" t="n">
        <v>0.1</v>
      </c>
      <c r="R974" s="0" t="n">
        <v>1</v>
      </c>
      <c r="X974" s="0" t="n">
        <f aca="false">D974+(E974+(F974/60))/60</f>
        <v>10.2193527777778</v>
      </c>
      <c r="Y974" s="0" t="n">
        <f aca="false">X974*15</f>
        <v>153.290291666667</v>
      </c>
      <c r="Z974" s="0" t="n">
        <f aca="false">-(ABS(G974)+(H974+(I974/60))/60)</f>
        <v>-1.62586111111111</v>
      </c>
      <c r="AA974" s="0" t="n">
        <f aca="false">SQRT(($AD$2-Y974)^2+($AE$2-Z974)^2)</f>
        <v>0.0277943585988834</v>
      </c>
      <c r="AF974" s="0" t="n">
        <f aca="false">AA974*$AH$1*PI()/(3600*180)</f>
        <v>1.21275767757628E-005</v>
      </c>
      <c r="AJ974" s="0" t="n">
        <v>221.4</v>
      </c>
      <c r="AK974" s="0" t="n">
        <v>1.21275767757628E-005</v>
      </c>
    </row>
    <row r="975" customFormat="false" ht="13.8" hidden="false" customHeight="false" outlineLevel="0" collapsed="false">
      <c r="A975" s="0" t="s">
        <v>542</v>
      </c>
      <c r="B975" s="0" t="s">
        <v>83</v>
      </c>
      <c r="C975" s="0" t="n">
        <v>3416.684</v>
      </c>
      <c r="D975" s="0" t="n">
        <v>10</v>
      </c>
      <c r="E975" s="0" t="n">
        <v>13</v>
      </c>
      <c r="F975" s="0" t="n">
        <v>9.12</v>
      </c>
      <c r="G975" s="0" t="n">
        <v>-1</v>
      </c>
      <c r="H975" s="0" t="n">
        <v>37</v>
      </c>
      <c r="I975" s="0" t="n">
        <v>11.7</v>
      </c>
      <c r="J975" s="0" t="n">
        <v>19.88</v>
      </c>
      <c r="K975" s="0" t="n">
        <v>99</v>
      </c>
      <c r="L975" s="0" t="n">
        <v>221.8</v>
      </c>
      <c r="M975" s="0" t="n">
        <v>2.2</v>
      </c>
      <c r="N975" s="0" t="n">
        <v>0.32</v>
      </c>
      <c r="O975" s="0" t="n">
        <v>0.03</v>
      </c>
      <c r="P975" s="0" t="n">
        <v>0.36</v>
      </c>
      <c r="Q975" s="0" t="n">
        <v>0.08</v>
      </c>
      <c r="R975" s="0" t="n">
        <v>1</v>
      </c>
      <c r="S975" s="0" t="n">
        <v>223.3</v>
      </c>
      <c r="T975" s="0" t="n">
        <v>1.2</v>
      </c>
      <c r="U975" s="0" t="n">
        <v>0.36</v>
      </c>
      <c r="V975" s="0" t="n">
        <v>0.08</v>
      </c>
      <c r="X975" s="0" t="n">
        <f aca="false">D975+(E975+(F975/60))/60</f>
        <v>10.2192</v>
      </c>
      <c r="Y975" s="0" t="n">
        <f aca="false">X975*15</f>
        <v>153.288</v>
      </c>
      <c r="Z975" s="0" t="n">
        <f aca="false">-(ABS(G975)+(H975+(I975/60))/60)</f>
        <v>-1.61991666666667</v>
      </c>
      <c r="AA975" s="0" t="n">
        <f aca="false">SQRT(($AD$2-Y975)^2+($AE$2-Z975)^2)</f>
        <v>0.0215395593302553</v>
      </c>
      <c r="AF975" s="0" t="n">
        <f aca="false">AA975*$AH$1*PI()/(3600*180)</f>
        <v>9.3984057435405E-006</v>
      </c>
      <c r="AJ975" s="0" t="n">
        <v>221.8</v>
      </c>
      <c r="AK975" s="0" t="n">
        <v>9.3984057435405E-006</v>
      </c>
    </row>
    <row r="976" customFormat="false" ht="13.8" hidden="false" customHeight="false" outlineLevel="0" collapsed="false">
      <c r="A976" s="0" t="s">
        <v>542</v>
      </c>
      <c r="B976" s="0" t="s">
        <v>57</v>
      </c>
      <c r="C976" s="0" t="n">
        <v>4122.822</v>
      </c>
      <c r="D976" s="0" t="n">
        <v>10</v>
      </c>
      <c r="E976" s="0" t="n">
        <v>13</v>
      </c>
      <c r="F976" s="0" t="n">
        <v>9.12</v>
      </c>
      <c r="G976" s="0" t="n">
        <v>-1</v>
      </c>
      <c r="H976" s="0" t="n">
        <v>37</v>
      </c>
      <c r="I976" s="0" t="n">
        <v>11.7</v>
      </c>
      <c r="J976" s="0" t="n">
        <v>19.88</v>
      </c>
      <c r="K976" s="0" t="n">
        <v>99</v>
      </c>
      <c r="L976" s="0" t="n">
        <v>224</v>
      </c>
      <c r="M976" s="0" t="n">
        <v>1.5</v>
      </c>
      <c r="X976" s="0" t="n">
        <f aca="false">D976+(E976+(F976/60))/60</f>
        <v>10.2192</v>
      </c>
      <c r="Y976" s="0" t="n">
        <f aca="false">X976*15</f>
        <v>153.288</v>
      </c>
      <c r="Z976" s="0" t="n">
        <f aca="false">-(ABS(G976)+(H976+(I976/60))/60)</f>
        <v>-1.61991666666667</v>
      </c>
      <c r="AA976" s="0" t="n">
        <f aca="false">SQRT(($AD$2-Y976)^2+($AE$2-Z976)^2)</f>
        <v>0.0215395593302553</v>
      </c>
      <c r="AF976" s="0" t="n">
        <f aca="false">AA976*$AH$1*PI()/(3600*180)</f>
        <v>9.3984057435405E-006</v>
      </c>
      <c r="AJ976" s="0" t="n">
        <v>224</v>
      </c>
      <c r="AK976" s="0" t="n">
        <v>9.3984057435405E-006</v>
      </c>
    </row>
    <row r="977" customFormat="false" ht="13.8" hidden="false" customHeight="false" outlineLevel="0" collapsed="false">
      <c r="A977" s="0" t="s">
        <v>543</v>
      </c>
      <c r="B977" s="0" t="s">
        <v>83</v>
      </c>
      <c r="C977" s="0" t="n">
        <v>3416.684</v>
      </c>
      <c r="D977" s="0" t="n">
        <v>10</v>
      </c>
      <c r="E977" s="0" t="n">
        <v>13</v>
      </c>
      <c r="F977" s="0" t="n">
        <v>6.01</v>
      </c>
      <c r="G977" s="0" t="n">
        <v>-1</v>
      </c>
      <c r="H977" s="0" t="n">
        <v>37</v>
      </c>
      <c r="I977" s="0" t="n">
        <v>7.6</v>
      </c>
      <c r="J977" s="0" t="n">
        <v>20.31</v>
      </c>
      <c r="K977" s="0" t="n">
        <v>99</v>
      </c>
      <c r="L977" s="0" t="n">
        <v>238.8</v>
      </c>
      <c r="M977" s="0" t="n">
        <v>4.9</v>
      </c>
      <c r="N977" s="0" t="n">
        <v>0.38</v>
      </c>
      <c r="O977" s="0" t="n">
        <v>0.05</v>
      </c>
      <c r="P977" s="0" t="n">
        <v>0.61</v>
      </c>
      <c r="Q977" s="0" t="n">
        <v>0.1</v>
      </c>
      <c r="R977" s="0" t="n">
        <v>1</v>
      </c>
      <c r="X977" s="0" t="n">
        <f aca="false">D977+(E977+(F977/60))/60</f>
        <v>10.2183361111111</v>
      </c>
      <c r="Y977" s="0" t="n">
        <f aca="false">X977*15</f>
        <v>153.275041666667</v>
      </c>
      <c r="Z977" s="0" t="n">
        <f aca="false">-(ABS(G977)+(H977+(I977/60))/60)</f>
        <v>-1.61877777777778</v>
      </c>
      <c r="AA977" s="0" t="n">
        <f aca="false">SQRT(($AD$2-Y977)^2+($AE$2-Z977)^2)</f>
        <v>0.0168465246122071</v>
      </c>
      <c r="AF977" s="0" t="n">
        <f aca="false">AA977*$AH$1*PI()/(3600*180)</f>
        <v>7.35068305003186E-006</v>
      </c>
      <c r="AJ977" s="0" t="n">
        <v>238.8</v>
      </c>
      <c r="AK977" s="0" t="n">
        <v>7.35068305003186E-006</v>
      </c>
    </row>
    <row r="978" customFormat="false" ht="13.8" hidden="false" customHeight="false" outlineLevel="0" collapsed="false">
      <c r="A978" s="0" t="s">
        <v>544</v>
      </c>
      <c r="B978" s="0" t="s">
        <v>83</v>
      </c>
      <c r="C978" s="0" t="n">
        <v>3416.684</v>
      </c>
      <c r="D978" s="0" t="n">
        <v>10</v>
      </c>
      <c r="E978" s="0" t="n">
        <v>12</v>
      </c>
      <c r="F978" s="0" t="n">
        <v>51.39</v>
      </c>
      <c r="G978" s="0" t="n">
        <v>-1</v>
      </c>
      <c r="H978" s="0" t="n">
        <v>38</v>
      </c>
      <c r="I978" s="0" t="n">
        <v>40.9</v>
      </c>
      <c r="J978" s="0" t="n">
        <v>20.38</v>
      </c>
      <c r="K978" s="0" t="n">
        <v>0.74</v>
      </c>
      <c r="L978" s="0" t="n">
        <v>224.4</v>
      </c>
      <c r="M978" s="0" t="n">
        <v>2.4</v>
      </c>
      <c r="N978" s="0" t="n">
        <v>0.32</v>
      </c>
      <c r="O978" s="0" t="n">
        <v>0.04</v>
      </c>
      <c r="P978" s="0" t="n">
        <v>0.45</v>
      </c>
      <c r="Q978" s="0" t="n">
        <v>0.1</v>
      </c>
      <c r="R978" s="0" t="n">
        <v>0.999</v>
      </c>
      <c r="S978" s="0" t="n">
        <v>224.9</v>
      </c>
      <c r="T978" s="0" t="n">
        <v>1.9</v>
      </c>
      <c r="U978" s="0" t="n">
        <v>0.45</v>
      </c>
      <c r="V978" s="0" t="n">
        <v>0.1</v>
      </c>
      <c r="X978" s="0" t="n">
        <f aca="false">D978+(E978+(F978/60))/60</f>
        <v>10.214275</v>
      </c>
      <c r="Y978" s="0" t="n">
        <f aca="false">X978*15</f>
        <v>153.214125</v>
      </c>
      <c r="Z978" s="0" t="n">
        <f aca="false">-(ABS(G978)+(H978+(I978/60))/60)</f>
        <v>-1.64469444444444</v>
      </c>
      <c r="AA978" s="0" t="n">
        <f aca="false">SQRT(($AD$2-Y978)^2+($AE$2-Z978)^2)</f>
        <v>0.0752758784204511</v>
      </c>
      <c r="AF978" s="0" t="n">
        <f aca="false">AA978*$AH$1*PI()/(3600*180)</f>
        <v>3.28452981441955E-005</v>
      </c>
      <c r="AJ978" s="0" t="n">
        <v>224.4</v>
      </c>
      <c r="AK978" s="0" t="n">
        <v>3.28452981441955E-005</v>
      </c>
    </row>
    <row r="979" customFormat="false" ht="13.8" hidden="false" customHeight="false" outlineLevel="0" collapsed="false">
      <c r="A979" s="0" t="s">
        <v>544</v>
      </c>
      <c r="B979" s="0" t="s">
        <v>57</v>
      </c>
      <c r="C979" s="0" t="n">
        <v>4122.822</v>
      </c>
      <c r="D979" s="0" t="n">
        <v>10</v>
      </c>
      <c r="E979" s="0" t="n">
        <v>12</v>
      </c>
      <c r="F979" s="0" t="n">
        <v>51.39</v>
      </c>
      <c r="G979" s="0" t="n">
        <v>-1</v>
      </c>
      <c r="H979" s="0" t="n">
        <v>38</v>
      </c>
      <c r="I979" s="0" t="n">
        <v>40.9</v>
      </c>
      <c r="J979" s="0" t="n">
        <v>20.38</v>
      </c>
      <c r="K979" s="0" t="n">
        <v>0.74</v>
      </c>
      <c r="L979" s="0" t="n">
        <v>225.8</v>
      </c>
      <c r="M979" s="0" t="n">
        <v>3.2</v>
      </c>
      <c r="X979" s="0" t="n">
        <f aca="false">D979+(E979+(F979/60))/60</f>
        <v>10.214275</v>
      </c>
      <c r="Y979" s="0" t="n">
        <f aca="false">X979*15</f>
        <v>153.214125</v>
      </c>
      <c r="Z979" s="0" t="n">
        <f aca="false">-(ABS(G979)+(H979+(I979/60))/60)</f>
        <v>-1.64469444444444</v>
      </c>
      <c r="AA979" s="0" t="n">
        <f aca="false">SQRT(($AD$2-Y979)^2+($AE$2-Z979)^2)</f>
        <v>0.0752758784204511</v>
      </c>
      <c r="AF979" s="0" t="n">
        <f aca="false">AA979*$AH$1*PI()/(3600*180)</f>
        <v>3.28452981441955E-005</v>
      </c>
      <c r="AJ979" s="0" t="n">
        <v>225.8</v>
      </c>
      <c r="AK979" s="0" t="n">
        <v>3.28452981441955E-005</v>
      </c>
    </row>
    <row r="980" customFormat="false" ht="13.8" hidden="false" customHeight="false" outlineLevel="0" collapsed="false">
      <c r="A980" s="0" t="s">
        <v>545</v>
      </c>
      <c r="B980" s="0" t="s">
        <v>83</v>
      </c>
      <c r="C980" s="0" t="n">
        <v>3416.684</v>
      </c>
      <c r="D980" s="0" t="n">
        <v>10</v>
      </c>
      <c r="E980" s="0" t="n">
        <v>12</v>
      </c>
      <c r="F980" s="0" t="n">
        <v>45.07</v>
      </c>
      <c r="G980" s="0" t="n">
        <v>-1</v>
      </c>
      <c r="H980" s="0" t="n">
        <v>39</v>
      </c>
      <c r="I980" s="0" t="n">
        <v>41.4</v>
      </c>
      <c r="J980" s="0" t="n">
        <v>19.94</v>
      </c>
      <c r="K980" s="0" t="n">
        <v>0.96</v>
      </c>
      <c r="L980" s="0" t="n">
        <v>209.2</v>
      </c>
      <c r="M980" s="0" t="n">
        <v>2</v>
      </c>
      <c r="N980" s="0" t="n">
        <v>0.35</v>
      </c>
      <c r="O980" s="0" t="n">
        <v>0.03</v>
      </c>
      <c r="P980" s="0" t="n">
        <v>0.35</v>
      </c>
      <c r="Q980" s="0" t="n">
        <v>0.07</v>
      </c>
      <c r="R980" s="0" t="n">
        <v>0.996</v>
      </c>
      <c r="S980" s="0" t="n">
        <v>209.8</v>
      </c>
      <c r="T980" s="0" t="n">
        <v>1.6</v>
      </c>
      <c r="U980" s="0" t="n">
        <v>0.35</v>
      </c>
      <c r="V980" s="0" t="n">
        <v>0.07</v>
      </c>
      <c r="X980" s="0" t="n">
        <f aca="false">D980+(E980+(F980/60))/60</f>
        <v>10.2125194444444</v>
      </c>
      <c r="Y980" s="0" t="n">
        <f aca="false">X980*15</f>
        <v>153.187791666667</v>
      </c>
      <c r="Z980" s="0" t="n">
        <f aca="false">-(ABS(G980)+(H980+(I980/60))/60)</f>
        <v>-1.6615</v>
      </c>
      <c r="AA980" s="0" t="n">
        <f aca="false">SQRT(($AD$2-Y980)^2+($AE$2-Z980)^2)</f>
        <v>0.106500810553253</v>
      </c>
      <c r="AF980" s="0" t="n">
        <f aca="false">AA980*$AH$1*PI()/(3600*180)</f>
        <v>4.64697450049248E-005</v>
      </c>
      <c r="AJ980" s="0" t="n">
        <v>209.2</v>
      </c>
      <c r="AK980" s="0" t="n">
        <v>4.64697450049248E-005</v>
      </c>
    </row>
    <row r="981" customFormat="false" ht="13.8" hidden="false" customHeight="false" outlineLevel="0" collapsed="false">
      <c r="A981" s="0" t="s">
        <v>545</v>
      </c>
      <c r="B981" s="0" t="s">
        <v>57</v>
      </c>
      <c r="C981" s="0" t="n">
        <v>4122.822</v>
      </c>
      <c r="D981" s="0" t="n">
        <v>10</v>
      </c>
      <c r="E981" s="0" t="n">
        <v>12</v>
      </c>
      <c r="F981" s="0" t="n">
        <v>45.07</v>
      </c>
      <c r="G981" s="0" t="n">
        <v>-1</v>
      </c>
      <c r="H981" s="0" t="n">
        <v>39</v>
      </c>
      <c r="I981" s="0" t="n">
        <v>41.4</v>
      </c>
      <c r="J981" s="0" t="n">
        <v>19.94</v>
      </c>
      <c r="K981" s="0" t="n">
        <v>0.96</v>
      </c>
      <c r="L981" s="0" t="n">
        <v>210.8</v>
      </c>
      <c r="M981" s="0" t="n">
        <v>2.5</v>
      </c>
      <c r="X981" s="0" t="n">
        <f aca="false">D981+(E981+(F981/60))/60</f>
        <v>10.2125194444444</v>
      </c>
      <c r="Y981" s="0" t="n">
        <f aca="false">X981*15</f>
        <v>153.187791666667</v>
      </c>
      <c r="Z981" s="0" t="n">
        <f aca="false">-(ABS(G981)+(H981+(I981/60))/60)</f>
        <v>-1.6615</v>
      </c>
      <c r="AA981" s="0" t="n">
        <f aca="false">SQRT(($AD$2-Y981)^2+($AE$2-Z981)^2)</f>
        <v>0.106500810553253</v>
      </c>
      <c r="AF981" s="0" t="n">
        <f aca="false">AA981*$AH$1*PI()/(3600*180)</f>
        <v>4.64697450049248E-005</v>
      </c>
      <c r="AJ981" s="0" t="n">
        <v>210.8</v>
      </c>
      <c r="AK981" s="0" t="n">
        <v>4.64697450049248E-005</v>
      </c>
    </row>
    <row r="982" customFormat="false" ht="13.8" hidden="false" customHeight="false" outlineLevel="0" collapsed="false">
      <c r="A982" s="0" t="s">
        <v>546</v>
      </c>
      <c r="B982" s="0" t="s">
        <v>83</v>
      </c>
      <c r="C982" s="0" t="n">
        <v>3416.684</v>
      </c>
      <c r="D982" s="0" t="n">
        <v>10</v>
      </c>
      <c r="E982" s="0" t="n">
        <v>12</v>
      </c>
      <c r="F982" s="0" t="n">
        <v>44.72</v>
      </c>
      <c r="G982" s="0" t="n">
        <v>-1</v>
      </c>
      <c r="H982" s="0" t="n">
        <v>39</v>
      </c>
      <c r="I982" s="0" t="n">
        <v>18.9</v>
      </c>
      <c r="J982" s="0" t="n">
        <v>20.31</v>
      </c>
      <c r="K982" s="0" t="n">
        <v>0.81</v>
      </c>
      <c r="L982" s="0" t="n">
        <v>231.3</v>
      </c>
      <c r="M982" s="0" t="n">
        <v>2.5</v>
      </c>
      <c r="N982" s="0" t="n">
        <v>0.28</v>
      </c>
      <c r="O982" s="0" t="n">
        <v>0.04</v>
      </c>
      <c r="P982" s="0" t="n">
        <v>0.34</v>
      </c>
      <c r="Q982" s="0" t="n">
        <v>0.09</v>
      </c>
      <c r="R982" s="0" t="n">
        <v>0.999</v>
      </c>
      <c r="X982" s="0" t="n">
        <f aca="false">D982+(E982+(F982/60))/60</f>
        <v>10.2124222222222</v>
      </c>
      <c r="Y982" s="0" t="n">
        <f aca="false">X982*15</f>
        <v>153.186333333333</v>
      </c>
      <c r="Z982" s="0" t="n">
        <f aca="false">-(ABS(G982)+(H982+(I982/60))/60)</f>
        <v>-1.65525</v>
      </c>
      <c r="AA982" s="0" t="n">
        <f aca="false">SQRT(($AD$2-Y982)^2+($AE$2-Z982)^2)</f>
        <v>0.104388579205485</v>
      </c>
      <c r="AF982" s="0" t="n">
        <f aca="false">AA982*$AH$1*PI()/(3600*180)</f>
        <v>4.55481102153649E-005</v>
      </c>
      <c r="AJ982" s="0" t="n">
        <v>231.3</v>
      </c>
      <c r="AK982" s="0" t="n">
        <v>4.55481102153649E-005</v>
      </c>
    </row>
    <row r="983" customFormat="false" ht="13.8" hidden="false" customHeight="false" outlineLevel="0" collapsed="false">
      <c r="A983" s="0" t="s">
        <v>547</v>
      </c>
      <c r="B983" s="0" t="s">
        <v>83</v>
      </c>
      <c r="C983" s="0" t="n">
        <v>3416.684</v>
      </c>
      <c r="D983" s="0" t="n">
        <v>10</v>
      </c>
      <c r="E983" s="0" t="n">
        <v>12</v>
      </c>
      <c r="F983" s="0" t="n">
        <v>39.25</v>
      </c>
      <c r="G983" s="0" t="n">
        <v>-1</v>
      </c>
      <c r="H983" s="0" t="n">
        <v>32</v>
      </c>
      <c r="I983" s="0" t="n">
        <v>7</v>
      </c>
      <c r="J983" s="0" t="n">
        <v>20.3</v>
      </c>
      <c r="K983" s="0" t="n">
        <v>0.56</v>
      </c>
      <c r="L983" s="0" t="n">
        <v>216.9</v>
      </c>
      <c r="M983" s="0" t="n">
        <v>4.7</v>
      </c>
      <c r="N983" s="0" t="n">
        <v>0.32</v>
      </c>
      <c r="O983" s="0" t="n">
        <v>0.03</v>
      </c>
      <c r="P983" s="0" t="n">
        <v>0.28</v>
      </c>
      <c r="Q983" s="0" t="n">
        <v>0.08</v>
      </c>
      <c r="R983" s="0" t="n">
        <v>0.999</v>
      </c>
      <c r="X983" s="0" t="n">
        <f aca="false">D983+(E983+(F983/60))/60</f>
        <v>10.2109027777778</v>
      </c>
      <c r="Y983" s="0" t="n">
        <f aca="false">X983*15</f>
        <v>153.163541666667</v>
      </c>
      <c r="Z983" s="0" t="n">
        <f aca="false">-(ABS(G983)+(H983+(I983/60))/60)</f>
        <v>-1.53527777777778</v>
      </c>
      <c r="AA983" s="0" t="n">
        <f aca="false">SQRT(($AD$2-Y983)^2+($AE$2-Z983)^2)</f>
        <v>0.130827876709704</v>
      </c>
      <c r="AF983" s="0" t="n">
        <f aca="false">AA983*$AH$1*PI()/(3600*180)</f>
        <v>5.70844300494387E-005</v>
      </c>
      <c r="AJ983" s="0" t="n">
        <v>216.9</v>
      </c>
      <c r="AK983" s="0" t="n">
        <v>5.70844300494387E-005</v>
      </c>
    </row>
    <row r="984" customFormat="false" ht="13.8" hidden="false" customHeight="false" outlineLevel="0" collapsed="false">
      <c r="A984" s="0" t="s">
        <v>548</v>
      </c>
      <c r="B984" s="0" t="s">
        <v>83</v>
      </c>
      <c r="C984" s="0" t="n">
        <v>3416.684</v>
      </c>
      <c r="D984" s="0" t="n">
        <v>10</v>
      </c>
      <c r="E984" s="0" t="n">
        <v>13</v>
      </c>
      <c r="F984" s="0" t="n">
        <v>3.33</v>
      </c>
      <c r="G984" s="0" t="n">
        <v>-1</v>
      </c>
      <c r="H984" s="0" t="n">
        <v>37</v>
      </c>
      <c r="I984" s="0" t="n">
        <v>22.6</v>
      </c>
      <c r="J984" s="0" t="n">
        <v>20.04</v>
      </c>
      <c r="K984" s="0" t="n">
        <v>0.99</v>
      </c>
      <c r="L984" s="0" t="n">
        <v>213.8</v>
      </c>
      <c r="M984" s="0" t="n">
        <v>2.6</v>
      </c>
      <c r="N984" s="0" t="n">
        <v>0.28</v>
      </c>
      <c r="O984" s="0" t="n">
        <v>0.04</v>
      </c>
      <c r="P984" s="0" t="n">
        <v>0.24</v>
      </c>
      <c r="Q984" s="0" t="n">
        <v>0.09</v>
      </c>
      <c r="R984" s="0" t="n">
        <v>1</v>
      </c>
      <c r="X984" s="0" t="n">
        <f aca="false">D984+(E984+(F984/60))/60</f>
        <v>10.2175916666667</v>
      </c>
      <c r="Y984" s="0" t="n">
        <f aca="false">X984*15</f>
        <v>153.263875</v>
      </c>
      <c r="Z984" s="0" t="n">
        <f aca="false">-(ABS(G984)+(H984+(I984/60))/60)</f>
        <v>-1.62294444444444</v>
      </c>
      <c r="AA984" s="0" t="n">
        <f aca="false">SQRT(($AD$2-Y984)^2+($AE$2-Z984)^2)</f>
        <v>0.0242807416900159</v>
      </c>
      <c r="AF984" s="0" t="n">
        <f aca="false">AA984*$AH$1*PI()/(3600*180)</f>
        <v>1.05944721829258E-005</v>
      </c>
      <c r="AJ984" s="0" t="n">
        <v>213.8</v>
      </c>
      <c r="AK984" s="0" t="n">
        <v>1.05944721829258E-005</v>
      </c>
    </row>
    <row r="985" customFormat="false" ht="13.8" hidden="false" customHeight="false" outlineLevel="0" collapsed="false">
      <c r="A985" s="0" t="s">
        <v>549</v>
      </c>
      <c r="B985" s="0" t="s">
        <v>83</v>
      </c>
      <c r="C985" s="0" t="n">
        <v>3416.684</v>
      </c>
      <c r="D985" s="0" t="n">
        <v>10</v>
      </c>
      <c r="E985" s="0" t="n">
        <v>12</v>
      </c>
      <c r="F985" s="0" t="n">
        <v>52.37</v>
      </c>
      <c r="G985" s="0" t="n">
        <v>-1</v>
      </c>
      <c r="H985" s="0" t="n">
        <v>37</v>
      </c>
      <c r="I985" s="0" t="n">
        <v>32.9</v>
      </c>
      <c r="J985" s="0" t="n">
        <v>20.43</v>
      </c>
      <c r="K985" s="0" t="n">
        <v>0.74</v>
      </c>
      <c r="L985" s="0" t="n">
        <v>228.3</v>
      </c>
      <c r="M985" s="0" t="n">
        <v>5.9</v>
      </c>
      <c r="N985" s="0" t="n">
        <v>0.26</v>
      </c>
      <c r="O985" s="0" t="n">
        <v>0.04</v>
      </c>
      <c r="P985" s="0" t="n">
        <v>0.25</v>
      </c>
      <c r="Q985" s="0" t="n">
        <v>0.09</v>
      </c>
      <c r="R985" s="0" t="n">
        <v>1</v>
      </c>
      <c r="X985" s="0" t="n">
        <f aca="false">D985+(E985+(F985/60))/60</f>
        <v>10.2145472222222</v>
      </c>
      <c r="Y985" s="0" t="n">
        <f aca="false">X985*15</f>
        <v>153.218208333333</v>
      </c>
      <c r="Z985" s="0" t="n">
        <f aca="false">-(ABS(G985)+(H985+(I985/60))/60)</f>
        <v>-1.62580555555556</v>
      </c>
      <c r="AA985" s="0" t="n">
        <f aca="false">SQRT(($AD$2-Y985)^2+($AE$2-Z985)^2)</f>
        <v>0.0626064316947549</v>
      </c>
      <c r="AF985" s="0" t="n">
        <f aca="false">AA985*$AH$1*PI()/(3600*180)</f>
        <v>2.73172091499602E-005</v>
      </c>
      <c r="AJ985" s="0" t="n">
        <v>228.3</v>
      </c>
      <c r="AK985" s="0" t="n">
        <v>2.73172091499602E-005</v>
      </c>
    </row>
    <row r="986" customFormat="false" ht="13.8" hidden="false" customHeight="false" outlineLevel="0" collapsed="false">
      <c r="A986" s="0" t="s">
        <v>550</v>
      </c>
      <c r="B986" s="0" t="s">
        <v>83</v>
      </c>
      <c r="C986" s="0" t="n">
        <v>3416.684</v>
      </c>
      <c r="D986" s="0" t="n">
        <v>10</v>
      </c>
      <c r="E986" s="0" t="n">
        <v>12</v>
      </c>
      <c r="F986" s="0" t="n">
        <v>55.41</v>
      </c>
      <c r="G986" s="0" t="n">
        <v>-1</v>
      </c>
      <c r="H986" s="0" t="n">
        <v>37</v>
      </c>
      <c r="I986" s="0" t="n">
        <v>13</v>
      </c>
      <c r="J986" s="0" t="n">
        <v>20.35</v>
      </c>
      <c r="K986" s="0" t="n">
        <v>0.93</v>
      </c>
      <c r="L986" s="0" t="n">
        <v>220.1</v>
      </c>
      <c r="M986" s="0" t="n">
        <v>4</v>
      </c>
      <c r="N986" s="0" t="n">
        <v>0.2</v>
      </c>
      <c r="O986" s="0" t="n">
        <v>0.04</v>
      </c>
      <c r="P986" s="0" t="n">
        <v>0.25</v>
      </c>
      <c r="Q986" s="0" t="n">
        <v>0.09</v>
      </c>
      <c r="R986" s="0" t="n">
        <v>1</v>
      </c>
      <c r="X986" s="0" t="n">
        <f aca="false">D986+(E986+(F986/60))/60</f>
        <v>10.2153916666667</v>
      </c>
      <c r="Y986" s="0" t="n">
        <f aca="false">X986*15</f>
        <v>153.230875</v>
      </c>
      <c r="Z986" s="0" t="n">
        <f aca="false">-(ABS(G986)+(H986+(I986/60))/60)</f>
        <v>-1.62027777777778</v>
      </c>
      <c r="AA986" s="0" t="n">
        <f aca="false">SQRT(($AD$2-Y986)^2+($AE$2-Z986)^2)</f>
        <v>0.048789971383566</v>
      </c>
      <c r="AF986" s="0" t="n">
        <f aca="false">AA986*$AH$1*PI()/(3600*180)</f>
        <v>2.1288641064926E-005</v>
      </c>
      <c r="AJ986" s="0" t="n">
        <v>220.1</v>
      </c>
      <c r="AK986" s="0" t="n">
        <v>2.1288641064926E-005</v>
      </c>
    </row>
    <row r="987" customFormat="false" ht="13.8" hidden="false" customHeight="false" outlineLevel="0" collapsed="false">
      <c r="A987" s="0" t="s">
        <v>551</v>
      </c>
      <c r="B987" s="0" t="s">
        <v>83</v>
      </c>
      <c r="C987" s="0" t="n">
        <v>3416.684</v>
      </c>
      <c r="D987" s="0" t="n">
        <v>10</v>
      </c>
      <c r="E987" s="0" t="n">
        <v>12</v>
      </c>
      <c r="F987" s="0" t="n">
        <v>57.96</v>
      </c>
      <c r="G987" s="0" t="n">
        <v>-1</v>
      </c>
      <c r="H987" s="0" t="n">
        <v>36</v>
      </c>
      <c r="I987" s="0" t="n">
        <v>24.4</v>
      </c>
      <c r="J987" s="0" t="n">
        <v>182.9</v>
      </c>
      <c r="K987" s="0" t="n">
        <v>5.9</v>
      </c>
      <c r="L987" s="0" t="n">
        <v>0.27</v>
      </c>
      <c r="M987" s="0" t="n">
        <v>0.03</v>
      </c>
      <c r="N987" s="0" t="n">
        <v>0.11</v>
      </c>
      <c r="O987" s="0" t="n">
        <v>0.08</v>
      </c>
      <c r="P987" s="0" t="n">
        <v>0.214</v>
      </c>
      <c r="X987" s="0" t="n">
        <f aca="false">D987+(E987+(F987/60))/60</f>
        <v>10.2161</v>
      </c>
      <c r="Y987" s="0" t="n">
        <f aca="false">X987*15</f>
        <v>153.2415</v>
      </c>
      <c r="Z987" s="0" t="n">
        <f aca="false">-(ABS(G987)+(H987+(I987/60))/60)</f>
        <v>-1.60677777777778</v>
      </c>
      <c r="AA987" s="0" t="n">
        <f aca="false">SQRT(($AD$2-Y987)^2+($AE$2-Z987)^2)</f>
        <v>0.0349307963083336</v>
      </c>
      <c r="AF987" s="0" t="n">
        <f aca="false">AA987*$AH$1*PI()/(3600*180)</f>
        <v>1.52414351480975E-005</v>
      </c>
      <c r="AJ987" s="0" t="n">
        <v>0.27</v>
      </c>
      <c r="AK987" s="0" t="n">
        <v>1.52414351480975E-005</v>
      </c>
    </row>
    <row r="988" customFormat="false" ht="13.8" hidden="false" customHeight="false" outlineLevel="0" collapsed="false">
      <c r="A988" s="0" t="s">
        <v>552</v>
      </c>
      <c r="B988" s="0" t="s">
        <v>83</v>
      </c>
      <c r="C988" s="0" t="n">
        <v>3416.684</v>
      </c>
      <c r="D988" s="0" t="n">
        <v>10</v>
      </c>
      <c r="E988" s="0" t="n">
        <v>13</v>
      </c>
      <c r="F988" s="0" t="n">
        <v>2.03</v>
      </c>
      <c r="G988" s="0" t="n">
        <v>-1</v>
      </c>
      <c r="H988" s="0" t="n">
        <v>36</v>
      </c>
      <c r="I988" s="0" t="n">
        <v>29.2</v>
      </c>
      <c r="J988" s="0" t="n">
        <v>20.41</v>
      </c>
      <c r="K988" s="0" t="n">
        <v>0.75</v>
      </c>
      <c r="L988" s="0" t="n">
        <v>208.7</v>
      </c>
      <c r="M988" s="0" t="n">
        <v>4.2</v>
      </c>
      <c r="N988" s="0" t="n">
        <v>0.27</v>
      </c>
      <c r="O988" s="0" t="n">
        <v>0.04</v>
      </c>
      <c r="P988" s="0" t="n">
        <v>0.18</v>
      </c>
      <c r="Q988" s="0" t="n">
        <v>0.09</v>
      </c>
      <c r="R988" s="0" t="n">
        <v>1</v>
      </c>
      <c r="S988" s="0" t="n">
        <v>214</v>
      </c>
      <c r="T988" s="0" t="n">
        <v>2.9</v>
      </c>
      <c r="U988" s="0" t="n">
        <v>0.18</v>
      </c>
      <c r="V988" s="0" t="n">
        <v>0.09</v>
      </c>
      <c r="X988" s="0" t="n">
        <f aca="false">D988+(E988+(F988/60))/60</f>
        <v>10.2172305555556</v>
      </c>
      <c r="Y988" s="0" t="n">
        <f aca="false">X988*15</f>
        <v>153.258458333333</v>
      </c>
      <c r="Z988" s="0" t="n">
        <f aca="false">-(ABS(G988)+(H988+(I988/60))/60)</f>
        <v>-1.60811111111111</v>
      </c>
      <c r="AA988" s="0" t="n">
        <f aca="false">SQRT(($AD$2-Y988)^2+($AE$2-Z988)^2)</f>
        <v>0.0186795326479434</v>
      </c>
      <c r="AF988" s="0" t="n">
        <f aca="false">AA988*$AH$1*PI()/(3600*180)</f>
        <v>8.15048368600968E-006</v>
      </c>
      <c r="AJ988" s="0" t="n">
        <v>208.7</v>
      </c>
      <c r="AK988" s="0" t="n">
        <v>8.15048368600968E-006</v>
      </c>
    </row>
    <row r="989" customFormat="false" ht="13.8" hidden="false" customHeight="false" outlineLevel="0" collapsed="false">
      <c r="A989" s="0" t="s">
        <v>552</v>
      </c>
      <c r="B989" s="0" t="s">
        <v>57</v>
      </c>
      <c r="C989" s="0" t="n">
        <v>4122.822</v>
      </c>
      <c r="D989" s="0" t="n">
        <v>10</v>
      </c>
      <c r="E989" s="0" t="n">
        <v>13</v>
      </c>
      <c r="F989" s="0" t="n">
        <v>2.03</v>
      </c>
      <c r="G989" s="0" t="n">
        <v>-1</v>
      </c>
      <c r="H989" s="0" t="n">
        <v>36</v>
      </c>
      <c r="I989" s="0" t="n">
        <v>29.2</v>
      </c>
      <c r="J989" s="0" t="n">
        <v>20.41</v>
      </c>
      <c r="K989" s="0" t="n">
        <v>0.75</v>
      </c>
      <c r="L989" s="0" t="n">
        <v>219</v>
      </c>
      <c r="M989" s="0" t="n">
        <v>4.1</v>
      </c>
      <c r="X989" s="0" t="n">
        <f aca="false">D989+(E989+(F989/60))/60</f>
        <v>10.2172305555556</v>
      </c>
      <c r="Y989" s="0" t="n">
        <f aca="false">X989*15</f>
        <v>153.258458333333</v>
      </c>
      <c r="Z989" s="0" t="n">
        <f aca="false">-(ABS(G989)+(H989+(I989/60))/60)</f>
        <v>-1.60811111111111</v>
      </c>
      <c r="AA989" s="0" t="n">
        <f aca="false">SQRT(($AD$2-Y989)^2+($AE$2-Z989)^2)</f>
        <v>0.0186795326479434</v>
      </c>
      <c r="AF989" s="0" t="n">
        <f aca="false">AA989*$AH$1*PI()/(3600*180)</f>
        <v>8.15048368600968E-006</v>
      </c>
      <c r="AJ989" s="0" t="n">
        <v>219</v>
      </c>
      <c r="AK989" s="0" t="n">
        <v>8.15048368600968E-006</v>
      </c>
    </row>
    <row r="990" customFormat="false" ht="13.8" hidden="false" customHeight="false" outlineLevel="0" collapsed="false">
      <c r="A990" s="0" t="s">
        <v>553</v>
      </c>
      <c r="B990" s="0" t="s">
        <v>85</v>
      </c>
      <c r="C990" s="0" t="n">
        <v>3416.684</v>
      </c>
      <c r="D990" s="0" t="n">
        <v>10</v>
      </c>
      <c r="E990" s="0" t="n">
        <v>13</v>
      </c>
      <c r="F990" s="0" t="n">
        <v>2.09</v>
      </c>
      <c r="G990" s="0" t="n">
        <v>-1</v>
      </c>
      <c r="H990" s="0" t="n">
        <v>36</v>
      </c>
      <c r="I990" s="0" t="n">
        <v>58.7</v>
      </c>
      <c r="J990" s="0" t="n">
        <v>19.61</v>
      </c>
      <c r="K990" s="0" t="n">
        <v>0.91</v>
      </c>
      <c r="L990" s="0" t="n">
        <v>223.2</v>
      </c>
      <c r="M990" s="0" t="n">
        <v>11.6</v>
      </c>
      <c r="N990" s="0" t="n">
        <v>0.39</v>
      </c>
      <c r="O990" s="0" t="n">
        <v>0.06</v>
      </c>
      <c r="P990" s="0" t="n">
        <v>0.52</v>
      </c>
      <c r="Q990" s="0" t="n">
        <v>0.12</v>
      </c>
      <c r="R990" s="0" t="n">
        <v>1</v>
      </c>
      <c r="S990" s="0" t="n">
        <v>216.8</v>
      </c>
      <c r="T990" s="0" t="n">
        <v>1.7</v>
      </c>
      <c r="U990" s="0" t="n">
        <v>0.52</v>
      </c>
      <c r="V990" s="0" t="n">
        <v>0.12</v>
      </c>
      <c r="X990" s="0" t="n">
        <f aca="false">D990+(E990+(F990/60))/60</f>
        <v>10.2172472222222</v>
      </c>
      <c r="Y990" s="0" t="n">
        <f aca="false">X990*15</f>
        <v>153.258708333333</v>
      </c>
      <c r="Z990" s="0" t="n">
        <f aca="false">-(ABS(G990)+(H990+(I990/60))/60)</f>
        <v>-1.61630555555556</v>
      </c>
      <c r="AA990" s="0" t="n">
        <f aca="false">SQRT(($AD$2-Y990)^2+($AE$2-Z990)^2)</f>
        <v>0.0225400730675185</v>
      </c>
      <c r="AF990" s="0" t="n">
        <f aca="false">AA990*$AH$1*PI()/(3600*180)</f>
        <v>9.83496221670738E-006</v>
      </c>
      <c r="AJ990" s="0" t="n">
        <v>223.2</v>
      </c>
      <c r="AK990" s="0" t="n">
        <v>9.83496221670738E-006</v>
      </c>
    </row>
    <row r="991" customFormat="false" ht="13.8" hidden="false" customHeight="false" outlineLevel="0" collapsed="false">
      <c r="A991" s="0" t="s">
        <v>553</v>
      </c>
      <c r="B991" s="0" t="s">
        <v>57</v>
      </c>
      <c r="C991" s="0" t="n">
        <v>4122.822</v>
      </c>
      <c r="D991" s="0" t="n">
        <v>10</v>
      </c>
      <c r="E991" s="0" t="n">
        <v>13</v>
      </c>
      <c r="F991" s="0" t="n">
        <v>2.09</v>
      </c>
      <c r="G991" s="0" t="n">
        <v>-1</v>
      </c>
      <c r="H991" s="0" t="n">
        <v>36</v>
      </c>
      <c r="I991" s="0" t="n">
        <v>58.7</v>
      </c>
      <c r="J991" s="0" t="n">
        <v>19.61</v>
      </c>
      <c r="K991" s="0" t="n">
        <v>0.91</v>
      </c>
      <c r="L991" s="0" t="n">
        <v>216.7</v>
      </c>
      <c r="M991" s="0" t="n">
        <v>1.7</v>
      </c>
      <c r="X991" s="0" t="n">
        <f aca="false">D991+(E991+(F991/60))/60</f>
        <v>10.2172472222222</v>
      </c>
      <c r="Y991" s="0" t="n">
        <f aca="false">X991*15</f>
        <v>153.258708333333</v>
      </c>
      <c r="Z991" s="0" t="n">
        <f aca="false">-(ABS(G991)+(H991+(I991/60))/60)</f>
        <v>-1.61630555555556</v>
      </c>
      <c r="AA991" s="0" t="n">
        <f aca="false">SQRT(($AD$2-Y991)^2+($AE$2-Z991)^2)</f>
        <v>0.0225400730675185</v>
      </c>
      <c r="AF991" s="0" t="n">
        <f aca="false">AA991*$AH$1*PI()/(3600*180)</f>
        <v>9.83496221670738E-006</v>
      </c>
      <c r="AJ991" s="0" t="n">
        <v>216.7</v>
      </c>
      <c r="AK991" s="0" t="n">
        <v>9.83496221670738E-006</v>
      </c>
    </row>
    <row r="992" customFormat="false" ht="13.8" hidden="false" customHeight="false" outlineLevel="0" collapsed="false">
      <c r="A992" s="0" t="s">
        <v>554</v>
      </c>
      <c r="B992" s="0" t="s">
        <v>83</v>
      </c>
      <c r="C992" s="0" t="n">
        <v>3416.684</v>
      </c>
      <c r="D992" s="0" t="n">
        <v>10</v>
      </c>
      <c r="E992" s="0" t="n">
        <v>12</v>
      </c>
      <c r="F992" s="0" t="n">
        <v>31.81</v>
      </c>
      <c r="G992" s="0" t="n">
        <v>-1</v>
      </c>
      <c r="H992" s="0" t="n">
        <v>32</v>
      </c>
      <c r="I992" s="0" t="n">
        <v>49.5</v>
      </c>
      <c r="J992" s="0" t="n">
        <v>238.9</v>
      </c>
      <c r="K992" s="0" t="n">
        <v>1.1</v>
      </c>
      <c r="L992" s="0" t="n">
        <v>0.36</v>
      </c>
      <c r="M992" s="0" t="n">
        <v>0.03</v>
      </c>
      <c r="N992" s="0" t="n">
        <v>0.27</v>
      </c>
      <c r="O992" s="0" t="n">
        <v>0.07</v>
      </c>
      <c r="P992" s="0" t="n">
        <v>0.997</v>
      </c>
      <c r="X992" s="0" t="n">
        <f aca="false">D992+(E992+(F992/60))/60</f>
        <v>10.2088361111111</v>
      </c>
      <c r="Y992" s="0" t="n">
        <f aca="false">X992*15</f>
        <v>153.132541666667</v>
      </c>
      <c r="Z992" s="0" t="n">
        <f aca="false">-(ABS(G992)+(H992+(I992/60))/60)</f>
        <v>-1.54708333333333</v>
      </c>
      <c r="AA992" s="0" t="n">
        <f aca="false">SQRT(($AD$2-Y992)^2+($AE$2-Z992)^2)</f>
        <v>0.153688729731267</v>
      </c>
      <c r="AF992" s="0" t="n">
        <f aca="false">AA992*$AH$1*PI()/(3600*180)</f>
        <v>6.70593589254579E-005</v>
      </c>
      <c r="AJ992" s="0" t="n">
        <v>0.36</v>
      </c>
      <c r="AK992" s="0" t="n">
        <v>6.70593589254579E-005</v>
      </c>
    </row>
    <row r="993" customFormat="false" ht="13.8" hidden="false" customHeight="false" outlineLevel="0" collapsed="false">
      <c r="A993" s="0" t="s">
        <v>555</v>
      </c>
      <c r="B993" s="0" t="s">
        <v>83</v>
      </c>
      <c r="C993" s="0" t="n">
        <v>3416.684</v>
      </c>
      <c r="D993" s="0" t="n">
        <v>10</v>
      </c>
      <c r="E993" s="0" t="n">
        <v>12</v>
      </c>
      <c r="F993" s="0" t="n">
        <v>27.63</v>
      </c>
      <c r="G993" s="0" t="n">
        <v>-1</v>
      </c>
      <c r="H993" s="0" t="n">
        <v>39</v>
      </c>
      <c r="I993" s="0" t="n">
        <v>6</v>
      </c>
      <c r="J993" s="0" t="n">
        <v>20.31</v>
      </c>
      <c r="K993" s="0" t="n">
        <v>0.6</v>
      </c>
      <c r="L993" s="0" t="n">
        <v>228.1</v>
      </c>
      <c r="M993" s="0" t="n">
        <v>3.7</v>
      </c>
      <c r="N993" s="0" t="n">
        <v>0.23</v>
      </c>
      <c r="O993" s="0" t="n">
        <v>0.03</v>
      </c>
      <c r="P993" s="0" t="n">
        <v>0.22</v>
      </c>
      <c r="Q993" s="0" t="n">
        <v>0.08</v>
      </c>
      <c r="R993" s="0" t="n">
        <v>0.999</v>
      </c>
      <c r="X993" s="0" t="n">
        <f aca="false">D993+(E993+(F993/60))/60</f>
        <v>10.207675</v>
      </c>
      <c r="Y993" s="0" t="n">
        <f aca="false">X993*15</f>
        <v>153.115125</v>
      </c>
      <c r="Z993" s="0" t="n">
        <f aca="false">-(ABS(G993)+(H993+(I993/60))/60)</f>
        <v>-1.65166666666667</v>
      </c>
      <c r="AA993" s="0" t="n">
        <f aca="false">SQRT(($AD$2-Y993)^2+($AE$2-Z993)^2)</f>
        <v>0.168471021960345</v>
      </c>
      <c r="AF993" s="0" t="n">
        <f aca="false">AA993*$AH$1*PI()/(3600*180)</f>
        <v>7.35093506851924E-005</v>
      </c>
      <c r="AJ993" s="0" t="n">
        <v>228.1</v>
      </c>
      <c r="AK993" s="0" t="n">
        <v>7.35093506851924E-005</v>
      </c>
    </row>
    <row r="994" customFormat="false" ht="13.8" hidden="false" customHeight="false" outlineLevel="0" collapsed="false">
      <c r="A994" s="0" t="s">
        <v>556</v>
      </c>
      <c r="B994" s="0" t="s">
        <v>83</v>
      </c>
      <c r="C994" s="0" t="n">
        <v>3416.684</v>
      </c>
      <c r="D994" s="0" t="n">
        <v>10</v>
      </c>
      <c r="E994" s="0" t="n">
        <v>12</v>
      </c>
      <c r="F994" s="0" t="n">
        <v>33.79</v>
      </c>
      <c r="G994" s="0" t="n">
        <v>-1</v>
      </c>
      <c r="H994" s="0" t="n">
        <v>44</v>
      </c>
      <c r="I994" s="0" t="n">
        <v>44.8</v>
      </c>
      <c r="J994" s="0" t="n">
        <v>20.32</v>
      </c>
      <c r="K994" s="0" t="n">
        <v>0.66</v>
      </c>
      <c r="L994" s="0" t="n">
        <v>213.2</v>
      </c>
      <c r="M994" s="0" t="n">
        <v>3.5</v>
      </c>
      <c r="N994" s="0" t="n">
        <v>0.32</v>
      </c>
      <c r="O994" s="0" t="n">
        <v>0.04</v>
      </c>
      <c r="P994" s="0" t="n">
        <v>0.19</v>
      </c>
      <c r="Q994" s="0" t="n">
        <v>0.1</v>
      </c>
      <c r="R994" s="0" t="n">
        <v>0.997</v>
      </c>
      <c r="X994" s="0" t="n">
        <f aca="false">D994+(E994+(F994/60))/60</f>
        <v>10.2093861111111</v>
      </c>
      <c r="Y994" s="0" t="n">
        <f aca="false">X994*15</f>
        <v>153.140791666667</v>
      </c>
      <c r="Z994" s="0" t="n">
        <f aca="false">-(ABS(G994)+(H994+(I994/60))/60)</f>
        <v>-1.74577777777778</v>
      </c>
      <c r="AA994" s="0" t="n">
        <f aca="false">SQRT(($AD$2-Y994)^2+($AE$2-Z994)^2)</f>
        <v>0.197458809087706</v>
      </c>
      <c r="AF994" s="0" t="n">
        <f aca="false">AA994*$AH$1*PI()/(3600*180)</f>
        <v>8.61576588911842E-005</v>
      </c>
      <c r="AJ994" s="0" t="n">
        <v>213.2</v>
      </c>
      <c r="AK994" s="0" t="n">
        <v>8.61576588911842E-005</v>
      </c>
    </row>
    <row r="995" customFormat="false" ht="13.8" hidden="false" customHeight="false" outlineLevel="0" collapsed="false">
      <c r="A995" s="0" t="s">
        <v>557</v>
      </c>
      <c r="B995" s="0" t="s">
        <v>83</v>
      </c>
      <c r="C995" s="0" t="n">
        <v>3416.684</v>
      </c>
      <c r="D995" s="0" t="n">
        <v>10</v>
      </c>
      <c r="E995" s="0" t="n">
        <v>12</v>
      </c>
      <c r="F995" s="0" t="n">
        <v>25.27</v>
      </c>
      <c r="G995" s="0" t="n">
        <v>-1</v>
      </c>
      <c r="H995" s="0" t="n">
        <v>44</v>
      </c>
      <c r="I995" s="0" t="n">
        <v>32</v>
      </c>
      <c r="J995" s="0" t="n">
        <v>20.34</v>
      </c>
      <c r="K995" s="0" t="n">
        <v>0.66</v>
      </c>
      <c r="L995" s="0" t="n">
        <v>218.7</v>
      </c>
      <c r="M995" s="0" t="n">
        <v>2.7</v>
      </c>
      <c r="N995" s="0" t="n">
        <v>0.33</v>
      </c>
      <c r="O995" s="0" t="n">
        <v>0.05</v>
      </c>
      <c r="P995" s="0" t="n">
        <v>0.45</v>
      </c>
      <c r="Q995" s="0" t="n">
        <v>0.1</v>
      </c>
      <c r="R995" s="0" t="n">
        <v>0.995</v>
      </c>
      <c r="X995" s="0" t="n">
        <f aca="false">D995+(E995+(F995/60))/60</f>
        <v>10.2070194444444</v>
      </c>
      <c r="Y995" s="0" t="n">
        <f aca="false">X995*15</f>
        <v>153.105291666667</v>
      </c>
      <c r="Z995" s="0" t="n">
        <f aca="false">-(ABS(G995)+(H995+(I995/60))/60)</f>
        <v>-1.74222222222222</v>
      </c>
      <c r="AA995" s="0" t="n">
        <f aca="false">SQRT(($AD$2-Y995)^2+($AE$2-Z995)^2)</f>
        <v>0.221013391374149</v>
      </c>
      <c r="AF995" s="0" t="n">
        <f aca="false">AA995*$AH$1*PI()/(3600*180)</f>
        <v>9.64352842619432E-005</v>
      </c>
      <c r="AJ995" s="0" t="n">
        <v>218.7</v>
      </c>
      <c r="AK995" s="0" t="n">
        <v>9.64352842619432E-005</v>
      </c>
    </row>
    <row r="996" customFormat="false" ht="13.8" hidden="false" customHeight="false" outlineLevel="0" collapsed="false">
      <c r="A996" s="0" t="s">
        <v>558</v>
      </c>
      <c r="B996" s="0" t="s">
        <v>83</v>
      </c>
      <c r="C996" s="0" t="n">
        <v>3416.684</v>
      </c>
      <c r="D996" s="0" t="n">
        <v>10</v>
      </c>
      <c r="E996" s="0" t="n">
        <v>12</v>
      </c>
      <c r="F996" s="0" t="n">
        <v>29.77</v>
      </c>
      <c r="G996" s="0" t="n">
        <v>-1</v>
      </c>
      <c r="H996" s="0" t="n">
        <v>36</v>
      </c>
      <c r="I996" s="0" t="n">
        <v>42.9</v>
      </c>
      <c r="J996" s="0" t="n">
        <v>19.78</v>
      </c>
      <c r="K996" s="0" t="n">
        <v>0.98</v>
      </c>
      <c r="L996" s="0" t="n">
        <v>244.2</v>
      </c>
      <c r="M996" s="0" t="n">
        <v>1.8</v>
      </c>
      <c r="N996" s="0" t="n">
        <v>0.28</v>
      </c>
      <c r="O996" s="0" t="n">
        <v>0.02</v>
      </c>
      <c r="P996" s="0" t="n">
        <v>0.33</v>
      </c>
      <c r="Q996" s="0" t="n">
        <v>0.05</v>
      </c>
      <c r="R996" s="0" t="n">
        <v>0.991</v>
      </c>
      <c r="X996" s="0" t="n">
        <f aca="false">D996+(E996+(F996/60))/60</f>
        <v>10.2082694444444</v>
      </c>
      <c r="Y996" s="0" t="n">
        <f aca="false">X996*15</f>
        <v>153.124041666667</v>
      </c>
      <c r="Z996" s="0" t="n">
        <f aca="false">-(ABS(G996)+(H996+(I996/60))/60)</f>
        <v>-1.61191666666667</v>
      </c>
      <c r="AA996" s="0" t="n">
        <f aca="false">SQRT(($AD$2-Y996)^2+($AE$2-Z996)^2)</f>
        <v>0.152381249348876</v>
      </c>
      <c r="AF996" s="0" t="n">
        <f aca="false">AA996*$AH$1*PI()/(3600*180)</f>
        <v>6.64888629860087E-005</v>
      </c>
      <c r="AJ996" s="0" t="n">
        <v>244.2</v>
      </c>
      <c r="AK996" s="0" t="n">
        <v>6.64888629860087E-005</v>
      </c>
    </row>
    <row r="997" customFormat="false" ht="13.8" hidden="false" customHeight="false" outlineLevel="0" collapsed="false">
      <c r="A997" s="0" t="s">
        <v>559</v>
      </c>
      <c r="B997" s="0" t="s">
        <v>83</v>
      </c>
      <c r="C997" s="0" t="n">
        <v>3416.684</v>
      </c>
      <c r="D997" s="0" t="n">
        <v>10</v>
      </c>
      <c r="E997" s="0" t="n">
        <v>12</v>
      </c>
      <c r="F997" s="0" t="n">
        <v>28.8</v>
      </c>
      <c r="G997" s="0" t="n">
        <v>-1</v>
      </c>
      <c r="H997" s="0" t="n">
        <v>37</v>
      </c>
      <c r="I997" s="0" t="n">
        <v>21.7</v>
      </c>
      <c r="J997" s="0" t="n">
        <v>20.34</v>
      </c>
      <c r="K997" s="0" t="n">
        <v>0.62</v>
      </c>
      <c r="L997" s="0" t="n">
        <v>227.2</v>
      </c>
      <c r="M997" s="0" t="n">
        <v>3.4</v>
      </c>
      <c r="N997" s="0" t="n">
        <v>0.29</v>
      </c>
      <c r="O997" s="0" t="n">
        <v>0.04</v>
      </c>
      <c r="P997" s="0" t="n">
        <v>0.37</v>
      </c>
      <c r="Q997" s="0" t="n">
        <v>0.09</v>
      </c>
      <c r="R997" s="0" t="n">
        <v>0.999</v>
      </c>
      <c r="X997" s="0" t="n">
        <f aca="false">D997+(E997+(F997/60))/60</f>
        <v>10.208</v>
      </c>
      <c r="Y997" s="0" t="n">
        <f aca="false">X997*15</f>
        <v>153.12</v>
      </c>
      <c r="Z997" s="0" t="n">
        <f aca="false">-(ABS(G997)+(H997+(I997/60))/60)</f>
        <v>-1.62269444444444</v>
      </c>
      <c r="AA997" s="0" t="n">
        <f aca="false">SQRT(($AD$2-Y997)^2+($AE$2-Z997)^2)</f>
        <v>0.157468048807868</v>
      </c>
      <c r="AF997" s="0" t="n">
        <f aca="false">AA997*$AH$1*PI()/(3600*180)</f>
        <v>6.87083979597107E-005</v>
      </c>
      <c r="AJ997" s="0" t="n">
        <v>227.2</v>
      </c>
      <c r="AK997" s="0" t="n">
        <v>6.87083979597107E-005</v>
      </c>
    </row>
    <row r="998" customFormat="false" ht="13.8" hidden="false" customHeight="false" outlineLevel="0" collapsed="false">
      <c r="A998" s="0" t="s">
        <v>560</v>
      </c>
      <c r="B998" s="0" t="s">
        <v>83</v>
      </c>
      <c r="C998" s="0" t="n">
        <v>3416.684</v>
      </c>
      <c r="D998" s="0" t="n">
        <v>10</v>
      </c>
      <c r="E998" s="0" t="n">
        <v>12</v>
      </c>
      <c r="F998" s="0" t="n">
        <v>16.66</v>
      </c>
      <c r="G998" s="0" t="n">
        <v>-1</v>
      </c>
      <c r="H998" s="0" t="n">
        <v>42</v>
      </c>
      <c r="I998" s="0" t="n">
        <v>44.1</v>
      </c>
      <c r="J998" s="0" t="n">
        <v>20.24</v>
      </c>
      <c r="K998" s="0" t="n">
        <v>0.74</v>
      </c>
      <c r="L998" s="0" t="n">
        <v>226.3</v>
      </c>
      <c r="M998" s="0" t="n">
        <v>3.8</v>
      </c>
      <c r="N998" s="0" t="n">
        <v>0.27</v>
      </c>
      <c r="O998" s="0" t="n">
        <v>0.05</v>
      </c>
      <c r="P998" s="0" t="n">
        <v>0.35</v>
      </c>
      <c r="Q998" s="0" t="n">
        <v>0.11</v>
      </c>
      <c r="R998" s="0" t="n">
        <v>0.998</v>
      </c>
      <c r="X998" s="0" t="n">
        <f aca="false">D998+(E998+(F998/60))/60</f>
        <v>10.2046277777778</v>
      </c>
      <c r="Y998" s="0" t="n">
        <f aca="false">X998*15</f>
        <v>153.069416666667</v>
      </c>
      <c r="Z998" s="0" t="n">
        <f aca="false">-(ABS(G998)+(H998+(I998/60))/60)</f>
        <v>-1.71225</v>
      </c>
      <c r="AA998" s="0" t="n">
        <f aca="false">SQRT(($AD$2-Y998)^2+($AE$2-Z998)^2)</f>
        <v>0.234264623150279</v>
      </c>
      <c r="AF998" s="0" t="n">
        <f aca="false">AA998*$AH$1*PI()/(3600*180)</f>
        <v>0.000102217224872903</v>
      </c>
      <c r="AJ998" s="0" t="n">
        <v>226.3</v>
      </c>
      <c r="AK998" s="0" t="n">
        <v>0.000102217224872903</v>
      </c>
    </row>
    <row r="999" customFormat="false" ht="13.8" hidden="false" customHeight="false" outlineLevel="0" collapsed="false">
      <c r="A999" s="0" t="s">
        <v>561</v>
      </c>
      <c r="B999" s="0" t="s">
        <v>83</v>
      </c>
      <c r="C999" s="0" t="n">
        <v>3416.684</v>
      </c>
      <c r="D999" s="0" t="n">
        <v>10</v>
      </c>
      <c r="E999" s="0" t="n">
        <v>12</v>
      </c>
      <c r="F999" s="0" t="n">
        <v>8.75</v>
      </c>
      <c r="G999" s="0" t="n">
        <v>-1</v>
      </c>
      <c r="H999" s="0" t="n">
        <v>41</v>
      </c>
      <c r="I999" s="0" t="n">
        <v>37.8</v>
      </c>
      <c r="J999" s="0" t="n">
        <v>20.32</v>
      </c>
      <c r="K999" s="0" t="n">
        <v>0.94</v>
      </c>
      <c r="L999" s="0" t="n">
        <v>223.4</v>
      </c>
      <c r="M999" s="0" t="n">
        <v>2.3</v>
      </c>
      <c r="N999" s="0" t="n">
        <v>0.35</v>
      </c>
      <c r="O999" s="0" t="n">
        <v>0.05</v>
      </c>
      <c r="P999" s="0" t="n">
        <v>0.44</v>
      </c>
      <c r="Q999" s="0" t="n">
        <v>0.1</v>
      </c>
      <c r="R999" s="0" t="n">
        <v>0.993</v>
      </c>
      <c r="X999" s="0" t="n">
        <f aca="false">D999+(E999+(F999/60))/60</f>
        <v>10.2024305555556</v>
      </c>
      <c r="Y999" s="0" t="n">
        <f aca="false">X999*15</f>
        <v>153.036458333333</v>
      </c>
      <c r="Z999" s="0" t="n">
        <f aca="false">-(ABS(G999)+(H999+(I999/60))/60)</f>
        <v>-1.69383333333333</v>
      </c>
      <c r="AA999" s="0" t="n">
        <f aca="false">SQRT(($AD$2-Y999)^2+($AE$2-Z999)^2)</f>
        <v>0.256645412855635</v>
      </c>
      <c r="AF999" s="0" t="n">
        <f aca="false">AA999*$AH$1*PI()/(3600*180)</f>
        <v>0.000111982686611775</v>
      </c>
      <c r="AJ999" s="0" t="n">
        <v>223.4</v>
      </c>
      <c r="AK999" s="0" t="n">
        <v>0.000111982686611775</v>
      </c>
    </row>
    <row r="1000" customFormat="false" ht="13.8" hidden="false" customHeight="false" outlineLevel="0" collapsed="false">
      <c r="A1000" s="0" t="s">
        <v>562</v>
      </c>
      <c r="B1000" s="0" t="s">
        <v>83</v>
      </c>
      <c r="C1000" s="0" t="n">
        <v>3416.684</v>
      </c>
      <c r="D1000" s="0" t="n">
        <v>10</v>
      </c>
      <c r="E1000" s="0" t="n">
        <v>12</v>
      </c>
      <c r="F1000" s="0" t="n">
        <v>15.62</v>
      </c>
      <c r="G1000" s="0" t="n">
        <v>-1</v>
      </c>
      <c r="H1000" s="0" t="n">
        <v>35</v>
      </c>
      <c r="I1000" s="0" t="n">
        <v>6.3</v>
      </c>
      <c r="J1000" s="0" t="n">
        <v>20.34</v>
      </c>
      <c r="K1000" s="0" t="n">
        <v>0.72</v>
      </c>
      <c r="L1000" s="0" t="n">
        <v>223.4</v>
      </c>
      <c r="M1000" s="0" t="n">
        <v>4.9</v>
      </c>
      <c r="N1000" s="0" t="n">
        <v>0.24</v>
      </c>
      <c r="O1000" s="0" t="n">
        <v>0.04</v>
      </c>
      <c r="P1000" s="0" t="n">
        <v>0.22</v>
      </c>
      <c r="Q1000" s="0" t="n">
        <v>0.1</v>
      </c>
      <c r="R1000" s="0" t="n">
        <v>0.999</v>
      </c>
      <c r="X1000" s="0" t="n">
        <f aca="false">D1000+(E1000+(F1000/60))/60</f>
        <v>10.2043388888889</v>
      </c>
      <c r="Y1000" s="0" t="n">
        <f aca="false">X1000*15</f>
        <v>153.065083333333</v>
      </c>
      <c r="Z1000" s="0" t="n">
        <f aca="false">-(ABS(G1000)+(H1000+(I1000/60))/60)</f>
        <v>-1.58508333333333</v>
      </c>
      <c r="AA1000" s="0" t="n">
        <f aca="false">SQRT(($AD$2-Y1000)^2+($AE$2-Z1000)^2)</f>
        <v>0.211688395450518</v>
      </c>
      <c r="AF1000" s="0" t="n">
        <f aca="false">AA1000*$AH$1*PI()/(3600*180)</f>
        <v>9.23664872218832E-005</v>
      </c>
      <c r="AJ1000" s="0" t="n">
        <v>223.4</v>
      </c>
      <c r="AK1000" s="0" t="n">
        <v>9.23664872218832E-005</v>
      </c>
    </row>
    <row r="1001" customFormat="false" ht="13.8" hidden="false" customHeight="false" outlineLevel="0" collapsed="false">
      <c r="A1001" s="0" t="s">
        <v>563</v>
      </c>
      <c r="B1001" s="0" t="s">
        <v>83</v>
      </c>
      <c r="C1001" s="0" t="n">
        <v>3416.684</v>
      </c>
      <c r="D1001" s="0" t="n">
        <v>10</v>
      </c>
      <c r="E1001" s="0" t="n">
        <v>12</v>
      </c>
      <c r="F1001" s="0" t="n">
        <v>26.63</v>
      </c>
      <c r="G1001" s="0" t="n">
        <v>-1</v>
      </c>
      <c r="H1001" s="0" t="n">
        <v>35</v>
      </c>
      <c r="I1001" s="0" t="n">
        <v>35.8</v>
      </c>
      <c r="J1001" s="0" t="n">
        <v>20.27</v>
      </c>
      <c r="K1001" s="0" t="n">
        <v>0.91</v>
      </c>
      <c r="L1001" s="0" t="n">
        <v>215.2</v>
      </c>
      <c r="M1001" s="0" t="n">
        <v>1.8</v>
      </c>
      <c r="N1001" s="0" t="n">
        <v>0.36</v>
      </c>
      <c r="O1001" s="0" t="n">
        <v>0.03</v>
      </c>
      <c r="P1001" s="0" t="n">
        <v>0.22</v>
      </c>
      <c r="Q1001" s="0" t="n">
        <v>0.09</v>
      </c>
      <c r="R1001" s="0" t="n">
        <v>0.999</v>
      </c>
      <c r="X1001" s="0" t="n">
        <f aca="false">D1001+(E1001+(F1001/60))/60</f>
        <v>10.2073972222222</v>
      </c>
      <c r="Y1001" s="0" t="n">
        <f aca="false">X1001*15</f>
        <v>153.110958333333</v>
      </c>
      <c r="Z1001" s="0" t="n">
        <f aca="false">-(ABS(G1001)+(H1001+(I1001/60))/60)</f>
        <v>-1.59327777777778</v>
      </c>
      <c r="AA1001" s="0" t="n">
        <f aca="false">SQRT(($AD$2-Y1001)^2+($AE$2-Z1001)^2)</f>
        <v>0.165367541434232</v>
      </c>
      <c r="AF1001" s="0" t="n">
        <f aca="false">AA1001*$AH$1*PI()/(3600*180)</f>
        <v>7.21552018488876E-005</v>
      </c>
      <c r="AJ1001" s="0" t="n">
        <v>215.2</v>
      </c>
      <c r="AK1001" s="0" t="n">
        <v>7.21552018488876E-005</v>
      </c>
    </row>
    <row r="1002" customFormat="false" ht="13.8" hidden="false" customHeight="false" outlineLevel="0" collapsed="false">
      <c r="A1002" s="0" t="s">
        <v>564</v>
      </c>
      <c r="B1002" s="0" t="s">
        <v>83</v>
      </c>
      <c r="C1002" s="0" t="n">
        <v>3416.684</v>
      </c>
      <c r="D1002" s="0" t="n">
        <v>10</v>
      </c>
      <c r="E1002" s="0" t="n">
        <v>12</v>
      </c>
      <c r="F1002" s="0" t="n">
        <v>24.89</v>
      </c>
      <c r="G1002" s="0" t="n">
        <v>-1</v>
      </c>
      <c r="H1002" s="0" t="n">
        <v>36</v>
      </c>
      <c r="I1002" s="0" t="n">
        <v>49.8</v>
      </c>
      <c r="J1002" s="0" t="n">
        <v>20.12</v>
      </c>
      <c r="K1002" s="0" t="n">
        <v>0.78</v>
      </c>
      <c r="L1002" s="0" t="n">
        <v>242.7</v>
      </c>
      <c r="M1002" s="0" t="n">
        <v>3.4</v>
      </c>
      <c r="N1002" s="0" t="n">
        <v>0.37</v>
      </c>
      <c r="O1002" s="0" t="n">
        <v>0.04</v>
      </c>
      <c r="P1002" s="0" t="n">
        <v>0.22</v>
      </c>
      <c r="Q1002" s="0" t="n">
        <v>0.09</v>
      </c>
      <c r="R1002" s="0" t="n">
        <v>0.991</v>
      </c>
      <c r="X1002" s="0" t="n">
        <f aca="false">D1002+(E1002+(F1002/60))/60</f>
        <v>10.2069138888889</v>
      </c>
      <c r="Y1002" s="0" t="n">
        <f aca="false">X1002*15</f>
        <v>153.103708333333</v>
      </c>
      <c r="Z1002" s="0" t="n">
        <f aca="false">-(ABS(G1002)+(H1002+(I1002/60))/60)</f>
        <v>-1.61383333333333</v>
      </c>
      <c r="AA1002" s="0" t="n">
        <f aca="false">SQRT(($AD$2-Y1002)^2+($AE$2-Z1002)^2)</f>
        <v>0.17279733881346</v>
      </c>
      <c r="AF1002" s="0" t="n">
        <f aca="false">AA1002*$AH$1*PI()/(3600*180)</f>
        <v>7.53970625244767E-005</v>
      </c>
      <c r="AJ1002" s="0" t="n">
        <v>242.7</v>
      </c>
      <c r="AK1002" s="0" t="n">
        <v>7.53970625244767E-005</v>
      </c>
    </row>
    <row r="1003" customFormat="false" ht="13.8" hidden="false" customHeight="false" outlineLevel="0" collapsed="false">
      <c r="A1003" s="0" t="s">
        <v>565</v>
      </c>
      <c r="B1003" s="0" t="s">
        <v>83</v>
      </c>
      <c r="C1003" s="0" t="n">
        <v>3416.684</v>
      </c>
      <c r="D1003" s="0" t="n">
        <v>10</v>
      </c>
      <c r="E1003" s="0" t="n">
        <v>12</v>
      </c>
      <c r="F1003" s="0" t="n">
        <v>23.09</v>
      </c>
      <c r="G1003" s="0" t="n">
        <v>-1</v>
      </c>
      <c r="H1003" s="0" t="n">
        <v>37</v>
      </c>
      <c r="I1003" s="0" t="n">
        <v>46.7</v>
      </c>
      <c r="J1003" s="0" t="n">
        <v>20.05</v>
      </c>
      <c r="K1003" s="0" t="n">
        <v>1.07</v>
      </c>
      <c r="L1003" s="0" t="n">
        <v>81.5</v>
      </c>
      <c r="M1003" s="0" t="n">
        <v>1.5</v>
      </c>
      <c r="N1003" s="0" t="n">
        <v>0.37</v>
      </c>
      <c r="O1003" s="0" t="n">
        <v>0.04</v>
      </c>
      <c r="P1003" s="0" t="n">
        <v>0.98</v>
      </c>
      <c r="Q1003" s="0" t="n">
        <v>0.05</v>
      </c>
      <c r="R1003" s="0" t="n">
        <v>0</v>
      </c>
      <c r="S1003" s="0" t="n">
        <v>80.8</v>
      </c>
      <c r="T1003" s="0" t="n">
        <v>1.4</v>
      </c>
      <c r="U1003" s="0" t="n">
        <v>0.93</v>
      </c>
      <c r="V1003" s="0" t="n">
        <v>0.04</v>
      </c>
      <c r="X1003" s="0" t="n">
        <f aca="false">D1003+(E1003+(F1003/60))/60</f>
        <v>10.2064138888889</v>
      </c>
      <c r="Y1003" s="0" t="n">
        <f aca="false">X1003*15</f>
        <v>153.096208333333</v>
      </c>
      <c r="Z1003" s="0" t="n">
        <f aca="false">-(ABS(G1003)+(H1003+(I1003/60))/60)</f>
        <v>-1.62963888888889</v>
      </c>
      <c r="AA1003" s="0" t="n">
        <f aca="false">SQRT(($AD$2-Y1003)^2+($AE$2-Z1003)^2)</f>
        <v>0.182005536507754</v>
      </c>
      <c r="AF1003" s="0" t="n">
        <f aca="false">AA1003*$AH$1*PI()/(3600*180)</f>
        <v>7.94148967229762E-005</v>
      </c>
      <c r="AJ1003" s="0" t="n">
        <v>81.5</v>
      </c>
      <c r="AK1003" s="0" t="n">
        <v>7.94148967229762E-005</v>
      </c>
    </row>
    <row r="1004" customFormat="false" ht="13.8" hidden="false" customHeight="false" outlineLevel="0" collapsed="false">
      <c r="A1004" s="0" t="s">
        <v>565</v>
      </c>
      <c r="B1004" s="0" t="s">
        <v>232</v>
      </c>
      <c r="C1004" s="0" t="n">
        <v>3416.837</v>
      </c>
      <c r="D1004" s="0" t="n">
        <v>10</v>
      </c>
      <c r="E1004" s="0" t="n">
        <v>12</v>
      </c>
      <c r="F1004" s="0" t="n">
        <v>23.09</v>
      </c>
      <c r="G1004" s="0" t="n">
        <v>-1</v>
      </c>
      <c r="H1004" s="0" t="n">
        <v>37</v>
      </c>
      <c r="I1004" s="0" t="n">
        <v>46.7</v>
      </c>
      <c r="J1004" s="0" t="n">
        <v>20.05</v>
      </c>
      <c r="K1004" s="0" t="n">
        <v>1.07</v>
      </c>
      <c r="L1004" s="0" t="n">
        <v>76.6</v>
      </c>
      <c r="M1004" s="0" t="n">
        <v>3.6</v>
      </c>
      <c r="N1004" s="0" t="n">
        <v>0.46</v>
      </c>
      <c r="O1004" s="0" t="n">
        <v>0.04</v>
      </c>
      <c r="P1004" s="0" t="n">
        <v>0.73</v>
      </c>
      <c r="Q1004" s="0" t="n">
        <v>0.09</v>
      </c>
      <c r="X1004" s="0" t="n">
        <f aca="false">D1004+(E1004+(F1004/60))/60</f>
        <v>10.2064138888889</v>
      </c>
      <c r="Y1004" s="0" t="n">
        <f aca="false">X1004*15</f>
        <v>153.096208333333</v>
      </c>
      <c r="Z1004" s="0" t="n">
        <f aca="false">-(ABS(G1004)+(H1004+(I1004/60))/60)</f>
        <v>-1.62963888888889</v>
      </c>
      <c r="AA1004" s="0" t="n">
        <f aca="false">SQRT(($AD$2-Y1004)^2+($AE$2-Z1004)^2)</f>
        <v>0.182005536507754</v>
      </c>
      <c r="AF1004" s="0" t="n">
        <f aca="false">AA1004*$AH$1*PI()/(3600*180)</f>
        <v>7.94148967229762E-005</v>
      </c>
      <c r="AJ1004" s="0" t="n">
        <v>76.6</v>
      </c>
      <c r="AK1004" s="0" t="n">
        <v>7.94148967229762E-005</v>
      </c>
    </row>
    <row r="1005" customFormat="false" ht="13.8" hidden="false" customHeight="false" outlineLevel="0" collapsed="false">
      <c r="A1005" s="0" t="s">
        <v>566</v>
      </c>
      <c r="B1005" s="0" t="s">
        <v>83</v>
      </c>
      <c r="C1005" s="0" t="n">
        <v>3416.684</v>
      </c>
      <c r="D1005" s="0" t="n">
        <v>10</v>
      </c>
      <c r="E1005" s="0" t="n">
        <v>11</v>
      </c>
      <c r="F1005" s="0" t="n">
        <v>57.77</v>
      </c>
      <c r="G1005" s="0" t="n">
        <v>-1</v>
      </c>
      <c r="H1005" s="0" t="n">
        <v>40</v>
      </c>
      <c r="I1005" s="0" t="n">
        <v>42.4</v>
      </c>
      <c r="J1005" s="0" t="n">
        <v>20.05</v>
      </c>
      <c r="K1005" s="0" t="n">
        <v>0.98</v>
      </c>
      <c r="L1005" s="0" t="n">
        <v>115.2</v>
      </c>
      <c r="M1005" s="0" t="n">
        <v>2.7</v>
      </c>
      <c r="N1005" s="0" t="n">
        <v>0.22</v>
      </c>
      <c r="O1005" s="0" t="n">
        <v>0.06</v>
      </c>
      <c r="P1005" s="0" t="n">
        <v>1.04</v>
      </c>
      <c r="Q1005" s="0" t="n">
        <v>0.05</v>
      </c>
      <c r="R1005" s="0" t="n">
        <v>0</v>
      </c>
      <c r="X1005" s="0" t="n">
        <f aca="false">D1005+(E1005+(F1005/60))/60</f>
        <v>10.1993805555556</v>
      </c>
      <c r="Y1005" s="0" t="n">
        <f aca="false">X1005*15</f>
        <v>152.990708333333</v>
      </c>
      <c r="Z1005" s="0" t="n">
        <f aca="false">-(ABS(G1005)+(H1005+(I1005/60))/60)</f>
        <v>-1.67844444444444</v>
      </c>
      <c r="AA1005" s="0" t="n">
        <f aca="false">SQRT(($AD$2-Y1005)^2+($AE$2-Z1005)^2)</f>
        <v>0.295459330460204</v>
      </c>
      <c r="AF1005" s="0" t="n">
        <f aca="false">AA1005*$AH$1*PI()/(3600*180)</f>
        <v>0.000128918453056713</v>
      </c>
      <c r="AJ1005" s="0" t="n">
        <v>115.2</v>
      </c>
      <c r="AK1005" s="0" t="n">
        <v>0.000128918453056713</v>
      </c>
    </row>
    <row r="1006" customFormat="false" ht="13.8" hidden="false" customHeight="false" outlineLevel="0" collapsed="false">
      <c r="A1006" s="0" t="s">
        <v>567</v>
      </c>
      <c r="B1006" s="0" t="s">
        <v>85</v>
      </c>
      <c r="C1006" s="0" t="n">
        <v>3416.684</v>
      </c>
      <c r="D1006" s="0" t="n">
        <v>10</v>
      </c>
      <c r="E1006" s="0" t="n">
        <v>12</v>
      </c>
      <c r="F1006" s="0" t="n">
        <v>4.28</v>
      </c>
      <c r="G1006" s="0" t="n">
        <v>-1</v>
      </c>
      <c r="H1006" s="0" t="n">
        <v>38</v>
      </c>
      <c r="I1006" s="0" t="n">
        <v>26.3</v>
      </c>
      <c r="J1006" s="0" t="n">
        <v>19.37</v>
      </c>
      <c r="K1006" s="0" t="n">
        <v>0.78</v>
      </c>
      <c r="L1006" s="0" t="n">
        <v>51.8</v>
      </c>
      <c r="M1006" s="0" t="n">
        <v>2.7</v>
      </c>
      <c r="N1006" s="0" t="n">
        <v>0.38</v>
      </c>
      <c r="O1006" s="0" t="n">
        <v>0.05</v>
      </c>
      <c r="P1006" s="0" t="n">
        <v>0.8</v>
      </c>
      <c r="Q1006" s="0" t="n">
        <v>0.1</v>
      </c>
      <c r="R1006" s="0" t="n">
        <v>0</v>
      </c>
      <c r="S1006" s="0" t="n">
        <v>49.4</v>
      </c>
      <c r="T1006" s="0" t="n">
        <v>0.7</v>
      </c>
      <c r="U1006" s="0" t="n">
        <v>0.91</v>
      </c>
      <c r="V1006" s="0" t="n">
        <v>0.02</v>
      </c>
      <c r="X1006" s="0" t="n">
        <f aca="false">D1006+(E1006+(F1006/60))/60</f>
        <v>10.2011888888889</v>
      </c>
      <c r="Y1006" s="0" t="n">
        <f aca="false">X1006*15</f>
        <v>153.017833333333</v>
      </c>
      <c r="Z1006" s="0" t="n">
        <f aca="false">-(ABS(G1006)+(H1006+(I1006/60))/60)</f>
        <v>-1.64063888888889</v>
      </c>
      <c r="AA1006" s="0" t="n">
        <f aca="false">SQRT(($AD$2-Y1006)^2+($AE$2-Z1006)^2)</f>
        <v>0.261143892753379</v>
      </c>
      <c r="AF1006" s="0" t="n">
        <f aca="false">AA1006*$AH$1*PI()/(3600*180)</f>
        <v>0.000113945518750536</v>
      </c>
      <c r="AJ1006" s="0" t="n">
        <v>51.8</v>
      </c>
      <c r="AK1006" s="0" t="n">
        <v>0.000113945518750536</v>
      </c>
    </row>
    <row r="1007" customFormat="false" ht="13.8" hidden="false" customHeight="false" outlineLevel="0" collapsed="false">
      <c r="A1007" s="0" t="s">
        <v>567</v>
      </c>
      <c r="B1007" s="0" t="s">
        <v>232</v>
      </c>
      <c r="C1007" s="0" t="n">
        <v>3416.837</v>
      </c>
      <c r="D1007" s="0" t="n">
        <v>10</v>
      </c>
      <c r="E1007" s="0" t="n">
        <v>12</v>
      </c>
      <c r="F1007" s="0" t="n">
        <v>4.28</v>
      </c>
      <c r="G1007" s="0" t="n">
        <v>-1</v>
      </c>
      <c r="H1007" s="0" t="n">
        <v>38</v>
      </c>
      <c r="I1007" s="0" t="n">
        <v>26.3</v>
      </c>
      <c r="J1007" s="0" t="n">
        <v>19.37</v>
      </c>
      <c r="K1007" s="0" t="n">
        <v>0.78</v>
      </c>
      <c r="L1007" s="0" t="n">
        <v>49.2</v>
      </c>
      <c r="M1007" s="0" t="n">
        <v>0.7</v>
      </c>
      <c r="N1007" s="0" t="n">
        <v>0.39</v>
      </c>
      <c r="O1007" s="0" t="n">
        <v>0.02</v>
      </c>
      <c r="P1007" s="0" t="n">
        <v>0.92</v>
      </c>
      <c r="Q1007" s="0" t="n">
        <v>0.02</v>
      </c>
      <c r="X1007" s="0" t="n">
        <f aca="false">D1007+(E1007+(F1007/60))/60</f>
        <v>10.2011888888889</v>
      </c>
      <c r="Y1007" s="0" t="n">
        <f aca="false">X1007*15</f>
        <v>153.017833333333</v>
      </c>
      <c r="Z1007" s="0" t="n">
        <f aca="false">-(ABS(G1007)+(H1007+(I1007/60))/60)</f>
        <v>-1.64063888888889</v>
      </c>
      <c r="AA1007" s="0" t="n">
        <f aca="false">SQRT(($AD$2-Y1007)^2+($AE$2-Z1007)^2)</f>
        <v>0.261143892753379</v>
      </c>
      <c r="AF1007" s="0" t="n">
        <f aca="false">AA1007*$AH$1*PI()/(3600*180)</f>
        <v>0.000113945518750536</v>
      </c>
      <c r="AJ1007" s="0" t="n">
        <v>49.2</v>
      </c>
      <c r="AK1007" s="0" t="n">
        <v>0.000113945518750536</v>
      </c>
    </row>
    <row r="1008" customFormat="false" ht="13.8" hidden="false" customHeight="false" outlineLevel="0" collapsed="false">
      <c r="A1008" s="0" t="s">
        <v>568</v>
      </c>
      <c r="B1008" s="0" t="s">
        <v>83</v>
      </c>
      <c r="C1008" s="0" t="n">
        <v>3416.684</v>
      </c>
      <c r="D1008" s="0" t="n">
        <v>10</v>
      </c>
      <c r="E1008" s="0" t="n">
        <v>12</v>
      </c>
      <c r="F1008" s="0" t="n">
        <v>2.5</v>
      </c>
      <c r="G1008" s="0" t="n">
        <v>-1</v>
      </c>
      <c r="H1008" s="0" t="n">
        <v>38</v>
      </c>
      <c r="I1008" s="0" t="n">
        <v>1.2</v>
      </c>
      <c r="J1008" s="0" t="n">
        <v>20.08</v>
      </c>
      <c r="K1008" s="0" t="n">
        <v>0.95</v>
      </c>
      <c r="L1008" s="0" t="n">
        <v>221</v>
      </c>
      <c r="M1008" s="0" t="n">
        <v>4.2</v>
      </c>
      <c r="N1008" s="0" t="n">
        <v>0.29</v>
      </c>
      <c r="O1008" s="0" t="n">
        <v>0.04</v>
      </c>
      <c r="P1008" s="0" t="n">
        <v>0.31</v>
      </c>
      <c r="Q1008" s="0" t="n">
        <v>0.08</v>
      </c>
      <c r="R1008" s="0" t="n">
        <v>0.998</v>
      </c>
      <c r="S1008" s="0" t="n">
        <v>223.1</v>
      </c>
      <c r="T1008" s="0" t="n">
        <v>3</v>
      </c>
      <c r="U1008" s="0" t="n">
        <v>0.25</v>
      </c>
      <c r="V1008" s="0" t="n">
        <v>0.06</v>
      </c>
      <c r="X1008" s="0" t="n">
        <f aca="false">D1008+(E1008+(F1008/60))/60</f>
        <v>10.2006944444444</v>
      </c>
      <c r="Y1008" s="0" t="n">
        <f aca="false">X1008*15</f>
        <v>153.010416666667</v>
      </c>
      <c r="Z1008" s="0" t="n">
        <f aca="false">-(ABS(G1008)+(H1008+(I1008/60))/60)</f>
        <v>-1.63366666666667</v>
      </c>
      <c r="AA1008" s="0" t="n">
        <f aca="false">SQRT(($AD$2-Y1008)^2+($AE$2-Z1008)^2)</f>
        <v>0.267565648836852</v>
      </c>
      <c r="AF1008" s="0" t="n">
        <f aca="false">AA1008*$AH$1*PI()/(3600*180)</f>
        <v>0.00011674753843595</v>
      </c>
      <c r="AJ1008" s="0" t="n">
        <v>221</v>
      </c>
      <c r="AK1008" s="0" t="n">
        <v>0.00011674753843595</v>
      </c>
    </row>
    <row r="1009" customFormat="false" ht="13.8" hidden="false" customHeight="false" outlineLevel="0" collapsed="false">
      <c r="A1009" s="0" t="s">
        <v>568</v>
      </c>
      <c r="B1009" s="0" t="s">
        <v>232</v>
      </c>
      <c r="C1009" s="0" t="n">
        <v>3416.837</v>
      </c>
      <c r="D1009" s="0" t="n">
        <v>10</v>
      </c>
      <c r="E1009" s="0" t="n">
        <v>12</v>
      </c>
      <c r="F1009" s="0" t="n">
        <v>2.5</v>
      </c>
      <c r="G1009" s="0" t="n">
        <v>-1</v>
      </c>
      <c r="H1009" s="0" t="n">
        <v>38</v>
      </c>
      <c r="I1009" s="0" t="n">
        <v>1.2</v>
      </c>
      <c r="J1009" s="0" t="n">
        <v>20.08</v>
      </c>
      <c r="K1009" s="0" t="n">
        <v>0.95</v>
      </c>
      <c r="L1009" s="0" t="n">
        <v>225.4</v>
      </c>
      <c r="M1009" s="0" t="n">
        <v>4.4</v>
      </c>
      <c r="N1009" s="0" t="n">
        <v>0.3</v>
      </c>
      <c r="O1009" s="0" t="n">
        <v>0.03</v>
      </c>
      <c r="P1009" s="0" t="n">
        <v>0.18</v>
      </c>
      <c r="Q1009" s="0" t="n">
        <v>0.09</v>
      </c>
      <c r="X1009" s="0" t="n">
        <f aca="false">D1009+(E1009+(F1009/60))/60</f>
        <v>10.2006944444444</v>
      </c>
      <c r="Y1009" s="0" t="n">
        <f aca="false">X1009*15</f>
        <v>153.010416666667</v>
      </c>
      <c r="Z1009" s="0" t="n">
        <f aca="false">-(ABS(G1009)+(H1009+(I1009/60))/60)</f>
        <v>-1.63366666666667</v>
      </c>
      <c r="AA1009" s="0" t="n">
        <f aca="false">SQRT(($AD$2-Y1009)^2+($AE$2-Z1009)^2)</f>
        <v>0.267565648836852</v>
      </c>
      <c r="AF1009" s="0" t="n">
        <f aca="false">AA1009*$AH$1*PI()/(3600*180)</f>
        <v>0.00011674753843595</v>
      </c>
      <c r="AJ1009" s="0" t="n">
        <v>225.4</v>
      </c>
      <c r="AK1009" s="0" t="n">
        <v>0.00011674753843595</v>
      </c>
    </row>
    <row r="1010" customFormat="false" ht="13.8" hidden="false" customHeight="false" outlineLevel="0" collapsed="false">
      <c r="A1010" s="0" t="s">
        <v>569</v>
      </c>
      <c r="B1010" s="0" t="s">
        <v>83</v>
      </c>
      <c r="C1010" s="0" t="n">
        <v>3416.684</v>
      </c>
      <c r="D1010" s="0" t="n">
        <v>10</v>
      </c>
      <c r="E1010" s="0" t="n">
        <v>12</v>
      </c>
      <c r="F1010" s="0" t="n">
        <v>3.62</v>
      </c>
      <c r="G1010" s="0" t="n">
        <v>-1</v>
      </c>
      <c r="H1010" s="0" t="n">
        <v>37</v>
      </c>
      <c r="I1010" s="0" t="n">
        <v>25</v>
      </c>
      <c r="J1010" s="0" t="n">
        <v>20.3</v>
      </c>
      <c r="K1010" s="0" t="n">
        <v>99</v>
      </c>
      <c r="L1010" s="0" t="n">
        <v>223.9</v>
      </c>
      <c r="M1010" s="0" t="n">
        <v>4.2</v>
      </c>
      <c r="N1010" s="0" t="n">
        <v>0.3</v>
      </c>
      <c r="O1010" s="0" t="n">
        <v>0.05</v>
      </c>
      <c r="P1010" s="0" t="n">
        <v>0.32</v>
      </c>
      <c r="Q1010" s="0" t="n">
        <v>0.1</v>
      </c>
      <c r="R1010" s="0" t="n">
        <v>0.997</v>
      </c>
      <c r="X1010" s="0" t="n">
        <f aca="false">D1010+(E1010+(F1010/60))/60</f>
        <v>10.2010055555556</v>
      </c>
      <c r="Y1010" s="0" t="n">
        <f aca="false">X1010*15</f>
        <v>153.015083333333</v>
      </c>
      <c r="Z1010" s="0" t="n">
        <f aca="false">-(ABS(G1010)+(H1010+(I1010/60))/60)</f>
        <v>-1.62361111111111</v>
      </c>
      <c r="AA1010" s="0" t="n">
        <f aca="false">SQRT(($AD$2-Y1010)^2+($AE$2-Z1010)^2)</f>
        <v>0.261910312361019</v>
      </c>
      <c r="AF1010" s="0" t="n">
        <f aca="false">AA1010*$AH$1*PI()/(3600*180)</f>
        <v>0.000114279932390665</v>
      </c>
      <c r="AJ1010" s="0" t="n">
        <v>223.9</v>
      </c>
      <c r="AK1010" s="0" t="n">
        <v>0.000114279932390665</v>
      </c>
    </row>
    <row r="1011" customFormat="false" ht="13.8" hidden="false" customHeight="false" outlineLevel="0" collapsed="false">
      <c r="A1011" s="0" t="s">
        <v>570</v>
      </c>
      <c r="B1011" s="0" t="s">
        <v>83</v>
      </c>
      <c r="C1011" s="0" t="n">
        <v>3416.684</v>
      </c>
      <c r="D1011" s="0" t="n">
        <v>10</v>
      </c>
      <c r="E1011" s="0" t="n">
        <v>12</v>
      </c>
      <c r="F1011" s="0" t="n">
        <v>10.19</v>
      </c>
      <c r="G1011" s="0" t="n">
        <v>-1</v>
      </c>
      <c r="H1011" s="0" t="n">
        <v>34</v>
      </c>
      <c r="I1011" s="0" t="n">
        <v>22.8</v>
      </c>
      <c r="J1011" s="0" t="n">
        <v>19.96</v>
      </c>
      <c r="K1011" s="0" t="n">
        <v>0.94</v>
      </c>
      <c r="L1011" s="0" t="n">
        <v>231.5</v>
      </c>
      <c r="M1011" s="0" t="n">
        <v>3.1</v>
      </c>
      <c r="N1011" s="0" t="n">
        <v>0.993</v>
      </c>
      <c r="O1011" s="0" t="n">
        <v>233.2</v>
      </c>
      <c r="P1011" s="0" t="n">
        <v>2.5</v>
      </c>
      <c r="Q1011" s="0" t="n">
        <v>0.46</v>
      </c>
      <c r="R1011" s="0" t="n">
        <v>0.07</v>
      </c>
      <c r="X1011" s="0" t="n">
        <f aca="false">D1011+(E1011+(F1011/60))/60</f>
        <v>10.2028305555556</v>
      </c>
      <c r="Y1011" s="0" t="n">
        <f aca="false">X1011*15</f>
        <v>153.042458333333</v>
      </c>
      <c r="Z1011" s="0" t="n">
        <f aca="false">-(ABS(G1011)+(H1011+(I1011/60))/60)</f>
        <v>-1.573</v>
      </c>
      <c r="AA1011" s="0" t="n">
        <f aca="false">SQRT(($AD$2-Y1011)^2+($AE$2-Z1011)^2)</f>
        <v>0.235427753227744</v>
      </c>
      <c r="AF1011" s="0" t="n">
        <f aca="false">AA1011*$AH$1*PI()/(3600*180)</f>
        <v>0.000102724736109921</v>
      </c>
      <c r="AJ1011" s="0" t="n">
        <v>231.5</v>
      </c>
      <c r="AK1011" s="0" t="n">
        <v>0.000102724736109921</v>
      </c>
    </row>
    <row r="1012" customFormat="false" ht="13.8" hidden="false" customHeight="false" outlineLevel="0" collapsed="false">
      <c r="A1012" s="0" t="s">
        <v>570</v>
      </c>
      <c r="B1012" s="0" t="s">
        <v>232</v>
      </c>
      <c r="C1012" s="0" t="n">
        <v>3416.837</v>
      </c>
      <c r="D1012" s="0" t="n">
        <v>10</v>
      </c>
      <c r="E1012" s="0" t="n">
        <v>12</v>
      </c>
      <c r="F1012" s="0" t="n">
        <v>10.19</v>
      </c>
      <c r="G1012" s="0" t="n">
        <v>-1</v>
      </c>
      <c r="H1012" s="0" t="n">
        <v>34</v>
      </c>
      <c r="I1012" s="0" t="n">
        <v>22.8</v>
      </c>
      <c r="J1012" s="0" t="n">
        <v>19.96</v>
      </c>
      <c r="K1012" s="0" t="n">
        <v>0.94</v>
      </c>
      <c r="L1012" s="0" t="n">
        <v>236.3</v>
      </c>
      <c r="M1012" s="0" t="n">
        <v>4.2</v>
      </c>
      <c r="N1012" s="0" t="n">
        <v>0.34</v>
      </c>
      <c r="O1012" s="0" t="n">
        <v>0.03</v>
      </c>
      <c r="P1012" s="0" t="n">
        <v>0.46</v>
      </c>
      <c r="Q1012" s="0" t="n">
        <v>0.07</v>
      </c>
      <c r="X1012" s="0" t="n">
        <f aca="false">D1012+(E1012+(F1012/60))/60</f>
        <v>10.2028305555556</v>
      </c>
      <c r="Y1012" s="0" t="n">
        <f aca="false">X1012*15</f>
        <v>153.042458333333</v>
      </c>
      <c r="Z1012" s="0" t="n">
        <f aca="false">-(ABS(G1012)+(H1012+(I1012/60))/60)</f>
        <v>-1.573</v>
      </c>
      <c r="AA1012" s="0" t="n">
        <f aca="false">SQRT(($AD$2-Y1012)^2+($AE$2-Z1012)^2)</f>
        <v>0.235427753227744</v>
      </c>
      <c r="AF1012" s="0" t="n">
        <f aca="false">AA1012*$AH$1*PI()/(3600*180)</f>
        <v>0.000102724736109921</v>
      </c>
      <c r="AJ1012" s="0" t="n">
        <v>236.3</v>
      </c>
      <c r="AK1012" s="0" t="n">
        <v>0.000102724736109921</v>
      </c>
    </row>
    <row r="1013" customFormat="false" ht="13.8" hidden="false" customHeight="false" outlineLevel="0" collapsed="false">
      <c r="A1013" s="0" t="s">
        <v>571</v>
      </c>
      <c r="B1013" s="0" t="s">
        <v>83</v>
      </c>
      <c r="C1013" s="0" t="n">
        <v>3416.684</v>
      </c>
      <c r="D1013" s="0" t="n">
        <v>10</v>
      </c>
      <c r="E1013" s="0" t="n">
        <v>12</v>
      </c>
      <c r="F1013" s="0" t="n">
        <v>7.56</v>
      </c>
      <c r="G1013" s="0" t="n">
        <v>-1</v>
      </c>
      <c r="H1013" s="0" t="n">
        <v>36</v>
      </c>
      <c r="I1013" s="0" t="n">
        <v>22.4</v>
      </c>
      <c r="J1013" s="0" t="n">
        <v>219.7</v>
      </c>
      <c r="K1013" s="0" t="n">
        <v>3.4</v>
      </c>
      <c r="L1013" s="0" t="n">
        <v>0.28</v>
      </c>
      <c r="M1013" s="0" t="n">
        <v>0.03</v>
      </c>
      <c r="N1013" s="0" t="n">
        <v>0.16</v>
      </c>
      <c r="O1013" s="0" t="n">
        <v>0.09</v>
      </c>
      <c r="P1013" s="0" t="n">
        <v>0.998</v>
      </c>
      <c r="X1013" s="0" t="n">
        <f aca="false">D1013+(E1013+(F1013/60))/60</f>
        <v>10.2021</v>
      </c>
      <c r="Y1013" s="0" t="n">
        <f aca="false">X1013*15</f>
        <v>153.0315</v>
      </c>
      <c r="Z1013" s="0" t="n">
        <f aca="false">-(ABS(G1013)+(H1013+(I1013/60))/60)</f>
        <v>-1.60622222222222</v>
      </c>
      <c r="AA1013" s="0" t="n">
        <f aca="false">SQRT(($AD$2-Y1013)^2+($AE$2-Z1013)^2)</f>
        <v>0.244634624346656</v>
      </c>
      <c r="AF1013" s="0" t="n">
        <f aca="false">AA1013*$AH$1*PI()/(3600*180)</f>
        <v>0.000106741991480716</v>
      </c>
      <c r="AJ1013" s="0" t="n">
        <v>0.28</v>
      </c>
      <c r="AK1013" s="0" t="n">
        <v>0.000106741991480716</v>
      </c>
    </row>
    <row r="1014" customFormat="false" ht="13.8" hidden="false" customHeight="false" outlineLevel="0" collapsed="false">
      <c r="A1014" s="0" t="s">
        <v>572</v>
      </c>
      <c r="B1014" s="0" t="s">
        <v>83</v>
      </c>
      <c r="C1014" s="0" t="n">
        <v>3416.684</v>
      </c>
      <c r="D1014" s="0" t="n">
        <v>10</v>
      </c>
      <c r="E1014" s="0" t="n">
        <v>12</v>
      </c>
      <c r="F1014" s="0" t="n">
        <v>10.68</v>
      </c>
      <c r="G1014" s="0" t="n">
        <v>-1</v>
      </c>
      <c r="H1014" s="0" t="n">
        <v>36</v>
      </c>
      <c r="I1014" s="0" t="n">
        <v>58.3</v>
      </c>
      <c r="J1014" s="0" t="n">
        <v>20.44</v>
      </c>
      <c r="K1014" s="0" t="n">
        <v>99</v>
      </c>
      <c r="L1014" s="0" t="n">
        <v>224.6</v>
      </c>
      <c r="M1014" s="0" t="n">
        <v>4.5</v>
      </c>
      <c r="N1014" s="0" t="n">
        <v>0.22</v>
      </c>
      <c r="O1014" s="0" t="n">
        <v>0.04</v>
      </c>
      <c r="P1014" s="0" t="n">
        <v>0.4</v>
      </c>
      <c r="Q1014" s="0" t="n">
        <v>0.08</v>
      </c>
      <c r="R1014" s="0" t="n">
        <v>0.998</v>
      </c>
      <c r="X1014" s="0" t="n">
        <f aca="false">D1014+(E1014+(F1014/60))/60</f>
        <v>10.2029666666667</v>
      </c>
      <c r="Y1014" s="0" t="n">
        <f aca="false">X1014*15</f>
        <v>153.0445</v>
      </c>
      <c r="Z1014" s="0" t="n">
        <f aca="false">-(ABS(G1014)+(H1014+(I1014/60))/60)</f>
        <v>-1.61619444444444</v>
      </c>
      <c r="AA1014" s="0" t="n">
        <f aca="false">SQRT(($AD$2-Y1014)^2+($AE$2-Z1014)^2)</f>
        <v>0.232034325587224</v>
      </c>
      <c r="AF1014" s="0" t="n">
        <f aca="false">AA1014*$AH$1*PI()/(3600*180)</f>
        <v>0.000101244073978539</v>
      </c>
      <c r="AJ1014" s="0" t="n">
        <v>224.6</v>
      </c>
      <c r="AK1014" s="0" t="n">
        <v>0.000101244073978539</v>
      </c>
    </row>
    <row r="1015" customFormat="false" ht="13.8" hidden="false" customHeight="false" outlineLevel="0" collapsed="false">
      <c r="A1015" s="0" t="s">
        <v>573</v>
      </c>
      <c r="B1015" s="0" t="s">
        <v>83</v>
      </c>
      <c r="C1015" s="0" t="n">
        <v>3416.684</v>
      </c>
      <c r="D1015" s="0" t="n">
        <v>10</v>
      </c>
      <c r="E1015" s="0" t="n">
        <v>12</v>
      </c>
      <c r="F1015" s="0" t="n">
        <v>5.31</v>
      </c>
      <c r="G1015" s="0" t="n">
        <v>-1</v>
      </c>
      <c r="H1015" s="0" t="n">
        <v>37</v>
      </c>
      <c r="I1015" s="0" t="n">
        <v>6.3</v>
      </c>
      <c r="J1015" s="0" t="n">
        <v>20.33</v>
      </c>
      <c r="K1015" s="0" t="n">
        <v>0.82</v>
      </c>
      <c r="L1015" s="0" t="n">
        <v>227.3</v>
      </c>
      <c r="M1015" s="0" t="n">
        <v>5.8</v>
      </c>
      <c r="N1015" s="0" t="n">
        <v>0.33</v>
      </c>
      <c r="O1015" s="0" t="n">
        <v>0.05</v>
      </c>
      <c r="P1015" s="0" t="n">
        <v>0.4</v>
      </c>
      <c r="Q1015" s="0" t="n">
        <v>0.1</v>
      </c>
      <c r="R1015" s="0" t="n">
        <v>0.994</v>
      </c>
      <c r="X1015" s="0" t="n">
        <f aca="false">D1015+(E1015+(F1015/60))/60</f>
        <v>10.201475</v>
      </c>
      <c r="Y1015" s="0" t="n">
        <f aca="false">X1015*15</f>
        <v>153.022125</v>
      </c>
      <c r="Z1015" s="0" t="n">
        <f aca="false">-(ABS(G1015)+(H1015+(I1015/60))/60)</f>
        <v>-1.61841666666667</v>
      </c>
      <c r="AA1015" s="0" t="n">
        <f aca="false">SQRT(($AD$2-Y1015)^2+($AE$2-Z1015)^2)</f>
        <v>0.254504897896809</v>
      </c>
      <c r="AF1015" s="0" t="n">
        <f aca="false">AA1015*$AH$1*PI()/(3600*180)</f>
        <v>0.000111048710768783</v>
      </c>
      <c r="AJ1015" s="0" t="n">
        <v>227.3</v>
      </c>
      <c r="AK1015" s="0" t="n">
        <v>0.000111048710768783</v>
      </c>
    </row>
    <row r="1016" customFormat="false" ht="13.8" hidden="false" customHeight="false" outlineLevel="0" collapsed="false">
      <c r="A1016" s="0" t="s">
        <v>574</v>
      </c>
      <c r="B1016" s="0" t="s">
        <v>83</v>
      </c>
      <c r="C1016" s="0" t="n">
        <v>3416.684</v>
      </c>
      <c r="D1016" s="0" t="n">
        <v>10</v>
      </c>
      <c r="E1016" s="0" t="n">
        <v>12</v>
      </c>
      <c r="F1016" s="0" t="n">
        <v>11.73</v>
      </c>
      <c r="G1016" s="0" t="n">
        <v>-1</v>
      </c>
      <c r="H1016" s="0" t="n">
        <v>38</v>
      </c>
      <c r="I1016" s="0" t="n">
        <v>36.1</v>
      </c>
      <c r="J1016" s="0" t="n">
        <v>20.3</v>
      </c>
      <c r="K1016" s="0" t="n">
        <v>0.68</v>
      </c>
      <c r="L1016" s="0" t="n">
        <v>247.5</v>
      </c>
      <c r="M1016" s="0" t="n">
        <v>3.1</v>
      </c>
      <c r="N1016" s="0" t="n">
        <v>0.25</v>
      </c>
      <c r="O1016" s="0" t="n">
        <v>0.04</v>
      </c>
      <c r="P1016" s="0" t="n">
        <v>0.23</v>
      </c>
      <c r="Q1016" s="0" t="n">
        <v>0.09</v>
      </c>
      <c r="R1016" s="0" t="n">
        <v>0.96</v>
      </c>
      <c r="X1016" s="0" t="n">
        <f aca="false">D1016+(E1016+(F1016/60))/60</f>
        <v>10.2032583333333</v>
      </c>
      <c r="Y1016" s="0" t="n">
        <f aca="false">X1016*15</f>
        <v>153.048875</v>
      </c>
      <c r="Z1016" s="0" t="n">
        <f aca="false">-(ABS(G1016)+(H1016+(I1016/60))/60)</f>
        <v>-1.64336111111111</v>
      </c>
      <c r="AA1016" s="0" t="n">
        <f aca="false">SQRT(($AD$2-Y1016)^2+($AE$2-Z1016)^2)</f>
        <v>0.230962735009296</v>
      </c>
      <c r="AF1016" s="0" t="n">
        <f aca="false">AA1016*$AH$1*PI()/(3600*180)</f>
        <v>0.000100776504383085</v>
      </c>
      <c r="AJ1016" s="0" t="n">
        <v>247.5</v>
      </c>
      <c r="AK1016" s="0" t="n">
        <v>0.000100776504383085</v>
      </c>
    </row>
    <row r="1017" customFormat="false" ht="13.8" hidden="false" customHeight="false" outlineLevel="0" collapsed="false">
      <c r="A1017" s="0" t="s">
        <v>575</v>
      </c>
      <c r="B1017" s="0" t="s">
        <v>83</v>
      </c>
      <c r="C1017" s="0" t="n">
        <v>3416.684</v>
      </c>
      <c r="D1017" s="0" t="n">
        <v>10</v>
      </c>
      <c r="E1017" s="0" t="n">
        <v>12</v>
      </c>
      <c r="F1017" s="0" t="n">
        <v>50.36</v>
      </c>
      <c r="G1017" s="0" t="n">
        <v>-1</v>
      </c>
      <c r="H1017" s="0" t="n">
        <v>45</v>
      </c>
      <c r="I1017" s="0" t="n">
        <v>40.9</v>
      </c>
      <c r="J1017" s="0" t="n">
        <v>20.1</v>
      </c>
      <c r="K1017" s="0" t="n">
        <v>0.8</v>
      </c>
      <c r="L1017" s="0" t="n">
        <v>224.5</v>
      </c>
      <c r="M1017" s="0" t="n">
        <v>4</v>
      </c>
      <c r="N1017" s="0" t="n">
        <v>0.25</v>
      </c>
      <c r="O1017" s="0" t="n">
        <v>0.04</v>
      </c>
      <c r="P1017" s="0" t="n">
        <v>0.33</v>
      </c>
      <c r="Q1017" s="0" t="n">
        <v>0.09</v>
      </c>
      <c r="R1017" s="0" t="n">
        <v>0.999</v>
      </c>
      <c r="X1017" s="0" t="n">
        <f aca="false">D1017+(E1017+(F1017/60))/60</f>
        <v>10.2139888888889</v>
      </c>
      <c r="Y1017" s="0" t="n">
        <f aca="false">X1017*15</f>
        <v>153.209833333333</v>
      </c>
      <c r="Z1017" s="0" t="n">
        <f aca="false">-(ABS(G1017)+(H1017+(I1017/60))/60)</f>
        <v>-1.76136111111111</v>
      </c>
      <c r="AA1017" s="0" t="n">
        <f aca="false">SQRT(($AD$2-Y1017)^2+($AE$2-Z1017)^2)</f>
        <v>0.172621747738025</v>
      </c>
      <c r="AF1017" s="0" t="n">
        <f aca="false">AA1017*$AH$1*PI()/(3600*180)</f>
        <v>7.53204464643904E-005</v>
      </c>
      <c r="AJ1017" s="0" t="n">
        <v>224.5</v>
      </c>
      <c r="AK1017" s="0" t="n">
        <v>7.53204464643904E-005</v>
      </c>
    </row>
    <row r="1018" customFormat="false" ht="13.8" hidden="false" customHeight="false" outlineLevel="0" collapsed="false">
      <c r="A1018" s="0" t="s">
        <v>576</v>
      </c>
      <c r="B1018" s="0" t="s">
        <v>83</v>
      </c>
      <c r="C1018" s="0" t="n">
        <v>3416.684</v>
      </c>
      <c r="D1018" s="0" t="n">
        <v>10</v>
      </c>
      <c r="E1018" s="0" t="n">
        <v>12</v>
      </c>
      <c r="F1018" s="0" t="n">
        <v>37.06</v>
      </c>
      <c r="G1018" s="0" t="n">
        <v>-1</v>
      </c>
      <c r="H1018" s="0" t="n">
        <v>40</v>
      </c>
      <c r="I1018" s="0" t="n">
        <v>43.5</v>
      </c>
      <c r="J1018" s="0" t="n">
        <v>20.22</v>
      </c>
      <c r="K1018" s="0" t="n">
        <v>0.78</v>
      </c>
      <c r="L1018" s="0" t="n">
        <v>217.1</v>
      </c>
      <c r="M1018" s="0" t="n">
        <v>5.3</v>
      </c>
      <c r="N1018" s="0" t="n">
        <v>0.28</v>
      </c>
      <c r="O1018" s="0" t="n">
        <v>0.04</v>
      </c>
      <c r="P1018" s="0" t="n">
        <v>0.28</v>
      </c>
      <c r="Q1018" s="0" t="n">
        <v>0.09</v>
      </c>
      <c r="R1018" s="0" t="n">
        <v>0.999</v>
      </c>
      <c r="X1018" s="0" t="n">
        <f aca="false">D1018+(E1018+(F1018/60))/60</f>
        <v>10.2102944444444</v>
      </c>
      <c r="Y1018" s="0" t="n">
        <f aca="false">X1018*15</f>
        <v>153.154416666667</v>
      </c>
      <c r="Z1018" s="0" t="n">
        <f aca="false">-(ABS(G1018)+(H1018+(I1018/60))/60)</f>
        <v>-1.67875</v>
      </c>
      <c r="AA1018" s="0" t="n">
        <f aca="false">SQRT(($AD$2-Y1018)^2+($AE$2-Z1018)^2)</f>
        <v>0.14388284709226</v>
      </c>
      <c r="AF1018" s="0" t="n">
        <f aca="false">AA1018*$AH$1*PI()/(3600*180)</f>
        <v>6.27807354725872E-005</v>
      </c>
      <c r="AJ1018" s="0" t="n">
        <v>217.1</v>
      </c>
      <c r="AK1018" s="0" t="n">
        <v>6.27807354725872E-005</v>
      </c>
    </row>
    <row r="1019" customFormat="false" ht="13.8" hidden="false" customHeight="false" outlineLevel="0" collapsed="false">
      <c r="A1019" s="0" t="s">
        <v>577</v>
      </c>
      <c r="B1019" s="0" t="s">
        <v>83</v>
      </c>
      <c r="C1019" s="0" t="n">
        <v>3416.684</v>
      </c>
      <c r="D1019" s="0" t="n">
        <v>10</v>
      </c>
      <c r="E1019" s="0" t="n">
        <v>12</v>
      </c>
      <c r="F1019" s="0" t="n">
        <v>49.49</v>
      </c>
      <c r="G1019" s="0" t="n">
        <v>-1</v>
      </c>
      <c r="H1019" s="0" t="n">
        <v>45</v>
      </c>
      <c r="I1019" s="0" t="n">
        <v>10.7</v>
      </c>
      <c r="J1019" s="0" t="n">
        <v>20.26</v>
      </c>
      <c r="K1019" s="0" t="n">
        <v>0.83</v>
      </c>
      <c r="L1019" s="0" t="n">
        <v>225.8</v>
      </c>
      <c r="M1019" s="0" t="n">
        <v>4</v>
      </c>
      <c r="N1019" s="0" t="n">
        <v>0.33</v>
      </c>
      <c r="O1019" s="0" t="n">
        <v>0.04</v>
      </c>
      <c r="P1019" s="0" t="n">
        <v>0.3</v>
      </c>
      <c r="Q1019" s="0" t="n">
        <v>0.1</v>
      </c>
      <c r="R1019" s="0" t="n">
        <v>0.999</v>
      </c>
      <c r="X1019" s="0" t="n">
        <f aca="false">D1019+(E1019+(F1019/60))/60</f>
        <v>10.2137472222222</v>
      </c>
      <c r="Y1019" s="0" t="n">
        <f aca="false">X1019*15</f>
        <v>153.206208333333</v>
      </c>
      <c r="Z1019" s="0" t="n">
        <f aca="false">-(ABS(G1019)+(H1019+(I1019/60))/60)</f>
        <v>-1.75297222222222</v>
      </c>
      <c r="AA1019" s="0" t="n">
        <f aca="false">SQRT(($AD$2-Y1019)^2+($AE$2-Z1019)^2)</f>
        <v>0.16639673849325</v>
      </c>
      <c r="AF1019" s="0" t="n">
        <f aca="false">AA1019*$AH$1*PI()/(3600*180)</f>
        <v>7.26042737821801E-005</v>
      </c>
      <c r="AJ1019" s="0" t="n">
        <v>225.8</v>
      </c>
      <c r="AK1019" s="0" t="n">
        <v>7.26042737821801E-005</v>
      </c>
    </row>
    <row r="1020" customFormat="false" ht="13.8" hidden="false" customHeight="false" outlineLevel="0" collapsed="false">
      <c r="A1020" s="0" t="s">
        <v>578</v>
      </c>
      <c r="B1020" s="0" t="s">
        <v>83</v>
      </c>
      <c r="C1020" s="0" t="n">
        <v>3416.684</v>
      </c>
      <c r="D1020" s="0" t="n">
        <v>10</v>
      </c>
      <c r="E1020" s="0" t="n">
        <v>12</v>
      </c>
      <c r="F1020" s="0" t="n">
        <v>22.83</v>
      </c>
      <c r="G1020" s="0" t="n">
        <v>-1</v>
      </c>
      <c r="H1020" s="0" t="n">
        <v>39</v>
      </c>
      <c r="I1020" s="0" t="n">
        <v>22</v>
      </c>
      <c r="J1020" s="0" t="n">
        <v>20.17</v>
      </c>
      <c r="K1020" s="0" t="n">
        <v>1.06</v>
      </c>
      <c r="L1020" s="0" t="n">
        <v>48</v>
      </c>
      <c r="M1020" s="0" t="n">
        <v>3.1</v>
      </c>
      <c r="N1020" s="0" t="n">
        <v>0.3</v>
      </c>
      <c r="O1020" s="0" t="n">
        <v>0.05</v>
      </c>
      <c r="P1020" s="0" t="n">
        <v>0.83</v>
      </c>
      <c r="Q1020" s="0" t="n">
        <v>0.07</v>
      </c>
      <c r="R1020" s="0" t="n">
        <v>0</v>
      </c>
      <c r="S1020" s="0" t="n">
        <v>49.8</v>
      </c>
      <c r="T1020" s="0" t="n">
        <v>1.7</v>
      </c>
      <c r="U1020" s="0" t="n">
        <v>0.98</v>
      </c>
      <c r="V1020" s="0" t="n">
        <v>0.03</v>
      </c>
      <c r="X1020" s="0" t="n">
        <f aca="false">D1020+(E1020+(F1020/60))/60</f>
        <v>10.2063416666667</v>
      </c>
      <c r="Y1020" s="0" t="n">
        <f aca="false">X1020*15</f>
        <v>153.095125</v>
      </c>
      <c r="Z1020" s="0" t="n">
        <f aca="false">-(ABS(G1020)+(H1020+(I1020/60))/60)</f>
        <v>-1.65611111111111</v>
      </c>
      <c r="AA1020" s="0" t="n">
        <f aca="false">SQRT(($AD$2-Y1020)^2+($AE$2-Z1020)^2)</f>
        <v>0.188899283149692</v>
      </c>
      <c r="AF1020" s="0" t="n">
        <f aca="false">AA1020*$AH$1*PI()/(3600*180)</f>
        <v>8.24228611404791E-005</v>
      </c>
      <c r="AJ1020" s="0" t="n">
        <v>48</v>
      </c>
      <c r="AK1020" s="0" t="n">
        <v>8.24228611404791E-005</v>
      </c>
    </row>
    <row r="1021" customFormat="false" ht="13.8" hidden="false" customHeight="false" outlineLevel="0" collapsed="false">
      <c r="A1021" s="0" t="s">
        <v>578</v>
      </c>
      <c r="B1021" s="0" t="s">
        <v>232</v>
      </c>
      <c r="C1021" s="0" t="n">
        <v>3416.837</v>
      </c>
      <c r="D1021" s="0" t="n">
        <v>10</v>
      </c>
      <c r="E1021" s="0" t="n">
        <v>12</v>
      </c>
      <c r="F1021" s="0" t="n">
        <v>22.83</v>
      </c>
      <c r="G1021" s="0" t="n">
        <v>-1</v>
      </c>
      <c r="H1021" s="0" t="n">
        <v>39</v>
      </c>
      <c r="I1021" s="0" t="n">
        <v>22</v>
      </c>
      <c r="J1021" s="0" t="n">
        <v>20.17</v>
      </c>
      <c r="K1021" s="0" t="n">
        <v>1.06</v>
      </c>
      <c r="L1021" s="0" t="n">
        <v>50.5</v>
      </c>
      <c r="M1021" s="0" t="n">
        <v>2</v>
      </c>
      <c r="N1021" s="0" t="n">
        <v>0.41</v>
      </c>
      <c r="O1021" s="0" t="n">
        <v>0.04</v>
      </c>
      <c r="P1021" s="0" t="n">
        <v>1.04</v>
      </c>
      <c r="Q1021" s="0" t="n">
        <v>0.04</v>
      </c>
      <c r="X1021" s="0" t="n">
        <f aca="false">D1021+(E1021+(F1021/60))/60</f>
        <v>10.2063416666667</v>
      </c>
      <c r="Y1021" s="0" t="n">
        <f aca="false">X1021*15</f>
        <v>153.095125</v>
      </c>
      <c r="Z1021" s="0" t="n">
        <f aca="false">-(ABS(G1021)+(H1021+(I1021/60))/60)</f>
        <v>-1.65611111111111</v>
      </c>
      <c r="AA1021" s="0" t="n">
        <f aca="false">SQRT(($AD$2-Y1021)^2+($AE$2-Z1021)^2)</f>
        <v>0.188899283149692</v>
      </c>
      <c r="AF1021" s="0" t="n">
        <f aca="false">AA1021*$AH$1*PI()/(3600*180)</f>
        <v>8.24228611404791E-005</v>
      </c>
      <c r="AJ1021" s="0" t="n">
        <v>50.5</v>
      </c>
      <c r="AK1021" s="0" t="n">
        <v>8.24228611404791E-005</v>
      </c>
    </row>
    <row r="1022" customFormat="false" ht="13.8" hidden="false" customHeight="false" outlineLevel="0" collapsed="false">
      <c r="A1022" s="0" t="s">
        <v>579</v>
      </c>
      <c r="B1022" s="0" t="s">
        <v>83</v>
      </c>
      <c r="C1022" s="0" t="n">
        <v>3416.684</v>
      </c>
      <c r="D1022" s="0" t="n">
        <v>10</v>
      </c>
      <c r="E1022" s="0" t="n">
        <v>11</v>
      </c>
      <c r="F1022" s="0" t="n">
        <v>55.83</v>
      </c>
      <c r="G1022" s="0" t="n">
        <v>-1</v>
      </c>
      <c r="H1022" s="0" t="n">
        <v>37</v>
      </c>
      <c r="I1022" s="0" t="n">
        <v>44.6</v>
      </c>
      <c r="J1022" s="0" t="n">
        <v>20.06</v>
      </c>
      <c r="K1022" s="0" t="n">
        <v>0.59</v>
      </c>
      <c r="L1022" s="0" t="n">
        <v>-40</v>
      </c>
      <c r="M1022" s="0" t="n">
        <v>4</v>
      </c>
      <c r="N1022" s="0" t="n">
        <v>0.25</v>
      </c>
      <c r="O1022" s="0" t="n">
        <v>0.04</v>
      </c>
      <c r="P1022" s="0" t="n">
        <v>0.39</v>
      </c>
      <c r="Q1022" s="0" t="n">
        <v>0.07</v>
      </c>
      <c r="R1022" s="0" t="n">
        <v>0</v>
      </c>
      <c r="X1022" s="0" t="n">
        <f aca="false">D1022+(E1022+(F1022/60))/60</f>
        <v>10.1988416666667</v>
      </c>
      <c r="Y1022" s="0" t="n">
        <f aca="false">X1022*15</f>
        <v>152.982625</v>
      </c>
      <c r="Z1022" s="0" t="n">
        <f aca="false">-(ABS(G1022)+(H1022+(I1022/60))/60)</f>
        <v>-1.62905555555556</v>
      </c>
      <c r="AA1022" s="0" t="n">
        <f aca="false">SQRT(($AD$2-Y1022)^2+($AE$2-Z1022)^2)</f>
        <v>0.294720342091414</v>
      </c>
      <c r="AF1022" s="0" t="n">
        <f aca="false">AA1022*$AH$1*PI()/(3600*180)</f>
        <v>0.00012859600855248</v>
      </c>
      <c r="AJ1022" s="0" t="n">
        <v>-40</v>
      </c>
      <c r="AK1022" s="0" t="n">
        <v>0.00012859600855248</v>
      </c>
    </row>
    <row r="1023" customFormat="false" ht="13.8" hidden="false" customHeight="false" outlineLevel="0" collapsed="false">
      <c r="A1023" s="0" t="s">
        <v>580</v>
      </c>
      <c r="B1023" s="0" t="s">
        <v>85</v>
      </c>
      <c r="C1023" s="0" t="n">
        <v>3416.684</v>
      </c>
      <c r="D1023" s="0" t="n">
        <v>10</v>
      </c>
      <c r="E1023" s="0" t="n">
        <v>12</v>
      </c>
      <c r="F1023" s="0" t="n">
        <v>29.99</v>
      </c>
      <c r="G1023" s="0" t="n">
        <v>-1</v>
      </c>
      <c r="H1023" s="0" t="n">
        <v>38</v>
      </c>
      <c r="I1023" s="0" t="n">
        <v>17.1</v>
      </c>
      <c r="J1023" s="0" t="n">
        <v>18.97</v>
      </c>
      <c r="K1023" s="0" t="n">
        <v>1.09</v>
      </c>
      <c r="L1023" s="0" t="n">
        <v>228.8</v>
      </c>
      <c r="M1023" s="0" t="n">
        <v>5.6</v>
      </c>
      <c r="N1023" s="0" t="n">
        <v>0.35</v>
      </c>
      <c r="O1023" s="0" t="n">
        <v>0.04</v>
      </c>
      <c r="P1023" s="0" t="n">
        <v>0.35</v>
      </c>
      <c r="Q1023" s="0" t="n">
        <v>0.1</v>
      </c>
      <c r="R1023" s="0" t="n">
        <v>0.999</v>
      </c>
      <c r="S1023" s="0" t="n">
        <v>224.8</v>
      </c>
      <c r="T1023" s="0" t="n">
        <v>1</v>
      </c>
      <c r="U1023" s="0" t="n">
        <v>0.41</v>
      </c>
      <c r="V1023" s="0" t="n">
        <v>0.04</v>
      </c>
      <c r="X1023" s="0" t="n">
        <f aca="false">D1023+(E1023+(F1023/60))/60</f>
        <v>10.2083305555556</v>
      </c>
      <c r="Y1023" s="0" t="n">
        <f aca="false">X1023*15</f>
        <v>153.124958333333</v>
      </c>
      <c r="Z1023" s="0" t="n">
        <f aca="false">-(ABS(G1023)+(H1023+(I1023/60))/60)</f>
        <v>-1.63808333333333</v>
      </c>
      <c r="AA1023" s="0" t="n">
        <f aca="false">SQRT(($AD$2-Y1023)^2+($AE$2-Z1023)^2)</f>
        <v>0.155395132628765</v>
      </c>
      <c r="AF1023" s="0" t="n">
        <f aca="false">AA1023*$AH$1*PI()/(3600*180)</f>
        <v>6.78039176486305E-005</v>
      </c>
      <c r="AJ1023" s="0" t="n">
        <v>228.8</v>
      </c>
      <c r="AK1023" s="0" t="n">
        <v>6.78039176486305E-005</v>
      </c>
    </row>
    <row r="1024" customFormat="false" ht="13.8" hidden="false" customHeight="false" outlineLevel="0" collapsed="false">
      <c r="A1024" s="0" t="s">
        <v>580</v>
      </c>
      <c r="B1024" s="0" t="s">
        <v>232</v>
      </c>
      <c r="C1024" s="0" t="n">
        <v>3416.837</v>
      </c>
      <c r="D1024" s="0" t="n">
        <v>10</v>
      </c>
      <c r="E1024" s="0" t="n">
        <v>12</v>
      </c>
      <c r="F1024" s="0" t="n">
        <v>29.99</v>
      </c>
      <c r="G1024" s="0" t="n">
        <v>-1</v>
      </c>
      <c r="H1024" s="0" t="n">
        <v>38</v>
      </c>
      <c r="I1024" s="0" t="n">
        <v>17.1</v>
      </c>
      <c r="J1024" s="0" t="n">
        <v>18.97</v>
      </c>
      <c r="K1024" s="0" t="n">
        <v>1.09</v>
      </c>
      <c r="L1024" s="0" t="n">
        <v>224.6</v>
      </c>
      <c r="M1024" s="0" t="n">
        <v>1.1</v>
      </c>
      <c r="N1024" s="0" t="n">
        <v>0.38</v>
      </c>
      <c r="O1024" s="0" t="n">
        <v>0.02</v>
      </c>
      <c r="P1024" s="0" t="n">
        <v>0.42</v>
      </c>
      <c r="Q1024" s="0" t="n">
        <v>0.05</v>
      </c>
      <c r="X1024" s="0" t="n">
        <f aca="false">D1024+(E1024+(F1024/60))/60</f>
        <v>10.2083305555556</v>
      </c>
      <c r="Y1024" s="0" t="n">
        <f aca="false">X1024*15</f>
        <v>153.124958333333</v>
      </c>
      <c r="Z1024" s="0" t="n">
        <f aca="false">-(ABS(G1024)+(H1024+(I1024/60))/60)</f>
        <v>-1.63808333333333</v>
      </c>
      <c r="AA1024" s="0" t="n">
        <f aca="false">SQRT(($AD$2-Y1024)^2+($AE$2-Z1024)^2)</f>
        <v>0.155395132628765</v>
      </c>
      <c r="AF1024" s="0" t="n">
        <f aca="false">AA1024*$AH$1*PI()/(3600*180)</f>
        <v>6.78039176486305E-005</v>
      </c>
      <c r="AJ1024" s="0" t="n">
        <v>224.6</v>
      </c>
      <c r="AK1024" s="0" t="n">
        <v>6.78039176486305E-005</v>
      </c>
    </row>
    <row r="1025" customFormat="false" ht="13.8" hidden="false" customHeight="false" outlineLevel="0" collapsed="false">
      <c r="A1025" s="0" t="s">
        <v>581</v>
      </c>
      <c r="B1025" s="0" t="s">
        <v>85</v>
      </c>
      <c r="C1025" s="0" t="n">
        <v>3416.684</v>
      </c>
      <c r="D1025" s="0" t="n">
        <v>10</v>
      </c>
      <c r="E1025" s="0" t="n">
        <v>12</v>
      </c>
      <c r="F1025" s="0" t="n">
        <v>26.21</v>
      </c>
      <c r="G1025" s="0" t="n">
        <v>-1</v>
      </c>
      <c r="H1025" s="0" t="n">
        <v>38</v>
      </c>
      <c r="I1025" s="0" t="n">
        <v>30</v>
      </c>
      <c r="J1025" s="0" t="n">
        <v>18.01</v>
      </c>
      <c r="K1025" s="0" t="n">
        <v>1.22</v>
      </c>
      <c r="L1025" s="0" t="n">
        <v>236.5</v>
      </c>
      <c r="M1025" s="0" t="n">
        <v>1.6</v>
      </c>
      <c r="N1025" s="0" t="n">
        <v>0.37</v>
      </c>
      <c r="O1025" s="0" t="n">
        <v>0.02</v>
      </c>
      <c r="P1025" s="0" t="n">
        <v>0.39</v>
      </c>
      <c r="Q1025" s="0" t="n">
        <v>0.08</v>
      </c>
      <c r="R1025" s="0" t="n">
        <v>0.998</v>
      </c>
      <c r="S1025" s="0" t="n">
        <v>236.1</v>
      </c>
      <c r="T1025" s="0" t="n">
        <v>0.9</v>
      </c>
      <c r="U1025" s="0" t="n">
        <v>0.37</v>
      </c>
      <c r="V1025" s="0" t="n">
        <v>0.03</v>
      </c>
      <c r="X1025" s="0" t="n">
        <f aca="false">D1025+(E1025+(F1025/60))/60</f>
        <v>10.2072805555556</v>
      </c>
      <c r="Y1025" s="0" t="n">
        <f aca="false">X1025*15</f>
        <v>153.109208333333</v>
      </c>
      <c r="Z1025" s="0" t="n">
        <f aca="false">-(ABS(G1025)+(H1025+(I1025/60))/60)</f>
        <v>-1.64166666666667</v>
      </c>
      <c r="AA1025" s="0" t="n">
        <f aca="false">SQRT(($AD$2-Y1025)^2+($AE$2-Z1025)^2)</f>
        <v>0.171546752906728</v>
      </c>
      <c r="AF1025" s="0" t="n">
        <f aca="false">AA1025*$AH$1*PI()/(3600*180)</f>
        <v>7.4851391483189E-005</v>
      </c>
      <c r="AJ1025" s="0" t="n">
        <v>236.5</v>
      </c>
      <c r="AK1025" s="0" t="n">
        <v>7.4851391483189E-005</v>
      </c>
    </row>
    <row r="1026" customFormat="false" ht="13.8" hidden="false" customHeight="false" outlineLevel="0" collapsed="false">
      <c r="A1026" s="0" t="s">
        <v>581</v>
      </c>
      <c r="B1026" s="0" t="s">
        <v>232</v>
      </c>
      <c r="C1026" s="0" t="n">
        <v>3416.837</v>
      </c>
      <c r="D1026" s="0" t="n">
        <v>10</v>
      </c>
      <c r="E1026" s="0" t="n">
        <v>12</v>
      </c>
      <c r="F1026" s="0" t="n">
        <v>26.21</v>
      </c>
      <c r="G1026" s="0" t="n">
        <v>-1</v>
      </c>
      <c r="H1026" s="0" t="n">
        <v>38</v>
      </c>
      <c r="I1026" s="0" t="n">
        <v>30</v>
      </c>
      <c r="J1026" s="0" t="n">
        <v>18.01</v>
      </c>
      <c r="K1026" s="0" t="n">
        <v>1.22</v>
      </c>
      <c r="L1026" s="0" t="n">
        <v>235.9</v>
      </c>
      <c r="M1026" s="0" t="n">
        <v>1</v>
      </c>
      <c r="N1026" s="0" t="n">
        <v>0.38</v>
      </c>
      <c r="O1026" s="0" t="n">
        <v>0.01</v>
      </c>
      <c r="P1026" s="0" t="n">
        <v>0.37</v>
      </c>
      <c r="Q1026" s="0" t="n">
        <v>0.03</v>
      </c>
      <c r="X1026" s="0" t="n">
        <f aca="false">D1026+(E1026+(F1026/60))/60</f>
        <v>10.2072805555556</v>
      </c>
      <c r="Y1026" s="0" t="n">
        <f aca="false">X1026*15</f>
        <v>153.109208333333</v>
      </c>
      <c r="Z1026" s="0" t="n">
        <f aca="false">-(ABS(G1026)+(H1026+(I1026/60))/60)</f>
        <v>-1.64166666666667</v>
      </c>
      <c r="AA1026" s="0" t="n">
        <f aca="false">SQRT(($AD$2-Y1026)^2+($AE$2-Z1026)^2)</f>
        <v>0.171546752906728</v>
      </c>
      <c r="AF1026" s="0" t="n">
        <f aca="false">AA1026*$AH$1*PI()/(3600*180)</f>
        <v>7.4851391483189E-005</v>
      </c>
      <c r="AJ1026" s="0" t="n">
        <v>235.9</v>
      </c>
      <c r="AK1026" s="0" t="n">
        <v>7.4851391483189E-005</v>
      </c>
    </row>
    <row r="1027" customFormat="false" ht="13.8" hidden="false" customHeight="false" outlineLevel="0" collapsed="false">
      <c r="A1027" s="0" t="s">
        <v>582</v>
      </c>
      <c r="B1027" s="0" t="s">
        <v>85</v>
      </c>
      <c r="C1027" s="0" t="n">
        <v>3416.684</v>
      </c>
      <c r="D1027" s="0" t="n">
        <v>10</v>
      </c>
      <c r="E1027" s="0" t="n">
        <v>11</v>
      </c>
      <c r="F1027" s="0" t="n">
        <v>53.58</v>
      </c>
      <c r="G1027" s="0" t="n">
        <v>-1</v>
      </c>
      <c r="H1027" s="0" t="n">
        <v>42</v>
      </c>
      <c r="I1027" s="0" t="n">
        <v>37.4</v>
      </c>
      <c r="J1027" s="0" t="n">
        <v>18.95</v>
      </c>
      <c r="K1027" s="0" t="n">
        <v>0.89</v>
      </c>
      <c r="L1027" s="0" t="n">
        <v>77.9</v>
      </c>
      <c r="M1027" s="0" t="n">
        <v>2.1</v>
      </c>
      <c r="N1027" s="0" t="n">
        <v>0.26</v>
      </c>
      <c r="O1027" s="0" t="n">
        <v>0.04</v>
      </c>
      <c r="P1027" s="0" t="n">
        <v>0.92</v>
      </c>
      <c r="Q1027" s="0" t="n">
        <v>0.1</v>
      </c>
      <c r="R1027" s="0" t="n">
        <v>0</v>
      </c>
      <c r="S1027" s="0" t="n">
        <v>82.8</v>
      </c>
      <c r="T1027" s="0" t="n">
        <v>1.3</v>
      </c>
      <c r="U1027" s="0" t="n">
        <v>0.96</v>
      </c>
      <c r="V1027" s="0" t="n">
        <v>0.03</v>
      </c>
      <c r="X1027" s="0" t="n">
        <f aca="false">D1027+(E1027+(F1027/60))/60</f>
        <v>10.1982166666667</v>
      </c>
      <c r="Y1027" s="0" t="n">
        <f aca="false">X1027*15</f>
        <v>152.97325</v>
      </c>
      <c r="Z1027" s="0" t="n">
        <f aca="false">-(ABS(G1027)+(H1027+(I1027/60))/60)</f>
        <v>-1.71038888888889</v>
      </c>
      <c r="AA1027" s="0" t="n">
        <f aca="false">SQRT(($AD$2-Y1027)^2+($AE$2-Z1027)^2)</f>
        <v>0.321671453857122</v>
      </c>
      <c r="AF1027" s="0" t="n">
        <f aca="false">AA1027*$AH$1*PI()/(3600*180)</f>
        <v>0.000140355649487095</v>
      </c>
      <c r="AJ1027" s="0" t="n">
        <v>77.9</v>
      </c>
      <c r="AK1027" s="0" t="n">
        <v>0.000140355649487095</v>
      </c>
    </row>
    <row r="1028" customFormat="false" ht="13.8" hidden="false" customHeight="false" outlineLevel="0" collapsed="false">
      <c r="A1028" s="0" t="s">
        <v>582</v>
      </c>
      <c r="B1028" s="0" t="s">
        <v>232</v>
      </c>
      <c r="C1028" s="0" t="n">
        <v>3416.837</v>
      </c>
      <c r="D1028" s="0" t="n">
        <v>10</v>
      </c>
      <c r="E1028" s="0" t="n">
        <v>11</v>
      </c>
      <c r="F1028" s="0" t="n">
        <v>53.58</v>
      </c>
      <c r="G1028" s="0" t="n">
        <v>-1</v>
      </c>
      <c r="H1028" s="0" t="n">
        <v>42</v>
      </c>
      <c r="I1028" s="0" t="n">
        <v>37.4</v>
      </c>
      <c r="J1028" s="0" t="n">
        <v>18.95</v>
      </c>
      <c r="K1028" s="0" t="n">
        <v>0.89</v>
      </c>
      <c r="L1028" s="0" t="n">
        <v>85.6</v>
      </c>
      <c r="M1028" s="0" t="n">
        <v>1.6</v>
      </c>
      <c r="N1028" s="0" t="n">
        <v>0.4</v>
      </c>
      <c r="O1028" s="0" t="n">
        <v>0.03</v>
      </c>
      <c r="P1028" s="0" t="n">
        <v>0.96</v>
      </c>
      <c r="Q1028" s="0" t="n">
        <v>0.04</v>
      </c>
      <c r="X1028" s="0" t="n">
        <f aca="false">D1028+(E1028+(F1028/60))/60</f>
        <v>10.1982166666667</v>
      </c>
      <c r="Y1028" s="0" t="n">
        <f aca="false">X1028*15</f>
        <v>152.97325</v>
      </c>
      <c r="Z1028" s="0" t="n">
        <f aca="false">-(ABS(G1028)+(H1028+(I1028/60))/60)</f>
        <v>-1.71038888888889</v>
      </c>
      <c r="AA1028" s="0" t="n">
        <f aca="false">SQRT(($AD$2-Y1028)^2+($AE$2-Z1028)^2)</f>
        <v>0.321671453857122</v>
      </c>
      <c r="AF1028" s="0" t="n">
        <f aca="false">AA1028*$AH$1*PI()/(3600*180)</f>
        <v>0.000140355649487095</v>
      </c>
      <c r="AJ1028" s="0" t="n">
        <v>85.6</v>
      </c>
      <c r="AK1028" s="0" t="n">
        <v>0.000140355649487095</v>
      </c>
    </row>
    <row r="1029" customFormat="false" ht="13.8" hidden="false" customHeight="false" outlineLevel="0" collapsed="false">
      <c r="A1029" s="0" t="s">
        <v>583</v>
      </c>
      <c r="B1029" s="0" t="s">
        <v>85</v>
      </c>
      <c r="C1029" s="0" t="n">
        <v>3416.684</v>
      </c>
      <c r="D1029" s="0" t="n">
        <v>10</v>
      </c>
      <c r="E1029" s="0" t="n">
        <v>11</v>
      </c>
      <c r="F1029" s="0" t="n">
        <v>57.24</v>
      </c>
      <c r="G1029" s="0" t="n">
        <v>-1</v>
      </c>
      <c r="H1029" s="0" t="n">
        <v>38</v>
      </c>
      <c r="I1029" s="0" t="n">
        <v>55.4</v>
      </c>
      <c r="J1029" s="0" t="n">
        <v>19.52</v>
      </c>
      <c r="K1029" s="0" t="n">
        <v>0.98</v>
      </c>
      <c r="L1029" s="0" t="n">
        <v>-30.1</v>
      </c>
      <c r="M1029" s="0" t="n">
        <v>9.1</v>
      </c>
      <c r="N1029" s="0" t="n">
        <v>0</v>
      </c>
      <c r="X1029" s="0" t="n">
        <f aca="false">D1029+(E1029+(F1029/60))/60</f>
        <v>10.1992333333333</v>
      </c>
      <c r="Y1029" s="0" t="n">
        <f aca="false">X1029*15</f>
        <v>152.9885</v>
      </c>
      <c r="Z1029" s="0" t="n">
        <f aca="false">-(ABS(G1029)+(H1029+(I1029/60))/60)</f>
        <v>-1.64872222222222</v>
      </c>
      <c r="AA1029" s="0" t="n">
        <f aca="false">SQRT(($AD$2-Y1029)^2+($AE$2-Z1029)^2)</f>
        <v>0.291373741355861</v>
      </c>
      <c r="AF1029" s="0" t="n">
        <f aca="false">AA1029*$AH$1*PI()/(3600*180)</f>
        <v>0.000127135778512854</v>
      </c>
      <c r="AJ1029" s="0" t="n">
        <v>-30.1</v>
      </c>
      <c r="AK1029" s="0" t="n">
        <v>0.000127135778512854</v>
      </c>
    </row>
    <row r="1030" customFormat="false" ht="13.8" hidden="false" customHeight="false" outlineLevel="0" collapsed="false">
      <c r="A1030" s="0" t="s">
        <v>584</v>
      </c>
      <c r="B1030" s="0" t="s">
        <v>85</v>
      </c>
      <c r="C1030" s="0" t="n">
        <v>3416.684</v>
      </c>
      <c r="D1030" s="0" t="n">
        <v>10</v>
      </c>
      <c r="E1030" s="0" t="n">
        <v>12</v>
      </c>
      <c r="F1030" s="0" t="n">
        <v>56.91</v>
      </c>
      <c r="G1030" s="0" t="n">
        <v>-1</v>
      </c>
      <c r="H1030" s="0" t="n">
        <v>39</v>
      </c>
      <c r="I1030" s="0" t="n">
        <v>17.6</v>
      </c>
      <c r="J1030" s="0" t="n">
        <v>19.5</v>
      </c>
      <c r="K1030" s="0" t="n">
        <v>0.99</v>
      </c>
      <c r="L1030" s="0" t="n">
        <v>229.6</v>
      </c>
      <c r="M1030" s="0" t="n">
        <v>8.8</v>
      </c>
      <c r="N1030" s="0" t="n">
        <v>0.48</v>
      </c>
      <c r="O1030" s="0" t="n">
        <v>0.06</v>
      </c>
      <c r="P1030" s="0" t="n">
        <v>0.56</v>
      </c>
      <c r="Q1030" s="0" t="n">
        <v>0.12</v>
      </c>
      <c r="R1030" s="0" t="n">
        <v>0.994</v>
      </c>
      <c r="X1030" s="0" t="n">
        <f aca="false">D1030+(E1030+(F1030/60))/60</f>
        <v>10.2158083333333</v>
      </c>
      <c r="Y1030" s="0" t="n">
        <f aca="false">X1030*15</f>
        <v>153.237125</v>
      </c>
      <c r="Z1030" s="0" t="n">
        <f aca="false">-(ABS(G1030)+(H1030+(I1030/60))/60)</f>
        <v>-1.65488888888889</v>
      </c>
      <c r="AA1030" s="0" t="n">
        <f aca="false">SQRT(($AD$2-Y1030)^2+($AE$2-Z1030)^2)</f>
        <v>0.06572568036044</v>
      </c>
      <c r="AF1030" s="0" t="n">
        <f aca="false">AA1030*$AH$1*PI()/(3600*180)</f>
        <v>2.86782381350763E-005</v>
      </c>
      <c r="AJ1030" s="0" t="n">
        <v>229.6</v>
      </c>
      <c r="AK1030" s="0" t="n">
        <v>2.86782381350763E-005</v>
      </c>
    </row>
    <row r="1031" customFormat="false" ht="13.8" hidden="false" customHeight="false" outlineLevel="0" collapsed="false">
      <c r="A1031" s="0" t="s">
        <v>585</v>
      </c>
      <c r="B1031" s="0" t="s">
        <v>85</v>
      </c>
      <c r="C1031" s="0" t="n">
        <v>3416.684</v>
      </c>
      <c r="D1031" s="0" t="n">
        <v>10</v>
      </c>
      <c r="E1031" s="0" t="n">
        <v>12</v>
      </c>
      <c r="F1031" s="0" t="n">
        <v>18.23</v>
      </c>
      <c r="G1031" s="0" t="n">
        <v>-1</v>
      </c>
      <c r="H1031" s="0" t="n">
        <v>36</v>
      </c>
      <c r="I1031" s="0" t="n">
        <v>19.6</v>
      </c>
      <c r="J1031" s="0" t="n">
        <v>17.42</v>
      </c>
      <c r="K1031" s="0" t="n">
        <v>1.36</v>
      </c>
      <c r="L1031" s="0" t="n">
        <v>31.2</v>
      </c>
      <c r="M1031" s="0" t="n">
        <v>2.6</v>
      </c>
      <c r="N1031" s="0" t="n">
        <v>0.32</v>
      </c>
      <c r="O1031" s="0" t="n">
        <v>0.02</v>
      </c>
      <c r="P1031" s="0" t="n">
        <v>0.82</v>
      </c>
      <c r="Q1031" s="0" t="n">
        <v>0.09</v>
      </c>
      <c r="R1031" s="0" t="n">
        <v>0</v>
      </c>
      <c r="S1031" s="0" t="n">
        <v>30.9</v>
      </c>
      <c r="T1031" s="0" t="n">
        <v>2.5</v>
      </c>
      <c r="U1031" s="0" t="n">
        <v>0.71</v>
      </c>
      <c r="V1031" s="0" t="n">
        <v>0.06</v>
      </c>
      <c r="X1031" s="0" t="n">
        <f aca="false">D1031+(E1031+(F1031/60))/60</f>
        <v>10.2050638888889</v>
      </c>
      <c r="Y1031" s="0" t="n">
        <f aca="false">X1031*15</f>
        <v>153.075958333333</v>
      </c>
      <c r="Z1031" s="0" t="n">
        <f aca="false">-(ABS(G1031)+(H1031+(I1031/60))/60)</f>
        <v>-1.60544444444444</v>
      </c>
      <c r="AA1031" s="0" t="n">
        <f aca="false">SQRT(($AD$2-Y1031)^2+($AE$2-Z1031)^2)</f>
        <v>0.200169488309758</v>
      </c>
      <c r="AF1031" s="0" t="n">
        <f aca="false">AA1031*$AH$1*PI()/(3600*180)</f>
        <v>8.73404158259393E-005</v>
      </c>
      <c r="AJ1031" s="0" t="n">
        <v>31.2</v>
      </c>
      <c r="AK1031" s="0" t="n">
        <v>8.73404158259393E-005</v>
      </c>
    </row>
    <row r="1032" customFormat="false" ht="13.8" hidden="false" customHeight="false" outlineLevel="0" collapsed="false">
      <c r="A1032" s="0" t="s">
        <v>585</v>
      </c>
      <c r="B1032" s="0" t="s">
        <v>236</v>
      </c>
      <c r="C1032" s="0" t="n">
        <v>3416.837</v>
      </c>
      <c r="D1032" s="0" t="n">
        <v>10</v>
      </c>
      <c r="E1032" s="0" t="n">
        <v>12</v>
      </c>
      <c r="F1032" s="0" t="n">
        <v>18.23</v>
      </c>
      <c r="G1032" s="0" t="n">
        <v>-1</v>
      </c>
      <c r="H1032" s="0" t="n">
        <v>36</v>
      </c>
      <c r="I1032" s="0" t="n">
        <v>19.6</v>
      </c>
      <c r="J1032" s="0" t="n">
        <v>17.42</v>
      </c>
      <c r="K1032" s="0" t="n">
        <v>1.36</v>
      </c>
      <c r="L1032" s="0" t="n">
        <v>27</v>
      </c>
      <c r="M1032" s="0" t="n">
        <v>10.6</v>
      </c>
      <c r="N1032" s="0" t="n">
        <v>0.28</v>
      </c>
      <c r="O1032" s="0" t="n">
        <v>0.03</v>
      </c>
      <c r="P1032" s="0" t="n">
        <v>0.61</v>
      </c>
      <c r="Q1032" s="0" t="n">
        <v>0.09</v>
      </c>
      <c r="X1032" s="0" t="n">
        <f aca="false">D1032+(E1032+(F1032/60))/60</f>
        <v>10.2050638888889</v>
      </c>
      <c r="Y1032" s="0" t="n">
        <f aca="false">X1032*15</f>
        <v>153.075958333333</v>
      </c>
      <c r="Z1032" s="0" t="n">
        <f aca="false">-(ABS(G1032)+(H1032+(I1032/60))/60)</f>
        <v>-1.60544444444444</v>
      </c>
      <c r="AA1032" s="0" t="n">
        <f aca="false">SQRT(($AD$2-Y1032)^2+($AE$2-Z1032)^2)</f>
        <v>0.200169488309758</v>
      </c>
      <c r="AF1032" s="0" t="n">
        <f aca="false">AA1032*$AH$1*PI()/(3600*180)</f>
        <v>8.73404158259393E-005</v>
      </c>
      <c r="AJ1032" s="0" t="n">
        <v>27</v>
      </c>
      <c r="AK1032" s="0" t="n">
        <v>8.73404158259393E-005</v>
      </c>
    </row>
    <row r="1033" customFormat="false" ht="13.8" hidden="false" customHeight="false" outlineLevel="0" collapsed="false">
      <c r="A1033" s="0" t="s">
        <v>586</v>
      </c>
      <c r="B1033" s="0" t="s">
        <v>232</v>
      </c>
      <c r="C1033" s="0" t="n">
        <v>3416.837</v>
      </c>
      <c r="D1033" s="0" t="n">
        <v>10</v>
      </c>
      <c r="E1033" s="0" t="n">
        <v>12</v>
      </c>
      <c r="F1033" s="0" t="n">
        <v>24.21</v>
      </c>
      <c r="G1033" s="0" t="n">
        <v>-1</v>
      </c>
      <c r="H1033" s="0" t="n">
        <v>40</v>
      </c>
      <c r="I1033" s="0" t="n">
        <v>1.8</v>
      </c>
      <c r="J1033" s="0" t="n">
        <v>19.59</v>
      </c>
      <c r="K1033" s="0" t="n">
        <v>0.65</v>
      </c>
      <c r="L1033" s="0" t="n">
        <v>135</v>
      </c>
      <c r="M1033" s="0" t="n">
        <v>2.4</v>
      </c>
      <c r="N1033" s="0" t="n">
        <v>0.35</v>
      </c>
      <c r="O1033" s="0" t="n">
        <v>0.03</v>
      </c>
      <c r="P1033" s="0" t="n">
        <v>0.45</v>
      </c>
      <c r="Q1033" s="0" t="n">
        <v>0.06</v>
      </c>
      <c r="R1033" s="0" t="n">
        <v>0</v>
      </c>
      <c r="X1033" s="0" t="n">
        <f aca="false">D1033+(E1033+(F1033/60))/60</f>
        <v>10.206725</v>
      </c>
      <c r="Y1033" s="0" t="n">
        <f aca="false">X1033*15</f>
        <v>153.100875</v>
      </c>
      <c r="Z1033" s="0" t="n">
        <f aca="false">-(ABS(G1033)+(H1033+(I1033/60))/60)</f>
        <v>-1.66716666666667</v>
      </c>
      <c r="AA1033" s="0" t="n">
        <f aca="false">SQRT(($AD$2-Y1033)^2+($AE$2-Z1033)^2)</f>
        <v>0.186960656074313</v>
      </c>
      <c r="AF1033" s="0" t="n">
        <f aca="false">AA1033*$AH$1*PI()/(3600*180)</f>
        <v>8.15769755046373E-005</v>
      </c>
      <c r="AJ1033" s="0" t="n">
        <v>135</v>
      </c>
      <c r="AK1033" s="0" t="n">
        <v>8.15769755046373E-005</v>
      </c>
    </row>
    <row r="1034" customFormat="false" ht="13.8" hidden="false" customHeight="false" outlineLevel="0" collapsed="false">
      <c r="A1034" s="0" t="s">
        <v>587</v>
      </c>
      <c r="B1034" s="0" t="s">
        <v>232</v>
      </c>
      <c r="C1034" s="0" t="n">
        <v>3416.837</v>
      </c>
      <c r="D1034" s="0" t="n">
        <v>10</v>
      </c>
      <c r="E1034" s="0" t="n">
        <v>12</v>
      </c>
      <c r="F1034" s="0" t="n">
        <v>9.98</v>
      </c>
      <c r="G1034" s="0" t="n">
        <v>-1</v>
      </c>
      <c r="H1034" s="0" t="n">
        <v>38</v>
      </c>
      <c r="I1034" s="0" t="n">
        <v>47.8</v>
      </c>
      <c r="J1034" s="0" t="n">
        <v>20.23</v>
      </c>
      <c r="K1034" s="0" t="n">
        <v>0.63</v>
      </c>
      <c r="L1034" s="0" t="n">
        <v>-25.5</v>
      </c>
      <c r="M1034" s="0" t="n">
        <v>4.8</v>
      </c>
      <c r="N1034" s="0" t="n">
        <v>0.3</v>
      </c>
      <c r="O1034" s="0" t="n">
        <v>0.06</v>
      </c>
      <c r="P1034" s="0" t="n">
        <v>0.2</v>
      </c>
      <c r="Q1034" s="0" t="n">
        <v>0.13</v>
      </c>
      <c r="R1034" s="0" t="n">
        <v>0</v>
      </c>
      <c r="X1034" s="0" t="n">
        <f aca="false">D1034+(E1034+(F1034/60))/60</f>
        <v>10.2027722222222</v>
      </c>
      <c r="Y1034" s="0" t="n">
        <f aca="false">X1034*15</f>
        <v>153.041583333333</v>
      </c>
      <c r="Z1034" s="0" t="n">
        <f aca="false">-(ABS(G1034)+(H1034+(I1034/60))/60)</f>
        <v>-1.64661111111111</v>
      </c>
      <c r="AA1034" s="0" t="n">
        <f aca="false">SQRT(($AD$2-Y1034)^2+($AE$2-Z1034)^2)</f>
        <v>0.23872632257105</v>
      </c>
      <c r="AF1034" s="0" t="n">
        <f aca="false">AA1034*$AH$1*PI()/(3600*180)</f>
        <v>0.000104164008501072</v>
      </c>
      <c r="AJ1034" s="0" t="n">
        <v>-25.5</v>
      </c>
      <c r="AK1034" s="0" t="n">
        <v>0.000104164008501072</v>
      </c>
    </row>
    <row r="1035" customFormat="false" ht="13.8" hidden="false" customHeight="false" outlineLevel="0" collapsed="false">
      <c r="A1035" s="0" t="s">
        <v>588</v>
      </c>
      <c r="B1035" s="0" t="s">
        <v>232</v>
      </c>
      <c r="C1035" s="0" t="n">
        <v>3416.837</v>
      </c>
      <c r="D1035" s="0" t="n">
        <v>10</v>
      </c>
      <c r="E1035" s="0" t="n">
        <v>11</v>
      </c>
      <c r="F1035" s="0" t="n">
        <v>55.18</v>
      </c>
      <c r="G1035" s="0" t="n">
        <v>-1</v>
      </c>
      <c r="H1035" s="0" t="n">
        <v>38</v>
      </c>
      <c r="I1035" s="0" t="n">
        <v>51.4</v>
      </c>
      <c r="J1035" s="0" t="n">
        <v>19.68</v>
      </c>
      <c r="K1035" s="0" t="n">
        <v>0.95</v>
      </c>
      <c r="L1035" s="0" t="n">
        <v>224</v>
      </c>
      <c r="M1035" s="0" t="n">
        <v>3.6</v>
      </c>
      <c r="N1035" s="0" t="n">
        <v>0.33</v>
      </c>
      <c r="O1035" s="0" t="n">
        <v>0.03</v>
      </c>
      <c r="P1035" s="0" t="n">
        <v>0.18</v>
      </c>
      <c r="Q1035" s="0" t="n">
        <v>0.08</v>
      </c>
      <c r="R1035" s="0" t="n">
        <v>0.995</v>
      </c>
      <c r="X1035" s="0" t="n">
        <f aca="false">D1035+(E1035+(F1035/60))/60</f>
        <v>10.1986611111111</v>
      </c>
      <c r="Y1035" s="0" t="n">
        <f aca="false">X1035*15</f>
        <v>152.979916666667</v>
      </c>
      <c r="Z1035" s="0" t="n">
        <f aca="false">-(ABS(G1035)+(H1035+(I1035/60))/60)</f>
        <v>-1.64761111111111</v>
      </c>
      <c r="AA1035" s="0" t="n">
        <f aca="false">SQRT(($AD$2-Y1035)^2+($AE$2-Z1035)^2)</f>
        <v>0.299677744564939</v>
      </c>
      <c r="AF1035" s="0" t="n">
        <f aca="false">AA1035*$AH$1*PI()/(3600*180)</f>
        <v>0.000130759083440218</v>
      </c>
      <c r="AJ1035" s="0" t="n">
        <v>224</v>
      </c>
      <c r="AK1035" s="0" t="n">
        <v>0.000130759083440218</v>
      </c>
    </row>
    <row r="1036" customFormat="false" ht="13.8" hidden="false" customHeight="false" outlineLevel="0" collapsed="false">
      <c r="A1036" s="0" t="s">
        <v>589</v>
      </c>
      <c r="B1036" s="0" t="s">
        <v>232</v>
      </c>
      <c r="C1036" s="0" t="n">
        <v>3416.837</v>
      </c>
      <c r="D1036" s="0" t="n">
        <v>10</v>
      </c>
      <c r="E1036" s="0" t="n">
        <v>11</v>
      </c>
      <c r="F1036" s="0" t="n">
        <v>47.48</v>
      </c>
      <c r="G1036" s="0" t="n">
        <v>-1</v>
      </c>
      <c r="H1036" s="0" t="n">
        <v>50</v>
      </c>
      <c r="I1036" s="0" t="n">
        <v>15.4</v>
      </c>
      <c r="J1036" s="0" t="n">
        <v>200.4</v>
      </c>
      <c r="K1036" s="0" t="n">
        <v>2.1</v>
      </c>
      <c r="L1036" s="0" t="n">
        <v>0.37</v>
      </c>
      <c r="M1036" s="0" t="n">
        <v>0.03</v>
      </c>
      <c r="N1036" s="0" t="n">
        <v>0.75</v>
      </c>
      <c r="O1036" s="0" t="n">
        <v>0.05</v>
      </c>
      <c r="P1036" s="0" t="n">
        <v>0</v>
      </c>
      <c r="X1036" s="0" t="n">
        <f aca="false">D1036+(E1036+(F1036/60))/60</f>
        <v>10.1965222222222</v>
      </c>
      <c r="Y1036" s="0" t="n">
        <f aca="false">X1036*15</f>
        <v>152.947833333333</v>
      </c>
      <c r="Z1036" s="0" t="n">
        <f aca="false">-(ABS(G1036)+(H1036+(I1036/60))/60)</f>
        <v>-1.83761111111111</v>
      </c>
      <c r="AA1036" s="0" t="n">
        <f aca="false">SQRT(($AD$2-Y1036)^2+($AE$2-Z1036)^2)</f>
        <v>0.404087603366014</v>
      </c>
      <c r="AF1036" s="0" t="n">
        <f aca="false">AA1036*$AH$1*PI()/(3600*180)</f>
        <v>0.000176316478630747</v>
      </c>
      <c r="AJ1036" s="0" t="n">
        <v>0.37</v>
      </c>
      <c r="AK1036" s="0" t="n">
        <v>0.000176316478630747</v>
      </c>
    </row>
    <row r="1037" customFormat="false" ht="13.8" hidden="false" customHeight="false" outlineLevel="0" collapsed="false">
      <c r="A1037" s="0" t="s">
        <v>590</v>
      </c>
      <c r="B1037" s="0" t="s">
        <v>232</v>
      </c>
      <c r="C1037" s="0" t="n">
        <v>3416.837</v>
      </c>
      <c r="D1037" s="0" t="n">
        <v>10</v>
      </c>
      <c r="E1037" s="0" t="n">
        <v>11</v>
      </c>
      <c r="F1037" s="0" t="n">
        <v>48.42</v>
      </c>
      <c r="G1037" s="0" t="n">
        <v>-1</v>
      </c>
      <c r="H1037" s="0" t="n">
        <v>43</v>
      </c>
      <c r="I1037" s="0" t="n">
        <v>19</v>
      </c>
      <c r="J1037" s="0" t="n">
        <v>17.8</v>
      </c>
      <c r="K1037" s="0" t="n">
        <v>0.71</v>
      </c>
      <c r="L1037" s="0" t="n">
        <v>62.2</v>
      </c>
      <c r="M1037" s="0" t="n">
        <v>0.4</v>
      </c>
      <c r="N1037" s="0" t="n">
        <v>0.32</v>
      </c>
      <c r="O1037" s="0" t="n">
        <v>0.01</v>
      </c>
      <c r="P1037" s="0" t="n">
        <v>0.81</v>
      </c>
      <c r="Q1037" s="0" t="n">
        <v>0.02</v>
      </c>
      <c r="R1037" s="0" t="n">
        <v>0</v>
      </c>
      <c r="X1037" s="0" t="n">
        <f aca="false">D1037+(E1037+(F1037/60))/60</f>
        <v>10.1967833333333</v>
      </c>
      <c r="Y1037" s="0" t="n">
        <f aca="false">X1037*15</f>
        <v>152.95175</v>
      </c>
      <c r="Z1037" s="0" t="n">
        <f aca="false">-(ABS(G1037)+(H1037+(I1037/60))/60)</f>
        <v>-1.72194444444444</v>
      </c>
      <c r="AA1037" s="0" t="n">
        <f aca="false">SQRT(($AD$2-Y1037)^2+($AE$2-Z1037)^2)</f>
        <v>0.345827357883643</v>
      </c>
      <c r="AF1037" s="0" t="n">
        <f aca="false">AA1037*$AH$1*PI()/(3600*180)</f>
        <v>0.000150895650963559</v>
      </c>
      <c r="AJ1037" s="0" t="n">
        <v>62.2</v>
      </c>
      <c r="AK1037" s="0" t="n">
        <v>0.000150895650963559</v>
      </c>
    </row>
    <row r="1038" customFormat="false" ht="13.8" hidden="false" customHeight="false" outlineLevel="0" collapsed="false">
      <c r="A1038" s="0" t="s">
        <v>591</v>
      </c>
      <c r="B1038" s="0" t="s">
        <v>232</v>
      </c>
      <c r="C1038" s="0" t="n">
        <v>3416.837</v>
      </c>
      <c r="D1038" s="0" t="n">
        <v>10</v>
      </c>
      <c r="E1038" s="0" t="n">
        <v>11</v>
      </c>
      <c r="F1038" s="0" t="n">
        <v>52.26</v>
      </c>
      <c r="G1038" s="0" t="n">
        <v>-1</v>
      </c>
      <c r="H1038" s="0" t="n">
        <v>34</v>
      </c>
      <c r="I1038" s="0" t="n">
        <v>3.5</v>
      </c>
      <c r="J1038" s="0" t="n">
        <v>19.12</v>
      </c>
      <c r="K1038" s="0" t="n">
        <v>0.97</v>
      </c>
      <c r="L1038" s="0" t="n">
        <v>97.9</v>
      </c>
      <c r="M1038" s="0" t="n">
        <v>1.3</v>
      </c>
      <c r="N1038" s="0" t="n">
        <v>0.39</v>
      </c>
      <c r="O1038" s="0" t="n">
        <v>0.03</v>
      </c>
      <c r="P1038" s="0" t="n">
        <v>0.93</v>
      </c>
      <c r="Q1038" s="0" t="n">
        <v>0.04</v>
      </c>
      <c r="R1038" s="0" t="n">
        <v>0</v>
      </c>
      <c r="X1038" s="0" t="n">
        <f aca="false">D1038+(E1038+(F1038/60))/60</f>
        <v>10.19785</v>
      </c>
      <c r="Y1038" s="0" t="n">
        <f aca="false">X1038*15</f>
        <v>152.96775</v>
      </c>
      <c r="Z1038" s="0" t="n">
        <f aca="false">-(ABS(G1038)+(H1038+(I1038/60))/60)</f>
        <v>-1.56763888888889</v>
      </c>
      <c r="AA1038" s="0" t="n">
        <f aca="false">SQRT(($AD$2-Y1038)^2+($AE$2-Z1038)^2)</f>
        <v>0.310252254899953</v>
      </c>
      <c r="AF1038" s="0" t="n">
        <f aca="false">AA1038*$AH$1*PI()/(3600*180)</f>
        <v>0.000135373083993522</v>
      </c>
      <c r="AJ1038" s="0" t="n">
        <v>97.9</v>
      </c>
      <c r="AK1038" s="0" t="n">
        <v>0.000135373083993522</v>
      </c>
    </row>
    <row r="1039" customFormat="false" ht="13.8" hidden="false" customHeight="false" outlineLevel="0" collapsed="false">
      <c r="A1039" s="0" t="s">
        <v>592</v>
      </c>
      <c r="B1039" s="0" t="s">
        <v>232</v>
      </c>
      <c r="C1039" s="0" t="n">
        <v>3416.837</v>
      </c>
      <c r="D1039" s="0" t="n">
        <v>10</v>
      </c>
      <c r="E1039" s="0" t="n">
        <v>11</v>
      </c>
      <c r="F1039" s="0" t="n">
        <v>53.85</v>
      </c>
      <c r="G1039" s="0" t="n">
        <v>-1</v>
      </c>
      <c r="H1039" s="0" t="n">
        <v>34</v>
      </c>
      <c r="I1039" s="0" t="n">
        <v>48.9</v>
      </c>
      <c r="J1039" s="0" t="n">
        <v>18.27</v>
      </c>
      <c r="K1039" s="0" t="n">
        <v>0.95</v>
      </c>
      <c r="L1039" s="0" t="n">
        <v>3.9</v>
      </c>
      <c r="M1039" s="0" t="n">
        <v>0.6</v>
      </c>
      <c r="N1039" s="0" t="n">
        <v>0.38</v>
      </c>
      <c r="O1039" s="0" t="n">
        <v>0.01</v>
      </c>
      <c r="P1039" s="0" t="n">
        <v>0.9</v>
      </c>
      <c r="Q1039" s="0" t="n">
        <v>0.02</v>
      </c>
      <c r="R1039" s="0" t="n">
        <v>0</v>
      </c>
      <c r="X1039" s="0" t="n">
        <f aca="false">D1039+(E1039+(F1039/60))/60</f>
        <v>10.1982916666667</v>
      </c>
      <c r="Y1039" s="0" t="n">
        <f aca="false">X1039*15</f>
        <v>152.974375</v>
      </c>
      <c r="Z1039" s="0" t="n">
        <f aca="false">-(ABS(G1039)+(H1039+(I1039/60))/60)</f>
        <v>-1.58025</v>
      </c>
      <c r="AA1039" s="0" t="n">
        <f aca="false">SQRT(($AD$2-Y1039)^2+($AE$2-Z1039)^2)</f>
        <v>0.30250292902782</v>
      </c>
      <c r="AF1039" s="0" t="n">
        <f aca="false">AA1039*$AH$1*PI()/(3600*180)</f>
        <v>0.000131991802711555</v>
      </c>
      <c r="AJ1039" s="0" t="n">
        <v>3.9</v>
      </c>
      <c r="AK1039" s="0" t="n">
        <v>0.000131991802711555</v>
      </c>
    </row>
    <row r="1040" customFormat="false" ht="13.8" hidden="false" customHeight="false" outlineLevel="0" collapsed="false">
      <c r="A1040" s="0" t="s">
        <v>593</v>
      </c>
      <c r="B1040" s="0" t="s">
        <v>232</v>
      </c>
      <c r="C1040" s="0" t="n">
        <v>3416.837</v>
      </c>
      <c r="D1040" s="0" t="n">
        <v>10</v>
      </c>
      <c r="E1040" s="0" t="n">
        <v>12</v>
      </c>
      <c r="F1040" s="0" t="n">
        <v>5.7</v>
      </c>
      <c r="G1040" s="0" t="n">
        <v>-1</v>
      </c>
      <c r="H1040" s="0" t="n">
        <v>33</v>
      </c>
      <c r="I1040" s="0" t="n">
        <v>3.4</v>
      </c>
      <c r="J1040" s="0" t="n">
        <v>19.3</v>
      </c>
      <c r="K1040" s="0" t="n">
        <v>0.99</v>
      </c>
      <c r="L1040" s="0" t="n">
        <v>219.3</v>
      </c>
      <c r="M1040" s="0" t="n">
        <v>5</v>
      </c>
      <c r="N1040" s="0" t="n">
        <v>0.23</v>
      </c>
      <c r="O1040" s="0" t="n">
        <v>0.03</v>
      </c>
      <c r="P1040" s="0" t="n">
        <v>0.24</v>
      </c>
      <c r="Q1040" s="0" t="n">
        <v>0.07</v>
      </c>
      <c r="R1040" s="0" t="n">
        <v>0.999</v>
      </c>
      <c r="X1040" s="0" t="n">
        <f aca="false">D1040+(E1040+(F1040/60))/60</f>
        <v>10.2015833333333</v>
      </c>
      <c r="Y1040" s="0" t="n">
        <f aca="false">X1040*15</f>
        <v>153.02375</v>
      </c>
      <c r="Z1040" s="0" t="n">
        <f aca="false">-(ABS(G1040)+(H1040+(I1040/60))/60)</f>
        <v>-1.55094444444444</v>
      </c>
      <c r="AA1040" s="0" t="n">
        <f aca="false">SQRT(($AD$2-Y1040)^2+($AE$2-Z1040)^2)</f>
        <v>0.25745354618117</v>
      </c>
      <c r="AF1040" s="0" t="n">
        <f aca="false">AA1040*$AH$1*PI()/(3600*180)</f>
        <v>0.000112335301294917</v>
      </c>
      <c r="AJ1040" s="0" t="n">
        <v>219.3</v>
      </c>
      <c r="AK1040" s="0" t="n">
        <v>0.000112335301294917</v>
      </c>
    </row>
    <row r="1041" customFormat="false" ht="13.8" hidden="false" customHeight="false" outlineLevel="0" collapsed="false">
      <c r="A1041" s="0" t="s">
        <v>594</v>
      </c>
      <c r="B1041" s="0" t="s">
        <v>232</v>
      </c>
      <c r="C1041" s="0" t="n">
        <v>3416.837</v>
      </c>
      <c r="D1041" s="0" t="n">
        <v>10</v>
      </c>
      <c r="E1041" s="0" t="n">
        <v>11</v>
      </c>
      <c r="F1041" s="0" t="n">
        <v>41.71</v>
      </c>
      <c r="G1041" s="0" t="n">
        <v>-1</v>
      </c>
      <c r="H1041" s="0" t="n">
        <v>44</v>
      </c>
      <c r="I1041" s="0" t="n">
        <v>18.3</v>
      </c>
      <c r="J1041" s="0" t="n">
        <v>19.44</v>
      </c>
      <c r="K1041" s="0" t="n">
        <v>0.6</v>
      </c>
      <c r="L1041" s="0" t="n">
        <v>90.6</v>
      </c>
      <c r="M1041" s="0" t="n">
        <v>2</v>
      </c>
      <c r="N1041" s="0" t="n">
        <v>0.26</v>
      </c>
      <c r="O1041" s="0" t="n">
        <v>0.03</v>
      </c>
      <c r="P1041" s="0" t="n">
        <v>0.39</v>
      </c>
      <c r="Q1041" s="0" t="n">
        <v>0.06</v>
      </c>
      <c r="R1041" s="0" t="n">
        <v>0</v>
      </c>
      <c r="X1041" s="0" t="n">
        <f aca="false">D1041+(E1041+(F1041/60))/60</f>
        <v>10.1949194444444</v>
      </c>
      <c r="Y1041" s="0" t="n">
        <f aca="false">X1041*15</f>
        <v>152.923791666667</v>
      </c>
      <c r="Z1041" s="0" t="n">
        <f aca="false">-(ABS(G1041)+(H1041+(I1041/60))/60)</f>
        <v>-1.73841666666667</v>
      </c>
      <c r="AA1041" s="0" t="n">
        <f aca="false">SQRT(($AD$2-Y1041)^2+($AE$2-Z1041)^2)</f>
        <v>0.377807722904709</v>
      </c>
      <c r="AF1041" s="0" t="n">
        <f aca="false">AA1041*$AH$1*PI()/(3600*180)</f>
        <v>0.000164849717603739</v>
      </c>
      <c r="AJ1041" s="0" t="n">
        <v>90.6</v>
      </c>
      <c r="AK1041" s="0" t="n">
        <v>0.000164849717603739</v>
      </c>
    </row>
    <row r="1042" customFormat="false" ht="13.8" hidden="false" customHeight="false" outlineLevel="0" collapsed="false">
      <c r="A1042" s="0" t="s">
        <v>595</v>
      </c>
      <c r="B1042" s="0" t="s">
        <v>232</v>
      </c>
      <c r="C1042" s="0" t="n">
        <v>3416.837</v>
      </c>
      <c r="D1042" s="0" t="n">
        <v>10</v>
      </c>
      <c r="E1042" s="0" t="n">
        <v>11</v>
      </c>
      <c r="F1042" s="0" t="n">
        <v>25.24</v>
      </c>
      <c r="G1042" s="0" t="n">
        <v>-1</v>
      </c>
      <c r="H1042" s="0" t="n">
        <v>45</v>
      </c>
      <c r="I1042" s="0" t="n">
        <v>33.1</v>
      </c>
      <c r="J1042" s="0" t="n">
        <v>188.2</v>
      </c>
      <c r="K1042" s="0" t="n">
        <v>2.9</v>
      </c>
      <c r="L1042" s="0" t="n">
        <v>0.37</v>
      </c>
      <c r="M1042" s="0" t="n">
        <v>0.05</v>
      </c>
      <c r="N1042" s="0" t="n">
        <v>0.76</v>
      </c>
      <c r="O1042" s="0" t="n">
        <v>0.07</v>
      </c>
      <c r="P1042" s="0" t="n">
        <v>0</v>
      </c>
      <c r="X1042" s="0" t="n">
        <f aca="false">D1042+(E1042+(F1042/60))/60</f>
        <v>10.1903444444444</v>
      </c>
      <c r="Y1042" s="0" t="n">
        <f aca="false">X1042*15</f>
        <v>152.855166666667</v>
      </c>
      <c r="Z1042" s="0" t="n">
        <f aca="false">-(ABS(G1042)+(H1042+(I1042/60))/60)</f>
        <v>-1.75919444444444</v>
      </c>
      <c r="AA1042" s="0" t="n">
        <f aca="false">SQRT(($AD$2-Y1042)^2+($AE$2-Z1042)^2)</f>
        <v>0.449337420898375</v>
      </c>
      <c r="AF1042" s="0" t="n">
        <f aca="false">AA1042*$AH$1*PI()/(3600*180)</f>
        <v>0.000196060436177405</v>
      </c>
      <c r="AJ1042" s="0" t="n">
        <v>0.37</v>
      </c>
      <c r="AK1042" s="0" t="n">
        <v>0.000196060436177405</v>
      </c>
    </row>
    <row r="1043" customFormat="false" ht="13.8" hidden="false" customHeight="false" outlineLevel="0" collapsed="false">
      <c r="A1043" s="0" t="s">
        <v>596</v>
      </c>
      <c r="B1043" s="0" t="s">
        <v>232</v>
      </c>
      <c r="C1043" s="0" t="n">
        <v>3416.837</v>
      </c>
      <c r="D1043" s="0" t="n">
        <v>10</v>
      </c>
      <c r="E1043" s="0" t="n">
        <v>11</v>
      </c>
      <c r="F1043" s="0" t="n">
        <v>19.93</v>
      </c>
      <c r="G1043" s="0" t="n">
        <v>-1</v>
      </c>
      <c r="H1043" s="0" t="n">
        <v>44</v>
      </c>
      <c r="I1043" s="0" t="n">
        <v>17.3</v>
      </c>
      <c r="J1043" s="0" t="n">
        <v>77.2</v>
      </c>
      <c r="K1043" s="0" t="n">
        <v>1.5</v>
      </c>
      <c r="L1043" s="0" t="n">
        <v>0.45</v>
      </c>
      <c r="M1043" s="0" t="n">
        <v>0.03</v>
      </c>
      <c r="N1043" s="0" t="n">
        <v>1.04</v>
      </c>
      <c r="O1043" s="0" t="n">
        <v>0.04</v>
      </c>
      <c r="P1043" s="0" t="n">
        <v>0</v>
      </c>
      <c r="X1043" s="0" t="n">
        <f aca="false">D1043+(E1043+(F1043/60))/60</f>
        <v>10.1888694444444</v>
      </c>
      <c r="Y1043" s="0" t="n">
        <f aca="false">X1043*15</f>
        <v>152.833041666667</v>
      </c>
      <c r="Z1043" s="0" t="n">
        <f aca="false">-(ABS(G1043)+(H1043+(I1043/60))/60)</f>
        <v>-1.73813888888889</v>
      </c>
      <c r="AA1043" s="0" t="n">
        <f aca="false">SQRT(($AD$2-Y1043)^2+($AE$2-Z1043)^2)</f>
        <v>0.46351054936921</v>
      </c>
      <c r="AF1043" s="0" t="n">
        <f aca="false">AA1043*$AH$1*PI()/(3600*180)</f>
        <v>0.000202244630105511</v>
      </c>
      <c r="AJ1043" s="0" t="n">
        <v>0.45</v>
      </c>
      <c r="AK1043" s="0" t="n">
        <v>0.000202244630105511</v>
      </c>
    </row>
    <row r="1044" customFormat="false" ht="13.8" hidden="false" customHeight="false" outlineLevel="0" collapsed="false">
      <c r="A1044" s="0" t="s">
        <v>597</v>
      </c>
      <c r="B1044" s="0" t="s">
        <v>232</v>
      </c>
      <c r="C1044" s="0" t="n">
        <v>3416.837</v>
      </c>
      <c r="D1044" s="0" t="n">
        <v>10</v>
      </c>
      <c r="E1044" s="0" t="n">
        <v>11</v>
      </c>
      <c r="F1044" s="0" t="n">
        <v>32.98</v>
      </c>
      <c r="G1044" s="0" t="n">
        <v>-1</v>
      </c>
      <c r="H1044" s="0" t="n">
        <v>34</v>
      </c>
      <c r="I1044" s="0" t="n">
        <v>6.1</v>
      </c>
      <c r="J1044" s="0" t="n">
        <v>69.1</v>
      </c>
      <c r="K1044" s="0" t="n">
        <v>1.9</v>
      </c>
      <c r="L1044" s="0" t="n">
        <v>0.43</v>
      </c>
      <c r="M1044" s="0" t="n">
        <v>0.02</v>
      </c>
      <c r="N1044" s="0" t="n">
        <v>0.92</v>
      </c>
      <c r="O1044" s="0" t="n">
        <v>0.04</v>
      </c>
      <c r="P1044" s="0" t="n">
        <v>0</v>
      </c>
      <c r="X1044" s="0" t="n">
        <f aca="false">D1044+(E1044+(F1044/60))/60</f>
        <v>10.1924944444444</v>
      </c>
      <c r="Y1044" s="0" t="n">
        <f aca="false">X1044*15</f>
        <v>152.887416666667</v>
      </c>
      <c r="Z1044" s="0" t="n">
        <f aca="false">-(ABS(G1044)+(H1044+(I1044/60))/60)</f>
        <v>-1.56836111111111</v>
      </c>
      <c r="AA1044" s="0" t="n">
        <f aca="false">SQRT(($AD$2-Y1044)^2+($AE$2-Z1044)^2)</f>
        <v>0.390130775964815</v>
      </c>
      <c r="AF1044" s="0" t="n">
        <f aca="false">AA1044*$AH$1*PI()/(3600*180)</f>
        <v>0.00017022666384866</v>
      </c>
      <c r="AJ1044" s="0" t="n">
        <v>0.43</v>
      </c>
      <c r="AK1044" s="0" t="n">
        <v>0.00017022666384866</v>
      </c>
    </row>
    <row r="1045" customFormat="false" ht="13.8" hidden="false" customHeight="false" outlineLevel="0" collapsed="false">
      <c r="A1045" s="0" t="s">
        <v>598</v>
      </c>
      <c r="B1045" s="0" t="s">
        <v>232</v>
      </c>
      <c r="C1045" s="0" t="n">
        <v>3416.837</v>
      </c>
      <c r="D1045" s="0" t="n">
        <v>10</v>
      </c>
      <c r="E1045" s="0" t="n">
        <v>11</v>
      </c>
      <c r="F1045" s="0" t="n">
        <v>42.15</v>
      </c>
      <c r="G1045" s="0" t="n">
        <v>-1</v>
      </c>
      <c r="H1045" s="0" t="n">
        <v>36</v>
      </c>
      <c r="I1045" s="0" t="n">
        <v>0.4</v>
      </c>
      <c r="J1045" s="0" t="n">
        <v>20.34</v>
      </c>
      <c r="K1045" s="0" t="n">
        <v>1.08</v>
      </c>
      <c r="L1045" s="0" t="n">
        <v>215.7</v>
      </c>
      <c r="M1045" s="0" t="n">
        <v>5.3</v>
      </c>
      <c r="N1045" s="0" t="n">
        <v>0.936</v>
      </c>
      <c r="X1045" s="0" t="n">
        <f aca="false">D1045+(E1045+(F1045/60))/60</f>
        <v>10.1950416666667</v>
      </c>
      <c r="Y1045" s="0" t="n">
        <f aca="false">X1045*15</f>
        <v>152.925625</v>
      </c>
      <c r="Z1045" s="0" t="n">
        <f aca="false">-(ABS(G1045)+(H1045+(I1045/60))/60)</f>
        <v>-1.60011111111111</v>
      </c>
      <c r="AA1045" s="0" t="n">
        <f aca="false">SQRT(($AD$2-Y1045)^2+($AE$2-Z1045)^2)</f>
        <v>0.3504774677205</v>
      </c>
      <c r="AF1045" s="0" t="n">
        <f aca="false">AA1045*$AH$1*PI()/(3600*180)</f>
        <v>0.000152924644144372</v>
      </c>
      <c r="AJ1045" s="0" t="n">
        <v>215.7</v>
      </c>
      <c r="AK1045" s="0" t="n">
        <v>0.000152924644144372</v>
      </c>
    </row>
    <row r="1046" customFormat="false" ht="13.8" hidden="false" customHeight="false" outlineLevel="0" collapsed="false">
      <c r="A1046" s="0" t="s">
        <v>599</v>
      </c>
      <c r="B1046" s="0" t="s">
        <v>232</v>
      </c>
      <c r="C1046" s="0" t="n">
        <v>3416.837</v>
      </c>
      <c r="D1046" s="0" t="n">
        <v>10</v>
      </c>
      <c r="E1046" s="0" t="n">
        <v>11</v>
      </c>
      <c r="F1046" s="0" t="n">
        <v>35.8</v>
      </c>
      <c r="G1046" s="0" t="n">
        <v>-1</v>
      </c>
      <c r="H1046" s="0" t="n">
        <v>37</v>
      </c>
      <c r="I1046" s="0" t="n">
        <v>41.6</v>
      </c>
      <c r="J1046" s="0" t="n">
        <v>230.4</v>
      </c>
      <c r="K1046" s="0" t="n">
        <v>3.4</v>
      </c>
      <c r="L1046" s="0" t="n">
        <v>0.37</v>
      </c>
      <c r="M1046" s="0" t="n">
        <v>0.03</v>
      </c>
      <c r="N1046" s="0" t="n">
        <v>0.04</v>
      </c>
      <c r="O1046" s="0" t="n">
        <v>0.1</v>
      </c>
      <c r="P1046" s="0" t="n">
        <v>0.977</v>
      </c>
      <c r="X1046" s="0" t="n">
        <f aca="false">D1046+(E1046+(F1046/60))/60</f>
        <v>10.1932777777778</v>
      </c>
      <c r="Y1046" s="0" t="n">
        <f aca="false">X1046*15</f>
        <v>152.899166666667</v>
      </c>
      <c r="Z1046" s="0" t="n">
        <f aca="false">-(ABS(G1046)+(H1046+(I1046/60))/60)</f>
        <v>-1.62822222222222</v>
      </c>
      <c r="AA1046" s="0" t="n">
        <f aca="false">SQRT(($AD$2-Y1046)^2+($AE$2-Z1046)^2)</f>
        <v>0.377844384239687</v>
      </c>
      <c r="AF1046" s="0" t="n">
        <f aca="false">AA1046*$AH$1*PI()/(3600*180)</f>
        <v>0.000164865714128828</v>
      </c>
      <c r="AJ1046" s="0" t="n">
        <v>0.37</v>
      </c>
      <c r="AK1046" s="0" t="n">
        <v>0.000164865714128828</v>
      </c>
    </row>
    <row r="1047" customFormat="false" ht="13.8" hidden="false" customHeight="false" outlineLevel="0" collapsed="false">
      <c r="A1047" s="0" t="s">
        <v>600</v>
      </c>
      <c r="B1047" s="0" t="s">
        <v>232</v>
      </c>
      <c r="C1047" s="0" t="n">
        <v>3416.837</v>
      </c>
      <c r="D1047" s="0" t="n">
        <v>10</v>
      </c>
      <c r="E1047" s="0" t="n">
        <v>11</v>
      </c>
      <c r="F1047" s="0" t="n">
        <v>31.5</v>
      </c>
      <c r="G1047" s="0" t="n">
        <v>-1</v>
      </c>
      <c r="H1047" s="0" t="n">
        <v>39</v>
      </c>
      <c r="I1047" s="0" t="n">
        <v>9.2</v>
      </c>
      <c r="J1047" s="0" t="n">
        <v>136.5</v>
      </c>
      <c r="K1047" s="0" t="n">
        <v>0.9</v>
      </c>
      <c r="L1047" s="0" t="n">
        <v>0.34</v>
      </c>
      <c r="M1047" s="0" t="n">
        <v>0.02</v>
      </c>
      <c r="N1047" s="0" t="n">
        <v>0.49</v>
      </c>
      <c r="O1047" s="0" t="n">
        <v>0.03</v>
      </c>
      <c r="P1047" s="0" t="n">
        <v>0</v>
      </c>
      <c r="X1047" s="0" t="n">
        <f aca="false">D1047+(E1047+(F1047/60))/60</f>
        <v>10.1920833333333</v>
      </c>
      <c r="Y1047" s="0" t="n">
        <f aca="false">X1047*15</f>
        <v>152.88125</v>
      </c>
      <c r="Z1047" s="0" t="n">
        <f aca="false">-(ABS(G1047)+(H1047+(I1047/60))/60)</f>
        <v>-1.65255555555556</v>
      </c>
      <c r="AA1047" s="0" t="n">
        <f aca="false">SQRT(($AD$2-Y1047)^2+($AE$2-Z1047)^2)</f>
        <v>0.398075456677536</v>
      </c>
      <c r="AF1047" s="0" t="n">
        <f aca="false">AA1047*$AH$1*PI()/(3600*180)</f>
        <v>0.000173693184760076</v>
      </c>
      <c r="AJ1047" s="0" t="n">
        <v>0.34</v>
      </c>
      <c r="AK1047" s="0" t="n">
        <v>0.000173693184760076</v>
      </c>
    </row>
    <row r="1048" customFormat="false" ht="13.8" hidden="false" customHeight="false" outlineLevel="0" collapsed="false">
      <c r="A1048" s="0" t="s">
        <v>601</v>
      </c>
      <c r="B1048" s="0" t="s">
        <v>232</v>
      </c>
      <c r="C1048" s="0" t="n">
        <v>3416.837</v>
      </c>
      <c r="D1048" s="0" t="n">
        <v>10</v>
      </c>
      <c r="E1048" s="0" t="n">
        <v>11</v>
      </c>
      <c r="F1048" s="0" t="n">
        <v>38.71</v>
      </c>
      <c r="G1048" s="0" t="n">
        <v>-1</v>
      </c>
      <c r="H1048" s="0" t="n">
        <v>40</v>
      </c>
      <c r="I1048" s="0" t="n">
        <v>23.8</v>
      </c>
      <c r="J1048" s="0" t="n">
        <v>222.7</v>
      </c>
      <c r="K1048" s="0" t="n">
        <v>3.1</v>
      </c>
      <c r="L1048" s="0" t="n">
        <v>0.25</v>
      </c>
      <c r="M1048" s="0" t="n">
        <v>0.03</v>
      </c>
      <c r="N1048" s="0" t="n">
        <v>0.25</v>
      </c>
      <c r="O1048" s="0" t="n">
        <v>0.08</v>
      </c>
      <c r="P1048" s="0" t="n">
        <v>0.995</v>
      </c>
      <c r="X1048" s="0" t="n">
        <f aca="false">D1048+(E1048+(F1048/60))/60</f>
        <v>10.1940861111111</v>
      </c>
      <c r="Y1048" s="0" t="n">
        <f aca="false">X1048*15</f>
        <v>152.911291666667</v>
      </c>
      <c r="Z1048" s="0" t="n">
        <f aca="false">-(ABS(G1048)+(H1048+(I1048/60))/60)</f>
        <v>-1.67327777777778</v>
      </c>
      <c r="AA1048" s="0" t="n">
        <f aca="false">SQRT(($AD$2-Y1048)^2+($AE$2-Z1048)^2)</f>
        <v>0.371710837504486</v>
      </c>
      <c r="AF1048" s="0" t="n">
        <f aca="false">AA1048*$AH$1*PI()/(3600*180)</f>
        <v>0.000162189449494972</v>
      </c>
      <c r="AJ1048" s="0" t="n">
        <v>0.25</v>
      </c>
      <c r="AK1048" s="0" t="n">
        <v>0.000162189449494972</v>
      </c>
    </row>
    <row r="1049" customFormat="false" ht="13.8" hidden="false" customHeight="false" outlineLevel="0" collapsed="false">
      <c r="A1049" s="0" t="s">
        <v>602</v>
      </c>
      <c r="B1049" s="0" t="s">
        <v>232</v>
      </c>
      <c r="C1049" s="0" t="n">
        <v>3416.837</v>
      </c>
      <c r="D1049" s="0" t="n">
        <v>10</v>
      </c>
      <c r="E1049" s="0" t="n">
        <v>11</v>
      </c>
      <c r="F1049" s="0" t="n">
        <v>46.72</v>
      </c>
      <c r="G1049" s="0" t="n">
        <v>-1</v>
      </c>
      <c r="H1049" s="0" t="n">
        <v>40</v>
      </c>
      <c r="I1049" s="0" t="n">
        <v>36.3</v>
      </c>
      <c r="J1049" s="0" t="n">
        <v>18.57</v>
      </c>
      <c r="K1049" s="0" t="n">
        <v>1.09</v>
      </c>
      <c r="L1049" s="0" t="n">
        <v>18.9</v>
      </c>
      <c r="M1049" s="0" t="n">
        <v>2.1</v>
      </c>
      <c r="N1049" s="0" t="n">
        <v>0.32</v>
      </c>
      <c r="O1049" s="0" t="n">
        <v>0.02</v>
      </c>
      <c r="P1049" s="0" t="n">
        <v>0.74</v>
      </c>
      <c r="Q1049" s="0" t="n">
        <v>0.03</v>
      </c>
      <c r="R1049" s="0" t="n">
        <v>0</v>
      </c>
      <c r="X1049" s="0" t="n">
        <f aca="false">D1049+(E1049+(F1049/60))/60</f>
        <v>10.1963111111111</v>
      </c>
      <c r="Y1049" s="0" t="n">
        <f aca="false">X1049*15</f>
        <v>152.944666666667</v>
      </c>
      <c r="Z1049" s="0" t="n">
        <f aca="false">-(ABS(G1049)+(H1049+(I1049/60))/60)</f>
        <v>-1.67675</v>
      </c>
      <c r="AA1049" s="0" t="n">
        <f aca="false">SQRT(($AD$2-Y1049)^2+($AE$2-Z1049)^2)</f>
        <v>0.339763640966486</v>
      </c>
      <c r="AF1049" s="0" t="n">
        <f aca="false">AA1049*$AH$1*PI()/(3600*180)</f>
        <v>0.000148249855335727</v>
      </c>
      <c r="AJ1049" s="0" t="n">
        <v>18.9</v>
      </c>
      <c r="AK1049" s="0" t="n">
        <v>0.000148249855335727</v>
      </c>
    </row>
    <row r="1050" customFormat="false" ht="13.8" hidden="false" customHeight="false" outlineLevel="0" collapsed="false">
      <c r="A1050" s="0" t="s">
        <v>603</v>
      </c>
      <c r="B1050" s="0" t="s">
        <v>232</v>
      </c>
      <c r="C1050" s="0" t="n">
        <v>3416.837</v>
      </c>
      <c r="D1050" s="0" t="n">
        <v>10</v>
      </c>
      <c r="E1050" s="0" t="n">
        <v>11</v>
      </c>
      <c r="F1050" s="0" t="n">
        <v>48.42</v>
      </c>
      <c r="G1050" s="0" t="n">
        <v>-1</v>
      </c>
      <c r="H1050" s="0" t="n">
        <v>33</v>
      </c>
      <c r="I1050" s="0" t="n">
        <v>54.5</v>
      </c>
      <c r="J1050" s="0" t="n">
        <v>18.58</v>
      </c>
      <c r="K1050" s="0" t="n">
        <v>1.12</v>
      </c>
      <c r="L1050" s="0" t="n">
        <v>215.7</v>
      </c>
      <c r="M1050" s="0" t="n">
        <v>0.8</v>
      </c>
      <c r="N1050" s="0" t="n">
        <v>0.46</v>
      </c>
      <c r="O1050" s="0" t="n">
        <v>0.01</v>
      </c>
      <c r="P1050" s="0" t="n">
        <v>0.43</v>
      </c>
      <c r="Q1050" s="0" t="n">
        <v>0.03</v>
      </c>
      <c r="R1050" s="0" t="n">
        <v>0.987</v>
      </c>
      <c r="X1050" s="0" t="n">
        <f aca="false">D1050+(E1050+(F1050/60))/60</f>
        <v>10.1967833333333</v>
      </c>
      <c r="Y1050" s="0" t="n">
        <f aca="false">X1050*15</f>
        <v>152.95175</v>
      </c>
      <c r="Z1050" s="0" t="n">
        <f aca="false">-(ABS(G1050)+(H1050+(I1050/60))/60)</f>
        <v>-1.56513888888889</v>
      </c>
      <c r="AA1050" s="0" t="n">
        <f aca="false">SQRT(($AD$2-Y1050)^2+($AE$2-Z1050)^2)</f>
        <v>0.326431403633647</v>
      </c>
      <c r="AF1050" s="0" t="n">
        <f aca="false">AA1050*$AH$1*PI()/(3600*180)</f>
        <v>0.000142432569382843</v>
      </c>
      <c r="AJ1050" s="0" t="n">
        <v>215.7</v>
      </c>
      <c r="AK1050" s="0" t="n">
        <v>0.000142432569382843</v>
      </c>
    </row>
    <row r="1051" customFormat="false" ht="13.8" hidden="false" customHeight="false" outlineLevel="0" collapsed="false">
      <c r="A1051" s="0" t="s">
        <v>604</v>
      </c>
      <c r="B1051" s="0" t="s">
        <v>232</v>
      </c>
      <c r="C1051" s="0" t="n">
        <v>3416.837</v>
      </c>
      <c r="D1051" s="0" t="n">
        <v>10</v>
      </c>
      <c r="E1051" s="0" t="n">
        <v>11</v>
      </c>
      <c r="F1051" s="0" t="n">
        <v>48.05</v>
      </c>
      <c r="G1051" s="0" t="n">
        <v>-1</v>
      </c>
      <c r="H1051" s="0" t="n">
        <v>35</v>
      </c>
      <c r="I1051" s="0" t="n">
        <v>52.4</v>
      </c>
      <c r="J1051" s="0" t="n">
        <v>116.8</v>
      </c>
      <c r="K1051" s="0" t="n">
        <v>0.5</v>
      </c>
      <c r="L1051" s="0" t="n">
        <v>0.34</v>
      </c>
      <c r="M1051" s="0" t="n">
        <v>0.01</v>
      </c>
      <c r="N1051" s="0" t="n">
        <v>0.74</v>
      </c>
      <c r="O1051" s="0" t="n">
        <v>0.02</v>
      </c>
      <c r="P1051" s="0" t="n">
        <v>0</v>
      </c>
      <c r="X1051" s="0" t="n">
        <f aca="false">D1051+(E1051+(F1051/60))/60</f>
        <v>10.1966805555556</v>
      </c>
      <c r="Y1051" s="0" t="n">
        <f aca="false">X1051*15</f>
        <v>152.950208333333</v>
      </c>
      <c r="Z1051" s="0" t="n">
        <f aca="false">-(ABS(G1051)+(H1051+(I1051/60))/60)</f>
        <v>-1.59788888888889</v>
      </c>
      <c r="AA1051" s="0" t="n">
        <f aca="false">SQRT(($AD$2-Y1051)^2+($AE$2-Z1051)^2)</f>
        <v>0.325914716983838</v>
      </c>
      <c r="AF1051" s="0" t="n">
        <f aca="false">AA1051*$AH$1*PI()/(3600*180)</f>
        <v>0.000142207122301836</v>
      </c>
      <c r="AJ1051" s="0" t="n">
        <v>0.34</v>
      </c>
      <c r="AK1051" s="0" t="n">
        <v>0.000142207122301836</v>
      </c>
    </row>
    <row r="1052" customFormat="false" ht="13.8" hidden="false" customHeight="false" outlineLevel="0" collapsed="false">
      <c r="A1052" s="0" t="s">
        <v>605</v>
      </c>
      <c r="B1052" s="0" t="s">
        <v>232</v>
      </c>
      <c r="C1052" s="0" t="n">
        <v>3416.837</v>
      </c>
      <c r="D1052" s="0" t="n">
        <v>10</v>
      </c>
      <c r="E1052" s="0" t="n">
        <v>11</v>
      </c>
      <c r="F1052" s="0" t="n">
        <v>51.33</v>
      </c>
      <c r="G1052" s="0" t="n">
        <v>-1</v>
      </c>
      <c r="H1052" s="0" t="n">
        <v>35</v>
      </c>
      <c r="I1052" s="0" t="n">
        <v>59.2</v>
      </c>
      <c r="J1052" s="0" t="n">
        <v>18.3</v>
      </c>
      <c r="K1052" s="0" t="n">
        <v>1.12</v>
      </c>
      <c r="L1052" s="0" t="n">
        <v>226.4</v>
      </c>
      <c r="M1052" s="0" t="n">
        <v>1.2</v>
      </c>
      <c r="N1052" s="0" t="n">
        <v>0.3</v>
      </c>
      <c r="O1052" s="0" t="n">
        <v>0.01</v>
      </c>
      <c r="P1052" s="0" t="n">
        <v>0.4</v>
      </c>
      <c r="Q1052" s="0" t="n">
        <v>0.03</v>
      </c>
      <c r="R1052" s="0" t="n">
        <v>0.996</v>
      </c>
      <c r="X1052" s="0" t="n">
        <f aca="false">D1052+(E1052+(F1052/60))/60</f>
        <v>10.1975916666667</v>
      </c>
      <c r="Y1052" s="0" t="n">
        <f aca="false">X1052*15</f>
        <v>152.963875</v>
      </c>
      <c r="Z1052" s="0" t="n">
        <f aca="false">-(ABS(G1052)+(H1052+(I1052/60))/60)</f>
        <v>-1.59977777777778</v>
      </c>
      <c r="AA1052" s="0" t="n">
        <f aca="false">SQRT(($AD$2-Y1052)^2+($AE$2-Z1052)^2)</f>
        <v>0.31223022445567</v>
      </c>
      <c r="AF1052" s="0" t="n">
        <f aca="false">AA1052*$AH$1*PI()/(3600*180)</f>
        <v>0.000136236136024809</v>
      </c>
      <c r="AJ1052" s="0" t="n">
        <v>226.4</v>
      </c>
      <c r="AK1052" s="0" t="n">
        <v>0.000136236136024809</v>
      </c>
    </row>
    <row r="1053" customFormat="false" ht="13.8" hidden="false" customHeight="false" outlineLevel="0" collapsed="false">
      <c r="A1053" s="0" t="s">
        <v>606</v>
      </c>
      <c r="B1053" s="0" t="s">
        <v>232</v>
      </c>
      <c r="C1053" s="0" t="n">
        <v>3416.837</v>
      </c>
      <c r="D1053" s="0" t="n">
        <v>10</v>
      </c>
      <c r="E1053" s="0" t="n">
        <v>11</v>
      </c>
      <c r="F1053" s="0" t="n">
        <v>48.77</v>
      </c>
      <c r="G1053" s="0" t="n">
        <v>-1</v>
      </c>
      <c r="H1053" s="0" t="n">
        <v>36</v>
      </c>
      <c r="I1053" s="0" t="n">
        <v>56.1</v>
      </c>
      <c r="J1053" s="0" t="n">
        <v>19.82</v>
      </c>
      <c r="K1053" s="0" t="n">
        <v>0.67</v>
      </c>
      <c r="L1053" s="0" t="n">
        <v>157.1</v>
      </c>
      <c r="M1053" s="0" t="n">
        <v>3.8</v>
      </c>
      <c r="N1053" s="0" t="n">
        <v>0.32</v>
      </c>
      <c r="O1053" s="0" t="n">
        <v>0.03</v>
      </c>
      <c r="P1053" s="0" t="n">
        <v>0.44</v>
      </c>
      <c r="Q1053" s="0" t="n">
        <v>0.07</v>
      </c>
      <c r="R1053" s="0" t="n">
        <v>0</v>
      </c>
      <c r="X1053" s="0" t="n">
        <f aca="false">D1053+(E1053+(F1053/60))/60</f>
        <v>10.1968805555556</v>
      </c>
      <c r="Y1053" s="0" t="n">
        <f aca="false">X1053*15</f>
        <v>152.953208333333</v>
      </c>
      <c r="Z1053" s="0" t="n">
        <f aca="false">-(ABS(G1053)+(H1053+(I1053/60))/60)</f>
        <v>-1.61558333333333</v>
      </c>
      <c r="AA1053" s="0" t="n">
        <f aca="false">SQRT(($AD$2-Y1053)^2+($AE$2-Z1053)^2)</f>
        <v>0.323176319874482</v>
      </c>
      <c r="AF1053" s="0" t="n">
        <f aca="false">AA1053*$AH$1*PI()/(3600*180)</f>
        <v>0.000141012271157202</v>
      </c>
      <c r="AJ1053" s="0" t="n">
        <v>157.1</v>
      </c>
      <c r="AK1053" s="0" t="n">
        <v>0.000141012271157202</v>
      </c>
    </row>
    <row r="1054" customFormat="false" ht="13.8" hidden="false" customHeight="false" outlineLevel="0" collapsed="false">
      <c r="A1054" s="0" t="s">
        <v>607</v>
      </c>
      <c r="B1054" s="0" t="s">
        <v>232</v>
      </c>
      <c r="C1054" s="0" t="n">
        <v>3416.837</v>
      </c>
      <c r="D1054" s="0" t="n">
        <v>10</v>
      </c>
      <c r="E1054" s="0" t="n">
        <v>11</v>
      </c>
      <c r="F1054" s="0" t="n">
        <v>46.93</v>
      </c>
      <c r="G1054" s="0" t="n">
        <v>-1</v>
      </c>
      <c r="H1054" s="0" t="n">
        <v>37</v>
      </c>
      <c r="I1054" s="0" t="n">
        <v>12.9</v>
      </c>
      <c r="J1054" s="0" t="n">
        <v>18.93</v>
      </c>
      <c r="K1054" s="0" t="n">
        <v>1.02</v>
      </c>
      <c r="L1054" s="0" t="n">
        <v>47.8</v>
      </c>
      <c r="M1054" s="0" t="n">
        <v>1</v>
      </c>
      <c r="N1054" s="0" t="n">
        <v>0.45</v>
      </c>
      <c r="O1054" s="0" t="n">
        <v>0.02</v>
      </c>
      <c r="P1054" s="0" t="n">
        <v>0.95</v>
      </c>
      <c r="Q1054" s="0" t="n">
        <v>0.03</v>
      </c>
      <c r="R1054" s="0" t="n">
        <v>0</v>
      </c>
      <c r="X1054" s="0" t="n">
        <f aca="false">D1054+(E1054+(F1054/60))/60</f>
        <v>10.1963694444444</v>
      </c>
      <c r="Y1054" s="0" t="n">
        <f aca="false">X1054*15</f>
        <v>152.945541666667</v>
      </c>
      <c r="Z1054" s="0" t="n">
        <f aca="false">-(ABS(G1054)+(H1054+(I1054/60))/60)</f>
        <v>-1.62025</v>
      </c>
      <c r="AA1054" s="0" t="n">
        <f aca="false">SQRT(($AD$2-Y1054)^2+($AE$2-Z1054)^2)</f>
        <v>0.331061275007226</v>
      </c>
      <c r="AF1054" s="0" t="n">
        <f aca="false">AA1054*$AH$1*PI()/(3600*180)</f>
        <v>0.000144452731868163</v>
      </c>
      <c r="AJ1054" s="0" t="n">
        <v>47.8</v>
      </c>
      <c r="AK1054" s="0" t="n">
        <v>0.000144452731868163</v>
      </c>
    </row>
    <row r="1055" customFormat="false" ht="13.8" hidden="false" customHeight="false" outlineLevel="0" collapsed="false">
      <c r="A1055" s="0" t="s">
        <v>608</v>
      </c>
      <c r="B1055" s="0" t="s">
        <v>232</v>
      </c>
      <c r="C1055" s="0" t="n">
        <v>3416.837</v>
      </c>
      <c r="D1055" s="0" t="n">
        <v>10</v>
      </c>
      <c r="E1055" s="0" t="n">
        <v>11</v>
      </c>
      <c r="F1055" s="0" t="n">
        <v>48.27</v>
      </c>
      <c r="G1055" s="0" t="n">
        <v>-1</v>
      </c>
      <c r="H1055" s="0" t="n">
        <v>37</v>
      </c>
      <c r="I1055" s="0" t="n">
        <v>32.5</v>
      </c>
      <c r="J1055" s="0" t="n">
        <v>19.25</v>
      </c>
      <c r="K1055" s="0" t="n">
        <v>0.95</v>
      </c>
      <c r="L1055" s="0" t="n">
        <v>222.8</v>
      </c>
      <c r="M1055" s="0" t="n">
        <v>4.7</v>
      </c>
      <c r="N1055" s="0" t="n">
        <v>0.32</v>
      </c>
      <c r="O1055" s="0" t="n">
        <v>0.02</v>
      </c>
      <c r="P1055" s="0" t="n">
        <v>0.32</v>
      </c>
      <c r="Q1055" s="0" t="n">
        <v>0.05</v>
      </c>
      <c r="R1055" s="0" t="n">
        <v>0.996</v>
      </c>
      <c r="X1055" s="0" t="n">
        <f aca="false">D1055+(E1055+(F1055/60))/60</f>
        <v>10.1967416666667</v>
      </c>
      <c r="Y1055" s="0" t="n">
        <f aca="false">X1055*15</f>
        <v>152.951125</v>
      </c>
      <c r="Z1055" s="0" t="n">
        <f aca="false">-(ABS(G1055)+(H1055+(I1055/60))/60)</f>
        <v>-1.62569444444444</v>
      </c>
      <c r="AA1055" s="0" t="n">
        <f aca="false">SQRT(($AD$2-Y1055)^2+($AE$2-Z1055)^2)</f>
        <v>0.325837821555734</v>
      </c>
      <c r="AF1055" s="0" t="n">
        <f aca="false">AA1055*$AH$1*PI()/(3600*180)</f>
        <v>0.000142173570341833</v>
      </c>
      <c r="AJ1055" s="0" t="n">
        <v>222.8</v>
      </c>
      <c r="AK1055" s="0" t="n">
        <v>0.000142173570341833</v>
      </c>
    </row>
    <row r="1056" customFormat="false" ht="13.8" hidden="false" customHeight="false" outlineLevel="0" collapsed="false">
      <c r="A1056" s="0" t="s">
        <v>609</v>
      </c>
      <c r="B1056" s="0" t="s">
        <v>236</v>
      </c>
      <c r="C1056" s="0" t="n">
        <v>3416.837</v>
      </c>
      <c r="D1056" s="0" t="n">
        <v>10</v>
      </c>
      <c r="E1056" s="0" t="n">
        <v>11</v>
      </c>
      <c r="F1056" s="0" t="n">
        <v>55.82</v>
      </c>
      <c r="G1056" s="0" t="n">
        <v>-1</v>
      </c>
      <c r="H1056" s="0" t="n">
        <v>34</v>
      </c>
      <c r="I1056" s="0" t="n">
        <v>7.2</v>
      </c>
      <c r="J1056" s="0" t="n">
        <v>17.72</v>
      </c>
      <c r="K1056" s="0" t="n">
        <v>1.04</v>
      </c>
      <c r="L1056" s="0" t="n">
        <v>26.7</v>
      </c>
      <c r="M1056" s="0" t="n">
        <v>2</v>
      </c>
      <c r="N1056" s="0" t="n">
        <v>0.32</v>
      </c>
      <c r="O1056" s="0" t="n">
        <v>0.03</v>
      </c>
      <c r="P1056" s="0" t="n">
        <v>0.84</v>
      </c>
      <c r="Q1056" s="0" t="n">
        <v>0.09</v>
      </c>
      <c r="R1056" s="0" t="n">
        <v>0</v>
      </c>
      <c r="X1056" s="0" t="n">
        <f aca="false">D1056+(E1056+(F1056/60))/60</f>
        <v>10.1988388888889</v>
      </c>
      <c r="Y1056" s="0" t="n">
        <f aca="false">X1056*15</f>
        <v>152.982583333333</v>
      </c>
      <c r="Z1056" s="0" t="n">
        <f aca="false">-(ABS(G1056)+(H1056+(I1056/60))/60)</f>
        <v>-1.56866666666667</v>
      </c>
      <c r="AA1056" s="0" t="n">
        <f aca="false">SQRT(($AD$2-Y1056)^2+($AE$2-Z1056)^2)</f>
        <v>0.295396925029909</v>
      </c>
      <c r="AF1056" s="0" t="n">
        <f aca="false">AA1056*$AH$1*PI()/(3600*180)</f>
        <v>0.000128891223550969</v>
      </c>
      <c r="AJ1056" s="0" t="n">
        <v>26.7</v>
      </c>
      <c r="AK1056" s="0" t="n">
        <v>0.000128891223550969</v>
      </c>
    </row>
    <row r="1057" customFormat="false" ht="13.8" hidden="false" customHeight="false" outlineLevel="0" collapsed="false">
      <c r="A1057" s="0" t="s">
        <v>610</v>
      </c>
      <c r="B1057" s="0" t="s">
        <v>236</v>
      </c>
      <c r="C1057" s="0" t="n">
        <v>3416.837</v>
      </c>
      <c r="D1057" s="0" t="n">
        <v>10</v>
      </c>
      <c r="E1057" s="0" t="n">
        <v>11</v>
      </c>
      <c r="F1057" s="0" t="n">
        <v>29.23</v>
      </c>
      <c r="G1057" s="0" t="n">
        <v>-1</v>
      </c>
      <c r="H1057" s="0" t="n">
        <v>48</v>
      </c>
      <c r="I1057" s="0" t="n">
        <v>45.4</v>
      </c>
      <c r="J1057" s="0" t="n">
        <v>24</v>
      </c>
      <c r="K1057" s="0" t="n">
        <v>1.6</v>
      </c>
      <c r="L1057" s="0" t="n">
        <v>0.29</v>
      </c>
      <c r="M1057" s="0" t="n">
        <v>0.02</v>
      </c>
      <c r="N1057" s="0" t="n">
        <v>0.82</v>
      </c>
      <c r="O1057" s="0" t="n">
        <v>0.09</v>
      </c>
      <c r="P1057" s="0" t="n">
        <v>0</v>
      </c>
      <c r="X1057" s="0" t="n">
        <f aca="false">D1057+(E1057+(F1057/60))/60</f>
        <v>10.1914527777778</v>
      </c>
      <c r="Y1057" s="0" t="n">
        <f aca="false">X1057*15</f>
        <v>152.871791666667</v>
      </c>
      <c r="Z1057" s="0" t="n">
        <f aca="false">-(ABS(G1057)+(H1057+(I1057/60))/60)</f>
        <v>-1.81261111111111</v>
      </c>
      <c r="AA1057" s="0" t="n">
        <f aca="false">SQRT(($AD$2-Y1057)^2+($AE$2-Z1057)^2)</f>
        <v>0.455889579310274</v>
      </c>
      <c r="AF1057" s="0" t="n">
        <f aca="false">AA1057*$AH$1*PI()/(3600*180)</f>
        <v>0.000198919354612402</v>
      </c>
      <c r="AJ1057" s="0" t="n">
        <v>0.29</v>
      </c>
      <c r="AK1057" s="0" t="n">
        <v>0.000198919354612402</v>
      </c>
    </row>
    <row r="1058" customFormat="false" ht="13.8" hidden="false" customHeight="false" outlineLevel="0" collapsed="false">
      <c r="A1058" s="0" t="s">
        <v>611</v>
      </c>
      <c r="B1058" s="0" t="s">
        <v>31</v>
      </c>
      <c r="C1058" s="0" t="n">
        <v>3417.761</v>
      </c>
      <c r="D1058" s="0" t="n">
        <v>10</v>
      </c>
      <c r="E1058" s="0" t="n">
        <v>14</v>
      </c>
      <c r="F1058" s="0" t="n">
        <v>26.18</v>
      </c>
      <c r="G1058" s="0" t="n">
        <v>-1</v>
      </c>
      <c r="H1058" s="0" t="n">
        <v>40</v>
      </c>
      <c r="I1058" s="0" t="n">
        <v>47.6</v>
      </c>
      <c r="J1058" s="0" t="n">
        <v>186.7</v>
      </c>
      <c r="K1058" s="0" t="n">
        <v>1.8</v>
      </c>
      <c r="L1058" s="0" t="n">
        <v>0.28</v>
      </c>
      <c r="M1058" s="0" t="n">
        <v>0.03</v>
      </c>
      <c r="N1058" s="0" t="n">
        <v>0.37</v>
      </c>
      <c r="O1058" s="0" t="n">
        <v>0.07</v>
      </c>
      <c r="P1058" s="0" t="n">
        <v>0.003</v>
      </c>
      <c r="X1058" s="0" t="n">
        <f aca="false">D1058+(E1058+(F1058/60))/60</f>
        <v>10.2406055555556</v>
      </c>
      <c r="Y1058" s="0" t="n">
        <f aca="false">X1058*15</f>
        <v>153.609083333333</v>
      </c>
      <c r="Z1058" s="0" t="n">
        <f aca="false">-(ABS(G1058)+(H1058+(I1058/60))/60)</f>
        <v>-1.67988888888889</v>
      </c>
      <c r="AA1058" s="0" t="n">
        <f aca="false">SQRT(($AD$2-Y1058)^2+($AE$2-Z1058)^2)</f>
        <v>0.341982089706936</v>
      </c>
      <c r="AF1058" s="0" t="n">
        <f aca="false">AA1058*$AH$1*PI()/(3600*180)</f>
        <v>0.000149217836205916</v>
      </c>
      <c r="AJ1058" s="0" t="n">
        <v>0.28</v>
      </c>
      <c r="AK1058" s="0" t="n">
        <v>0.000149217836205916</v>
      </c>
    </row>
    <row r="1059" customFormat="false" ht="13.8" hidden="false" customHeight="false" outlineLevel="0" collapsed="false">
      <c r="A1059" s="0" t="s">
        <v>612</v>
      </c>
      <c r="B1059" s="0" t="s">
        <v>31</v>
      </c>
      <c r="C1059" s="0" t="n">
        <v>3417.761</v>
      </c>
      <c r="D1059" s="0" t="n">
        <v>10</v>
      </c>
      <c r="E1059" s="0" t="n">
        <v>14</v>
      </c>
      <c r="F1059" s="0" t="n">
        <v>25.7</v>
      </c>
      <c r="G1059" s="0" t="n">
        <v>-1</v>
      </c>
      <c r="H1059" s="0" t="n">
        <v>39</v>
      </c>
      <c r="I1059" s="0" t="n">
        <v>37.2</v>
      </c>
      <c r="J1059" s="0" t="n">
        <v>20.36</v>
      </c>
      <c r="K1059" s="0" t="n">
        <v>0.7</v>
      </c>
      <c r="L1059" s="0" t="n">
        <v>227.6</v>
      </c>
      <c r="M1059" s="0" t="n">
        <v>2.9</v>
      </c>
      <c r="N1059" s="0" t="n">
        <v>0.3</v>
      </c>
      <c r="O1059" s="0" t="n">
        <v>0.04</v>
      </c>
      <c r="P1059" s="0" t="n">
        <v>0.2</v>
      </c>
      <c r="Q1059" s="0" t="n">
        <v>0.1</v>
      </c>
      <c r="R1059" s="0" t="n">
        <v>0.994</v>
      </c>
      <c r="X1059" s="0" t="n">
        <f aca="false">D1059+(E1059+(F1059/60))/60</f>
        <v>10.2404722222222</v>
      </c>
      <c r="Y1059" s="0" t="n">
        <f aca="false">X1059*15</f>
        <v>153.607083333333</v>
      </c>
      <c r="Z1059" s="0" t="n">
        <f aca="false">-(ABS(G1059)+(H1059+(I1059/60))/60)</f>
        <v>-1.66033333333333</v>
      </c>
      <c r="AA1059" s="0" t="n">
        <f aca="false">SQRT(($AD$2-Y1059)^2+($AE$2-Z1059)^2)</f>
        <v>0.336093011095061</v>
      </c>
      <c r="AF1059" s="0" t="n">
        <f aca="false">AA1059*$AH$1*PI()/(3600*180)</f>
        <v>0.000146648240913766</v>
      </c>
      <c r="AJ1059" s="0" t="n">
        <v>227.6</v>
      </c>
      <c r="AK1059" s="0" t="n">
        <v>0.000146648240913766</v>
      </c>
    </row>
    <row r="1060" customFormat="false" ht="13.8" hidden="false" customHeight="false" outlineLevel="0" collapsed="false">
      <c r="A1060" s="0" t="s">
        <v>613</v>
      </c>
      <c r="B1060" s="0" t="s">
        <v>31</v>
      </c>
      <c r="C1060" s="0" t="n">
        <v>3417.761</v>
      </c>
      <c r="D1060" s="0" t="n">
        <v>10</v>
      </c>
      <c r="E1060" s="0" t="n">
        <v>14</v>
      </c>
      <c r="F1060" s="0" t="n">
        <v>16.92</v>
      </c>
      <c r="G1060" s="0" t="n">
        <v>-1</v>
      </c>
      <c r="H1060" s="0" t="n">
        <v>43</v>
      </c>
      <c r="I1060" s="0" t="n">
        <v>15.7</v>
      </c>
      <c r="J1060" s="0" t="n">
        <v>19.65</v>
      </c>
      <c r="K1060" s="0" t="n">
        <v>0.95</v>
      </c>
      <c r="L1060" s="0" t="n">
        <v>228.1</v>
      </c>
      <c r="M1060" s="0" t="n">
        <v>4.3</v>
      </c>
      <c r="N1060" s="0" t="n">
        <v>0.33</v>
      </c>
      <c r="O1060" s="0" t="n">
        <v>0.04</v>
      </c>
      <c r="P1060" s="0" t="n">
        <v>0.29</v>
      </c>
      <c r="Q1060" s="0" t="n">
        <v>0.08</v>
      </c>
      <c r="R1060" s="0" t="n">
        <v>0.996</v>
      </c>
      <c r="X1060" s="0" t="n">
        <f aca="false">D1060+(E1060+(F1060/60))/60</f>
        <v>10.2380333333333</v>
      </c>
      <c r="Y1060" s="0" t="n">
        <f aca="false">X1060*15</f>
        <v>153.5705</v>
      </c>
      <c r="Z1060" s="0" t="n">
        <f aca="false">-(ABS(G1060)+(H1060+(I1060/60))/60)</f>
        <v>-1.72102777777778</v>
      </c>
      <c r="AA1060" s="0" t="n">
        <f aca="false">SQRT(($AD$2-Y1060)^2+($AE$2-Z1060)^2)</f>
        <v>0.317567135603872</v>
      </c>
      <c r="AF1060" s="0" t="n">
        <f aca="false">AA1060*$AH$1*PI()/(3600*180)</f>
        <v>0.000138564802810372</v>
      </c>
      <c r="AJ1060" s="0" t="n">
        <v>228.1</v>
      </c>
      <c r="AK1060" s="0" t="n">
        <v>0.000138564802810372</v>
      </c>
    </row>
    <row r="1061" customFormat="false" ht="13.8" hidden="false" customHeight="false" outlineLevel="0" collapsed="false">
      <c r="A1061" s="0" t="s">
        <v>614</v>
      </c>
      <c r="B1061" s="0" t="s">
        <v>31</v>
      </c>
      <c r="C1061" s="0" t="n">
        <v>3417.761</v>
      </c>
      <c r="D1061" s="0" t="n">
        <v>10</v>
      </c>
      <c r="E1061" s="0" t="n">
        <v>14</v>
      </c>
      <c r="F1061" s="0" t="n">
        <v>21.3</v>
      </c>
      <c r="G1061" s="0" t="n">
        <v>-1</v>
      </c>
      <c r="H1061" s="0" t="n">
        <v>39</v>
      </c>
      <c r="I1061" s="0" t="n">
        <v>55.8</v>
      </c>
      <c r="J1061" s="0" t="n">
        <v>19.83</v>
      </c>
      <c r="K1061" s="0" t="n">
        <v>1.2</v>
      </c>
      <c r="L1061" s="0" t="n">
        <v>123.6</v>
      </c>
      <c r="M1061" s="0" t="n">
        <v>2.5</v>
      </c>
      <c r="N1061" s="0" t="n">
        <v>0.38</v>
      </c>
      <c r="O1061" s="0" t="n">
        <v>0.04</v>
      </c>
      <c r="P1061" s="0" t="n">
        <v>0.87</v>
      </c>
      <c r="Q1061" s="0" t="n">
        <v>0.06</v>
      </c>
      <c r="R1061" s="0" t="n">
        <v>0</v>
      </c>
      <c r="X1061" s="0" t="n">
        <f aca="false">D1061+(E1061+(F1061/60))/60</f>
        <v>10.23925</v>
      </c>
      <c r="Y1061" s="0" t="n">
        <f aca="false">X1061*15</f>
        <v>153.58875</v>
      </c>
      <c r="Z1061" s="0" t="n">
        <f aca="false">-(ABS(G1061)+(H1061+(I1061/60))/60)</f>
        <v>-1.6655</v>
      </c>
      <c r="AA1061" s="0" t="n">
        <f aca="false">SQRT(($AD$2-Y1061)^2+($AE$2-Z1061)^2)</f>
        <v>0.319042816584977</v>
      </c>
      <c r="AF1061" s="0" t="n">
        <f aca="false">AA1061*$AH$1*PI()/(3600*180)</f>
        <v>0.000139208690106105</v>
      </c>
      <c r="AJ1061" s="0" t="n">
        <v>123.6</v>
      </c>
      <c r="AK1061" s="0" t="n">
        <v>0.000139208690106105</v>
      </c>
    </row>
    <row r="1062" customFormat="false" ht="13.8" hidden="false" customHeight="false" outlineLevel="0" collapsed="false">
      <c r="A1062" s="0" t="s">
        <v>615</v>
      </c>
      <c r="B1062" s="0" t="s">
        <v>31</v>
      </c>
      <c r="C1062" s="0" t="n">
        <v>3417.761</v>
      </c>
      <c r="D1062" s="0" t="n">
        <v>10</v>
      </c>
      <c r="E1062" s="0" t="n">
        <v>14</v>
      </c>
      <c r="F1062" s="0" t="n">
        <v>29.98</v>
      </c>
      <c r="G1062" s="0" t="n">
        <v>-1</v>
      </c>
      <c r="H1062" s="0" t="n">
        <v>34</v>
      </c>
      <c r="I1062" s="0" t="n">
        <v>33.9</v>
      </c>
      <c r="J1062" s="0" t="n">
        <v>313.8</v>
      </c>
      <c r="K1062" s="0" t="n">
        <v>2.2</v>
      </c>
      <c r="L1062" s="0" t="n">
        <v>0.34</v>
      </c>
      <c r="M1062" s="0" t="n">
        <v>0.03</v>
      </c>
      <c r="N1062" s="0" t="n">
        <v>0.4</v>
      </c>
      <c r="O1062" s="0" t="n">
        <v>0.06</v>
      </c>
      <c r="P1062" s="0" t="n">
        <v>0</v>
      </c>
      <c r="X1062" s="0" t="n">
        <f aca="false">D1062+(E1062+(F1062/60))/60</f>
        <v>10.2416611111111</v>
      </c>
      <c r="Y1062" s="0" t="n">
        <f aca="false">X1062*15</f>
        <v>153.624916666667</v>
      </c>
      <c r="Z1062" s="0" t="n">
        <f aca="false">-(ABS(G1062)+(H1062+(I1062/60))/60)</f>
        <v>-1.57608333333333</v>
      </c>
      <c r="AA1062" s="0" t="n">
        <f aca="false">SQRT(($AD$2-Y1062)^2+($AE$2-Z1062)^2)</f>
        <v>0.349777918285054</v>
      </c>
      <c r="AF1062" s="0" t="n">
        <f aca="false">AA1062*$AH$1*PI()/(3600*180)</f>
        <v>0.000152619408121147</v>
      </c>
      <c r="AJ1062" s="0" t="n">
        <v>0.34</v>
      </c>
      <c r="AK1062" s="0" t="n">
        <v>0.000152619408121147</v>
      </c>
    </row>
    <row r="1063" customFormat="false" ht="13.8" hidden="false" customHeight="false" outlineLevel="0" collapsed="false">
      <c r="A1063" s="0" t="s">
        <v>616</v>
      </c>
      <c r="B1063" s="0" t="s">
        <v>31</v>
      </c>
      <c r="C1063" s="0" t="n">
        <v>3417.761</v>
      </c>
      <c r="D1063" s="0" t="n">
        <v>10</v>
      </c>
      <c r="E1063" s="0" t="n">
        <v>14</v>
      </c>
      <c r="F1063" s="0" t="n">
        <v>28.11</v>
      </c>
      <c r="G1063" s="0" t="n">
        <v>-1</v>
      </c>
      <c r="H1063" s="0" t="n">
        <v>34</v>
      </c>
      <c r="I1063" s="0" t="n">
        <v>50.8</v>
      </c>
      <c r="J1063" s="0" t="n">
        <v>216.4</v>
      </c>
      <c r="K1063" s="0" t="n">
        <v>5.9</v>
      </c>
      <c r="L1063" s="0" t="n">
        <v>0.25</v>
      </c>
      <c r="M1063" s="0" t="n">
        <v>0.04</v>
      </c>
      <c r="N1063" s="0" t="n">
        <v>0.33</v>
      </c>
      <c r="O1063" s="0" t="n">
        <v>0.08</v>
      </c>
      <c r="P1063" s="0" t="n">
        <v>0.992</v>
      </c>
      <c r="X1063" s="0" t="n">
        <f aca="false">D1063+(E1063+(F1063/60))/60</f>
        <v>10.2411416666667</v>
      </c>
      <c r="Y1063" s="0" t="n">
        <f aca="false">X1063*15</f>
        <v>153.617125</v>
      </c>
      <c r="Z1063" s="0" t="n">
        <f aca="false">-(ABS(G1063)+(H1063+(I1063/60))/60)</f>
        <v>-1.58077777777778</v>
      </c>
      <c r="AA1063" s="0" t="n">
        <f aca="false">SQRT(($AD$2-Y1063)^2+($AE$2-Z1063)^2)</f>
        <v>0.341684915483973</v>
      </c>
      <c r="AF1063" s="0" t="n">
        <f aca="false">AA1063*$AH$1*PI()/(3600*180)</f>
        <v>0.000149088169489847</v>
      </c>
      <c r="AJ1063" s="0" t="n">
        <v>0.25</v>
      </c>
      <c r="AK1063" s="0" t="n">
        <v>0.000149088169489847</v>
      </c>
    </row>
    <row r="1064" customFormat="false" ht="13.8" hidden="false" customHeight="false" outlineLevel="0" collapsed="false">
      <c r="A1064" s="0" t="s">
        <v>617</v>
      </c>
      <c r="B1064" s="0" t="s">
        <v>31</v>
      </c>
      <c r="C1064" s="0" t="n">
        <v>3417.761</v>
      </c>
      <c r="D1064" s="0" t="n">
        <v>10</v>
      </c>
      <c r="E1064" s="0" t="n">
        <v>14</v>
      </c>
      <c r="F1064" s="0" t="n">
        <v>31.08</v>
      </c>
      <c r="G1064" s="0" t="n">
        <v>-1</v>
      </c>
      <c r="H1064" s="0" t="n">
        <v>36</v>
      </c>
      <c r="I1064" s="0" t="n">
        <v>6.8</v>
      </c>
      <c r="J1064" s="0" t="n">
        <v>306.9</v>
      </c>
      <c r="K1064" s="0" t="n">
        <v>3</v>
      </c>
      <c r="L1064" s="0" t="n">
        <v>0.35</v>
      </c>
      <c r="M1064" s="0" t="n">
        <v>0.03</v>
      </c>
      <c r="N1064" s="0" t="n">
        <v>0.57</v>
      </c>
      <c r="O1064" s="0" t="n">
        <v>0.06</v>
      </c>
      <c r="P1064" s="0" t="n">
        <v>0</v>
      </c>
      <c r="X1064" s="0" t="n">
        <f aca="false">D1064+(E1064+(F1064/60))/60</f>
        <v>10.2419666666667</v>
      </c>
      <c r="Y1064" s="0" t="n">
        <f aca="false">X1064*15</f>
        <v>153.6295</v>
      </c>
      <c r="Z1064" s="0" t="n">
        <f aca="false">-(ABS(G1064)+(H1064+(I1064/60))/60)</f>
        <v>-1.60188888888889</v>
      </c>
      <c r="AA1064" s="0" t="n">
        <f aca="false">SQRT(($AD$2-Y1064)^2+($AE$2-Z1064)^2)</f>
        <v>0.353402440252123</v>
      </c>
      <c r="AF1064" s="0" t="n">
        <f aca="false">AA1064*$AH$1*PI()/(3600*180)</f>
        <v>0.000154200904174552</v>
      </c>
      <c r="AJ1064" s="0" t="n">
        <v>0.35</v>
      </c>
      <c r="AK1064" s="0" t="n">
        <v>0.000154200904174552</v>
      </c>
    </row>
    <row r="1065" customFormat="false" ht="13.8" hidden="false" customHeight="false" outlineLevel="0" collapsed="false">
      <c r="A1065" s="0" t="s">
        <v>618</v>
      </c>
      <c r="B1065" s="0" t="s">
        <v>31</v>
      </c>
      <c r="C1065" s="0" t="n">
        <v>3417.761</v>
      </c>
      <c r="D1065" s="0" t="n">
        <v>10</v>
      </c>
      <c r="E1065" s="0" t="n">
        <v>14</v>
      </c>
      <c r="F1065" s="0" t="n">
        <v>10.28</v>
      </c>
      <c r="G1065" s="0" t="n">
        <v>-1</v>
      </c>
      <c r="H1065" s="0" t="n">
        <v>45</v>
      </c>
      <c r="I1065" s="0" t="n">
        <v>9.4</v>
      </c>
      <c r="J1065" s="0" t="n">
        <v>19.83</v>
      </c>
      <c r="K1065" s="0" t="n">
        <v>0.95</v>
      </c>
      <c r="L1065" s="0" t="n">
        <v>222</v>
      </c>
      <c r="M1065" s="0" t="n">
        <v>1.5</v>
      </c>
      <c r="N1065" s="0" t="n">
        <v>0.37</v>
      </c>
      <c r="O1065" s="0" t="n">
        <v>0.03</v>
      </c>
      <c r="P1065" s="0" t="n">
        <v>0.42</v>
      </c>
      <c r="Q1065" s="0" t="n">
        <v>0.07</v>
      </c>
      <c r="R1065" s="0" t="n">
        <v>0.996</v>
      </c>
      <c r="X1065" s="0" t="n">
        <f aca="false">D1065+(E1065+(F1065/60))/60</f>
        <v>10.2361888888889</v>
      </c>
      <c r="Y1065" s="0" t="n">
        <f aca="false">X1065*15</f>
        <v>153.542833333333</v>
      </c>
      <c r="Z1065" s="0" t="n">
        <f aca="false">-(ABS(G1065)+(H1065+(I1065/60))/60)</f>
        <v>-1.75261111111111</v>
      </c>
      <c r="AA1065" s="0" t="n">
        <f aca="false">SQRT(($AD$2-Y1065)^2+($AE$2-Z1065)^2)</f>
        <v>0.30633708112802</v>
      </c>
      <c r="AF1065" s="0" t="n">
        <f aca="false">AA1065*$AH$1*PI()/(3600*180)</f>
        <v>0.000133664767165823</v>
      </c>
      <c r="AJ1065" s="0" t="n">
        <v>222</v>
      </c>
      <c r="AK1065" s="0" t="n">
        <v>0.000133664767165823</v>
      </c>
    </row>
    <row r="1066" customFormat="false" ht="13.8" hidden="false" customHeight="false" outlineLevel="0" collapsed="false">
      <c r="A1066" s="0" t="s">
        <v>619</v>
      </c>
      <c r="B1066" s="0" t="s">
        <v>31</v>
      </c>
      <c r="C1066" s="0" t="n">
        <v>3417.761</v>
      </c>
      <c r="D1066" s="0" t="n">
        <v>10</v>
      </c>
      <c r="E1066" s="0" t="n">
        <v>14</v>
      </c>
      <c r="F1066" s="0" t="n">
        <v>6.18</v>
      </c>
      <c r="G1066" s="0" t="n">
        <v>-1</v>
      </c>
      <c r="H1066" s="0" t="n">
        <v>41</v>
      </c>
      <c r="I1066" s="0" t="n">
        <v>21.4</v>
      </c>
      <c r="J1066" s="0" t="n">
        <v>20.32</v>
      </c>
      <c r="K1066" s="0" t="n">
        <v>0.75</v>
      </c>
      <c r="L1066" s="0" t="n">
        <v>223.9</v>
      </c>
      <c r="M1066" s="0" t="n">
        <v>2</v>
      </c>
      <c r="N1066" s="0" t="n">
        <v>0.3</v>
      </c>
      <c r="O1066" s="0" t="n">
        <v>0.04</v>
      </c>
      <c r="P1066" s="0" t="n">
        <v>0.33</v>
      </c>
      <c r="Q1066" s="0" t="n">
        <v>0.08</v>
      </c>
      <c r="R1066" s="0" t="n">
        <v>0.998</v>
      </c>
      <c r="X1066" s="0" t="n">
        <f aca="false">D1066+(E1066+(F1066/60))/60</f>
        <v>10.23505</v>
      </c>
      <c r="Y1066" s="0" t="n">
        <f aca="false">X1066*15</f>
        <v>153.52575</v>
      </c>
      <c r="Z1066" s="0" t="n">
        <f aca="false">-(ABS(G1066)+(H1066+(I1066/60))/60)</f>
        <v>-1.68927777777778</v>
      </c>
      <c r="AA1066" s="0" t="n">
        <f aca="false">SQRT(($AD$2-Y1066)^2+($AE$2-Z1066)^2)</f>
        <v>0.264480560628144</v>
      </c>
      <c r="AF1066" s="0" t="n">
        <f aca="false">AA1066*$AH$1*PI()/(3600*180)</f>
        <v>0.00011540141476204</v>
      </c>
      <c r="AJ1066" s="0" t="n">
        <v>223.9</v>
      </c>
      <c r="AK1066" s="0" t="n">
        <v>0.00011540141476204</v>
      </c>
    </row>
    <row r="1067" customFormat="false" ht="13.8" hidden="false" customHeight="false" outlineLevel="0" collapsed="false">
      <c r="A1067" s="0" t="s">
        <v>620</v>
      </c>
      <c r="B1067" s="0" t="s">
        <v>31</v>
      </c>
      <c r="C1067" s="0" t="n">
        <v>3417.761</v>
      </c>
      <c r="D1067" s="0" t="n">
        <v>10</v>
      </c>
      <c r="E1067" s="0" t="n">
        <v>14</v>
      </c>
      <c r="F1067" s="0" t="n">
        <v>2.54</v>
      </c>
      <c r="G1067" s="0" t="n">
        <v>-1</v>
      </c>
      <c r="H1067" s="0" t="n">
        <v>41</v>
      </c>
      <c r="I1067" s="0" t="n">
        <v>43</v>
      </c>
      <c r="J1067" s="0" t="n">
        <v>20.47</v>
      </c>
      <c r="K1067" s="0" t="n">
        <v>0.85</v>
      </c>
      <c r="L1067" s="0" t="n">
        <v>222</v>
      </c>
      <c r="M1067" s="0" t="n">
        <v>4.4</v>
      </c>
      <c r="N1067" s="0" t="n">
        <v>0.33</v>
      </c>
      <c r="O1067" s="0" t="n">
        <v>0.05</v>
      </c>
      <c r="P1067" s="0" t="n">
        <v>0.33</v>
      </c>
      <c r="Q1067" s="0" t="n">
        <v>0.09</v>
      </c>
      <c r="R1067" s="0" t="n">
        <v>0.998</v>
      </c>
      <c r="X1067" s="0" t="n">
        <f aca="false">D1067+(E1067+(F1067/60))/60</f>
        <v>10.2340388888889</v>
      </c>
      <c r="Y1067" s="0" t="n">
        <f aca="false">X1067*15</f>
        <v>153.510583333333</v>
      </c>
      <c r="Z1067" s="0" t="n">
        <f aca="false">-(ABS(G1067)+(H1067+(I1067/60))/60)</f>
        <v>-1.69527777777778</v>
      </c>
      <c r="AA1067" s="0" t="n">
        <f aca="false">SQRT(($AD$2-Y1067)^2+($AE$2-Z1067)^2)</f>
        <v>0.252370689860816</v>
      </c>
      <c r="AF1067" s="0" t="n">
        <f aca="false">AA1067*$AH$1*PI()/(3600*180)</f>
        <v>0.000110117486840018</v>
      </c>
      <c r="AJ1067" s="0" t="n">
        <v>222</v>
      </c>
      <c r="AK1067" s="0" t="n">
        <v>0.000110117486840018</v>
      </c>
    </row>
    <row r="1068" customFormat="false" ht="13.8" hidden="false" customHeight="false" outlineLevel="0" collapsed="false">
      <c r="A1068" s="0" t="s">
        <v>621</v>
      </c>
      <c r="B1068" s="0" t="s">
        <v>31</v>
      </c>
      <c r="C1068" s="0" t="n">
        <v>3417.761</v>
      </c>
      <c r="D1068" s="0" t="n">
        <v>10</v>
      </c>
      <c r="E1068" s="0" t="n">
        <v>13</v>
      </c>
      <c r="F1068" s="0" t="n">
        <v>54.98</v>
      </c>
      <c r="G1068" s="0" t="n">
        <v>-1</v>
      </c>
      <c r="H1068" s="0" t="n">
        <v>40</v>
      </c>
      <c r="I1068" s="0" t="n">
        <v>38.9</v>
      </c>
      <c r="J1068" s="0" t="n">
        <v>20.03</v>
      </c>
      <c r="K1068" s="0" t="n">
        <v>0.94</v>
      </c>
      <c r="L1068" s="0" t="n">
        <v>224.7</v>
      </c>
      <c r="M1068" s="0" t="n">
        <v>4.3</v>
      </c>
      <c r="N1068" s="0" t="n">
        <v>0.23</v>
      </c>
      <c r="O1068" s="0" t="n">
        <v>0.04</v>
      </c>
      <c r="P1068" s="0" t="n">
        <v>0.28</v>
      </c>
      <c r="Q1068" s="0" t="n">
        <v>0.09</v>
      </c>
      <c r="R1068" s="0" t="n">
        <v>0.999</v>
      </c>
      <c r="X1068" s="0" t="n">
        <f aca="false">D1068+(E1068+(F1068/60))/60</f>
        <v>10.2319388888889</v>
      </c>
      <c r="Y1068" s="0" t="n">
        <f aca="false">X1068*15</f>
        <v>153.479083333333</v>
      </c>
      <c r="Z1068" s="0" t="n">
        <f aca="false">-(ABS(G1068)+(H1068+(I1068/60))/60)</f>
        <v>-1.67747222222222</v>
      </c>
      <c r="AA1068" s="0" t="n">
        <f aca="false">SQRT(($AD$2-Y1068)^2+($AE$2-Z1068)^2)</f>
        <v>0.216574827204321</v>
      </c>
      <c r="AF1068" s="0" t="n">
        <f aca="false">AA1068*$AH$1*PI()/(3600*180)</f>
        <v>9.44985952913298E-005</v>
      </c>
      <c r="AJ1068" s="0" t="n">
        <v>224.7</v>
      </c>
      <c r="AK1068" s="0" t="n">
        <v>9.44985952913298E-005</v>
      </c>
    </row>
    <row r="1069" customFormat="false" ht="13.8" hidden="false" customHeight="false" outlineLevel="0" collapsed="false">
      <c r="A1069" s="0" t="s">
        <v>622</v>
      </c>
      <c r="B1069" s="0" t="s">
        <v>31</v>
      </c>
      <c r="C1069" s="0" t="n">
        <v>3417.761</v>
      </c>
      <c r="D1069" s="0" t="n">
        <v>10</v>
      </c>
      <c r="E1069" s="0" t="n">
        <v>13</v>
      </c>
      <c r="F1069" s="0" t="n">
        <v>54.89</v>
      </c>
      <c r="G1069" s="0" t="n">
        <v>-1</v>
      </c>
      <c r="H1069" s="0" t="n">
        <v>35</v>
      </c>
      <c r="I1069" s="0" t="n">
        <v>12.1</v>
      </c>
      <c r="J1069" s="0" t="n">
        <v>20.26</v>
      </c>
      <c r="K1069" s="0" t="n">
        <v>0.76</v>
      </c>
      <c r="L1069" s="0" t="n">
        <v>203.5</v>
      </c>
      <c r="M1069" s="0" t="n">
        <v>2.4</v>
      </c>
      <c r="N1069" s="0" t="n">
        <v>0.29</v>
      </c>
      <c r="O1069" s="0" t="n">
        <v>0.05</v>
      </c>
      <c r="P1069" s="0" t="n">
        <v>0.48</v>
      </c>
      <c r="Q1069" s="0" t="n">
        <v>0.08</v>
      </c>
      <c r="R1069" s="0" t="n">
        <v>0.872</v>
      </c>
      <c r="X1069" s="0" t="n">
        <f aca="false">D1069+(E1069+(F1069/60))/60</f>
        <v>10.2319138888889</v>
      </c>
      <c r="Y1069" s="0" t="n">
        <f aca="false">X1069*15</f>
        <v>153.478708333333</v>
      </c>
      <c r="Z1069" s="0" t="n">
        <f aca="false">-(ABS(G1069)+(H1069+(I1069/60))/60)</f>
        <v>-1.58669444444444</v>
      </c>
      <c r="AA1069" s="0" t="n">
        <f aca="false">SQRT(($AD$2-Y1069)^2+($AE$2-Z1069)^2)</f>
        <v>0.203185366425126</v>
      </c>
      <c r="AF1069" s="0" t="n">
        <f aca="false">AA1069*$AH$1*PI()/(3600*180)</f>
        <v>8.86563408997396E-005</v>
      </c>
      <c r="AJ1069" s="0" t="n">
        <v>203.5</v>
      </c>
      <c r="AK1069" s="0" t="n">
        <v>8.86563408997396E-005</v>
      </c>
    </row>
    <row r="1070" customFormat="false" ht="13.8" hidden="false" customHeight="false" outlineLevel="0" collapsed="false">
      <c r="A1070" s="0" t="s">
        <v>623</v>
      </c>
      <c r="B1070" s="0" t="s">
        <v>31</v>
      </c>
      <c r="C1070" s="0" t="n">
        <v>3417.761</v>
      </c>
      <c r="D1070" s="0" t="n">
        <v>10</v>
      </c>
      <c r="E1070" s="0" t="n">
        <v>14</v>
      </c>
      <c r="F1070" s="0" t="n">
        <v>6.26</v>
      </c>
      <c r="G1070" s="0" t="n">
        <v>-1</v>
      </c>
      <c r="H1070" s="0" t="n">
        <v>34</v>
      </c>
      <c r="I1070" s="0" t="n">
        <v>14.9</v>
      </c>
      <c r="J1070" s="0" t="n">
        <v>20.14</v>
      </c>
      <c r="K1070" s="0" t="n">
        <v>0.93</v>
      </c>
      <c r="L1070" s="0" t="n">
        <v>241.7</v>
      </c>
      <c r="M1070" s="0" t="n">
        <v>1.2</v>
      </c>
      <c r="N1070" s="0" t="n">
        <v>0.29</v>
      </c>
      <c r="O1070" s="0" t="n">
        <v>0.03</v>
      </c>
      <c r="P1070" s="0" t="n">
        <v>0.3</v>
      </c>
      <c r="Q1070" s="0" t="n">
        <v>0.07</v>
      </c>
      <c r="R1070" s="0" t="n">
        <v>0.976</v>
      </c>
      <c r="X1070" s="0" t="n">
        <f aca="false">D1070+(E1070+(F1070/60))/60</f>
        <v>10.2350722222222</v>
      </c>
      <c r="Y1070" s="0" t="n">
        <f aca="false">X1070*15</f>
        <v>153.526083333333</v>
      </c>
      <c r="Z1070" s="0" t="n">
        <f aca="false">-(ABS(G1070)+(H1070+(I1070/60))/60)</f>
        <v>-1.57080555555556</v>
      </c>
      <c r="AA1070" s="0" t="n">
        <f aca="false">SQRT(($AD$2-Y1070)^2+($AE$2-Z1070)^2)</f>
        <v>0.251920136320337</v>
      </c>
      <c r="AF1070" s="0" t="n">
        <f aca="false">AA1070*$AH$1*PI()/(3600*180)</f>
        <v>0.000109920895771571</v>
      </c>
      <c r="AJ1070" s="0" t="n">
        <v>241.7</v>
      </c>
      <c r="AK1070" s="0" t="n">
        <v>0.000109920895771571</v>
      </c>
    </row>
    <row r="1071" customFormat="false" ht="13.8" hidden="false" customHeight="false" outlineLevel="0" collapsed="false">
      <c r="A1071" s="0" t="s">
        <v>624</v>
      </c>
      <c r="B1071" s="0" t="s">
        <v>31</v>
      </c>
      <c r="C1071" s="0" t="n">
        <v>3417.761</v>
      </c>
      <c r="D1071" s="0" t="n">
        <v>10</v>
      </c>
      <c r="E1071" s="0" t="n">
        <v>14</v>
      </c>
      <c r="F1071" s="0" t="n">
        <v>5.12</v>
      </c>
      <c r="G1071" s="0" t="n">
        <v>-1</v>
      </c>
      <c r="H1071" s="0" t="n">
        <v>36</v>
      </c>
      <c r="I1071" s="0" t="n">
        <v>59.1</v>
      </c>
      <c r="J1071" s="0" t="n">
        <v>20.3</v>
      </c>
      <c r="K1071" s="0" t="n">
        <v>0.92</v>
      </c>
      <c r="L1071" s="0" t="n">
        <v>224.4</v>
      </c>
      <c r="M1071" s="0" t="n">
        <v>1.6</v>
      </c>
      <c r="N1071" s="0" t="n">
        <v>0.36</v>
      </c>
      <c r="O1071" s="0" t="n">
        <v>0.04</v>
      </c>
      <c r="P1071" s="0" t="n">
        <v>0.42</v>
      </c>
      <c r="Q1071" s="0" t="n">
        <v>0.08</v>
      </c>
      <c r="R1071" s="0" t="n">
        <v>0.996</v>
      </c>
      <c r="X1071" s="0" t="n">
        <f aca="false">D1071+(E1071+(F1071/60))/60</f>
        <v>10.2347555555556</v>
      </c>
      <c r="Y1071" s="0" t="n">
        <f aca="false">X1071*15</f>
        <v>153.521333333333</v>
      </c>
      <c r="Z1071" s="0" t="n">
        <f aca="false">-(ABS(G1071)+(H1071+(I1071/60))/60)</f>
        <v>-1.61641666666667</v>
      </c>
      <c r="AA1071" s="0" t="n">
        <f aca="false">SQRT(($AD$2-Y1071)^2+($AE$2-Z1071)^2)</f>
        <v>0.245661249252637</v>
      </c>
      <c r="AF1071" s="0" t="n">
        <f aca="false">AA1071*$AH$1*PI()/(3600*180)</f>
        <v>0.000107189941100524</v>
      </c>
      <c r="AJ1071" s="0" t="n">
        <v>224.4</v>
      </c>
      <c r="AK1071" s="0" t="n">
        <v>0.000107189941100524</v>
      </c>
    </row>
    <row r="1072" customFormat="false" ht="13.8" hidden="false" customHeight="false" outlineLevel="0" collapsed="false">
      <c r="A1072" s="0" t="s">
        <v>625</v>
      </c>
      <c r="B1072" s="0" t="s">
        <v>31</v>
      </c>
      <c r="C1072" s="0" t="n">
        <v>3417.761</v>
      </c>
      <c r="D1072" s="0" t="n">
        <v>10</v>
      </c>
      <c r="E1072" s="0" t="n">
        <v>13</v>
      </c>
      <c r="F1072" s="0" t="n">
        <v>48.57</v>
      </c>
      <c r="G1072" s="0" t="n">
        <v>-1</v>
      </c>
      <c r="H1072" s="0" t="n">
        <v>42</v>
      </c>
      <c r="I1072" s="0" t="n">
        <v>4.9</v>
      </c>
      <c r="J1072" s="0" t="n">
        <v>19.64</v>
      </c>
      <c r="K1072" s="0" t="n">
        <v>0.76</v>
      </c>
      <c r="L1072" s="0" t="n">
        <v>49.1</v>
      </c>
      <c r="M1072" s="0" t="n">
        <v>0.5</v>
      </c>
      <c r="N1072" s="0" t="n">
        <v>0.36</v>
      </c>
      <c r="O1072" s="0" t="n">
        <v>0.03</v>
      </c>
      <c r="P1072" s="0" t="n">
        <v>0.89</v>
      </c>
      <c r="Q1072" s="0" t="n">
        <v>0.03</v>
      </c>
      <c r="R1072" s="0" t="n">
        <v>0</v>
      </c>
      <c r="X1072" s="0" t="n">
        <f aca="false">D1072+(E1072+(F1072/60))/60</f>
        <v>10.2301583333333</v>
      </c>
      <c r="Y1072" s="0" t="n">
        <f aca="false">X1072*15</f>
        <v>153.452375</v>
      </c>
      <c r="Z1072" s="0" t="n">
        <f aca="false">-(ABS(G1072)+(H1072+(I1072/60))/60)</f>
        <v>-1.70136111111111</v>
      </c>
      <c r="AA1072" s="0" t="n">
        <f aca="false">SQRT(($AD$2-Y1072)^2+($AE$2-Z1072)^2)</f>
        <v>0.202369572715943</v>
      </c>
      <c r="AF1072" s="0" t="n">
        <f aca="false">AA1072*$AH$1*PI()/(3600*180)</f>
        <v>8.83003837436824E-005</v>
      </c>
      <c r="AJ1072" s="0" t="n">
        <v>49.1</v>
      </c>
      <c r="AK1072" s="0" t="n">
        <v>8.83003837436824E-005</v>
      </c>
    </row>
    <row r="1073" customFormat="false" ht="13.8" hidden="false" customHeight="false" outlineLevel="0" collapsed="false">
      <c r="A1073" s="0" t="s">
        <v>626</v>
      </c>
      <c r="B1073" s="0" t="s">
        <v>31</v>
      </c>
      <c r="C1073" s="0" t="n">
        <v>3417.761</v>
      </c>
      <c r="D1073" s="0" t="n">
        <v>10</v>
      </c>
      <c r="E1073" s="0" t="n">
        <v>13</v>
      </c>
      <c r="F1073" s="0" t="n">
        <v>52.23</v>
      </c>
      <c r="G1073" s="0" t="n">
        <v>-1</v>
      </c>
      <c r="H1073" s="0" t="n">
        <v>38</v>
      </c>
      <c r="I1073" s="0" t="n">
        <v>50.6</v>
      </c>
      <c r="J1073" s="0" t="n">
        <v>19.83</v>
      </c>
      <c r="K1073" s="0" t="n">
        <v>0.97</v>
      </c>
      <c r="L1073" s="0" t="n">
        <v>224.6</v>
      </c>
      <c r="M1073" s="0" t="n">
        <v>2.5</v>
      </c>
      <c r="N1073" s="0" t="n">
        <v>0.38</v>
      </c>
      <c r="O1073" s="0" t="n">
        <v>0.04</v>
      </c>
      <c r="P1073" s="0" t="n">
        <v>0.42</v>
      </c>
      <c r="Q1073" s="0" t="n">
        <v>0.08</v>
      </c>
      <c r="R1073" s="0" t="n">
        <v>0.998</v>
      </c>
      <c r="X1073" s="0" t="n">
        <f aca="false">D1073+(E1073+(F1073/60))/60</f>
        <v>10.231175</v>
      </c>
      <c r="Y1073" s="0" t="n">
        <f aca="false">X1073*15</f>
        <v>153.467625</v>
      </c>
      <c r="Z1073" s="0" t="n">
        <f aca="false">-(ABS(G1073)+(H1073+(I1073/60))/60)</f>
        <v>-1.64738888888889</v>
      </c>
      <c r="AA1073" s="0" t="n">
        <f aca="false">SQRT(($AD$2-Y1073)^2+($AE$2-Z1073)^2)</f>
        <v>0.196840401370743</v>
      </c>
      <c r="AF1073" s="0" t="n">
        <f aca="false">AA1073*$AH$1*PI()/(3600*180)</f>
        <v>8.58878276216657E-005</v>
      </c>
      <c r="AJ1073" s="0" t="n">
        <v>224.6</v>
      </c>
      <c r="AK1073" s="0" t="n">
        <v>8.58878276216657E-005</v>
      </c>
    </row>
    <row r="1074" customFormat="false" ht="13.8" hidden="false" customHeight="false" outlineLevel="0" collapsed="false">
      <c r="A1074" s="0" t="s">
        <v>627</v>
      </c>
      <c r="B1074" s="0" t="s">
        <v>31</v>
      </c>
      <c r="C1074" s="0" t="n">
        <v>3417.761</v>
      </c>
      <c r="D1074" s="0" t="n">
        <v>10</v>
      </c>
      <c r="E1074" s="0" t="n">
        <v>13</v>
      </c>
      <c r="F1074" s="0" t="n">
        <v>42.37</v>
      </c>
      <c r="G1074" s="0" t="n">
        <v>-1</v>
      </c>
      <c r="H1074" s="0" t="n">
        <v>44</v>
      </c>
      <c r="I1074" s="0" t="n">
        <v>47.5</v>
      </c>
      <c r="J1074" s="0" t="n">
        <v>19.67</v>
      </c>
      <c r="K1074" s="0" t="n">
        <v>0.9</v>
      </c>
      <c r="L1074" s="0" t="n">
        <v>228</v>
      </c>
      <c r="M1074" s="0" t="n">
        <v>4.4</v>
      </c>
      <c r="N1074" s="0" t="n">
        <v>0.37</v>
      </c>
      <c r="O1074" s="0" t="n">
        <v>0.06</v>
      </c>
      <c r="P1074" s="0" t="n">
        <v>0.1</v>
      </c>
      <c r="Q1074" s="0" t="n">
        <v>0.15</v>
      </c>
      <c r="R1074" s="0" t="n">
        <v>0.998</v>
      </c>
      <c r="X1074" s="0" t="n">
        <f aca="false">D1074+(E1074+(F1074/60))/60</f>
        <v>10.2284361111111</v>
      </c>
      <c r="Y1074" s="0" t="n">
        <f aca="false">X1074*15</f>
        <v>153.426541666667</v>
      </c>
      <c r="Z1074" s="0" t="n">
        <f aca="false">-(ABS(G1074)+(H1074+(I1074/60))/60)</f>
        <v>-1.74652777777778</v>
      </c>
      <c r="AA1074" s="0" t="n">
        <f aca="false">SQRT(($AD$2-Y1074)^2+($AE$2-Z1074)^2)</f>
        <v>0.208643245481125</v>
      </c>
      <c r="AF1074" s="0" t="n">
        <f aca="false">AA1074*$AH$1*PI()/(3600*180)</f>
        <v>9.10377898923104E-005</v>
      </c>
      <c r="AJ1074" s="0" t="n">
        <v>228</v>
      </c>
      <c r="AK1074" s="0" t="n">
        <v>9.10377898923104E-005</v>
      </c>
    </row>
    <row r="1075" customFormat="false" ht="13.8" hidden="false" customHeight="false" outlineLevel="0" collapsed="false">
      <c r="A1075" s="0" t="s">
        <v>628</v>
      </c>
      <c r="B1075" s="0" t="s">
        <v>31</v>
      </c>
      <c r="C1075" s="0" t="n">
        <v>3417.761</v>
      </c>
      <c r="D1075" s="0" t="n">
        <v>10</v>
      </c>
      <c r="E1075" s="0" t="n">
        <v>13</v>
      </c>
      <c r="F1075" s="0" t="n">
        <v>43.7</v>
      </c>
      <c r="G1075" s="0" t="n">
        <v>-1</v>
      </c>
      <c r="H1075" s="0" t="n">
        <v>43</v>
      </c>
      <c r="I1075" s="0" t="n">
        <v>24.4</v>
      </c>
      <c r="J1075" s="0" t="n">
        <v>20.04</v>
      </c>
      <c r="K1075" s="0" t="n">
        <v>0.77</v>
      </c>
      <c r="L1075" s="0" t="n">
        <v>219.8</v>
      </c>
      <c r="M1075" s="0" t="n">
        <v>2.7</v>
      </c>
      <c r="N1075" s="0" t="n">
        <v>0.29</v>
      </c>
      <c r="O1075" s="0" t="n">
        <v>0.04</v>
      </c>
      <c r="P1075" s="0" t="n">
        <v>0.31</v>
      </c>
      <c r="Q1075" s="0" t="n">
        <v>0.08</v>
      </c>
      <c r="R1075" s="0" t="n">
        <v>0.999</v>
      </c>
      <c r="X1075" s="0" t="n">
        <f aca="false">D1075+(E1075+(F1075/60))/60</f>
        <v>10.2288055555556</v>
      </c>
      <c r="Y1075" s="0" t="n">
        <f aca="false">X1075*15</f>
        <v>153.432083333333</v>
      </c>
      <c r="Z1075" s="0" t="n">
        <f aca="false">-(ABS(G1075)+(H1075+(I1075/60))/60)</f>
        <v>-1.72344444444444</v>
      </c>
      <c r="AA1075" s="0" t="n">
        <f aca="false">SQRT(($AD$2-Y1075)^2+($AE$2-Z1075)^2)</f>
        <v>0.197709296610871</v>
      </c>
      <c r="AF1075" s="0" t="n">
        <f aca="false">AA1075*$AH$1*PI()/(3600*180)</f>
        <v>8.62669546915442E-005</v>
      </c>
      <c r="AJ1075" s="0" t="n">
        <v>219.8</v>
      </c>
      <c r="AK1075" s="0" t="n">
        <v>8.62669546915442E-005</v>
      </c>
    </row>
    <row r="1076" customFormat="false" ht="13.8" hidden="false" customHeight="false" outlineLevel="0" collapsed="false">
      <c r="A1076" s="0" t="s">
        <v>629</v>
      </c>
      <c r="B1076" s="0" t="s">
        <v>31</v>
      </c>
      <c r="C1076" s="0" t="n">
        <v>3417.761</v>
      </c>
      <c r="D1076" s="0" t="n">
        <v>10</v>
      </c>
      <c r="E1076" s="0" t="n">
        <v>13</v>
      </c>
      <c r="F1076" s="0" t="n">
        <v>45.49</v>
      </c>
      <c r="G1076" s="0" t="n">
        <v>-1</v>
      </c>
      <c r="H1076" s="0" t="n">
        <v>43</v>
      </c>
      <c r="I1076" s="0" t="n">
        <v>4.8</v>
      </c>
      <c r="J1076" s="0" t="n">
        <v>20.36</v>
      </c>
      <c r="K1076" s="0" t="n">
        <v>0.61</v>
      </c>
      <c r="L1076" s="0" t="n">
        <v>223.7</v>
      </c>
      <c r="M1076" s="0" t="n">
        <v>4.9</v>
      </c>
      <c r="N1076" s="0" t="n">
        <v>0.22</v>
      </c>
      <c r="O1076" s="0" t="n">
        <v>0.05</v>
      </c>
      <c r="P1076" s="0" t="n">
        <v>0.32</v>
      </c>
      <c r="Q1076" s="0" t="n">
        <v>0.1</v>
      </c>
      <c r="R1076" s="0" t="n">
        <v>0.999</v>
      </c>
      <c r="X1076" s="0" t="n">
        <f aca="false">D1076+(E1076+(F1076/60))/60</f>
        <v>10.2293027777778</v>
      </c>
      <c r="Y1076" s="0" t="n">
        <f aca="false">X1076*15</f>
        <v>153.439541666667</v>
      </c>
      <c r="Z1076" s="0" t="n">
        <f aca="false">-(ABS(G1076)+(H1076+(I1076/60))/60)</f>
        <v>-1.718</v>
      </c>
      <c r="AA1076" s="0" t="n">
        <f aca="false">SQRT(($AD$2-Y1076)^2+($AE$2-Z1076)^2)</f>
        <v>0.200445103168459</v>
      </c>
      <c r="AF1076" s="0" t="n">
        <f aca="false">AA1076*$AH$1*PI()/(3600*180)</f>
        <v>8.74606754947331E-005</v>
      </c>
      <c r="AJ1076" s="0" t="n">
        <v>223.7</v>
      </c>
      <c r="AK1076" s="0" t="n">
        <v>8.74606754947331E-005</v>
      </c>
    </row>
    <row r="1077" customFormat="false" ht="13.8" hidden="false" customHeight="false" outlineLevel="0" collapsed="false">
      <c r="A1077" s="0" t="s">
        <v>630</v>
      </c>
      <c r="B1077" s="0" t="s">
        <v>31</v>
      </c>
      <c r="C1077" s="0" t="n">
        <v>3417.761</v>
      </c>
      <c r="D1077" s="0" t="n">
        <v>10</v>
      </c>
      <c r="E1077" s="0" t="n">
        <v>13</v>
      </c>
      <c r="F1077" s="0" t="n">
        <v>37.65</v>
      </c>
      <c r="G1077" s="0" t="n">
        <v>-1</v>
      </c>
      <c r="H1077" s="0" t="n">
        <v>42</v>
      </c>
      <c r="I1077" s="0" t="n">
        <v>57.7</v>
      </c>
      <c r="J1077" s="0" t="n">
        <v>19.24</v>
      </c>
      <c r="K1077" s="0" t="n">
        <v>0.95</v>
      </c>
      <c r="L1077" s="0" t="n">
        <v>196.7</v>
      </c>
      <c r="M1077" s="0" t="n">
        <v>1</v>
      </c>
      <c r="N1077" s="0" t="n">
        <v>0.37</v>
      </c>
      <c r="O1077" s="0" t="n">
        <v>0.02</v>
      </c>
      <c r="P1077" s="0" t="n">
        <v>0.92</v>
      </c>
      <c r="Q1077" s="0" t="n">
        <v>0.03</v>
      </c>
      <c r="R1077" s="0" t="n">
        <v>0</v>
      </c>
      <c r="S1077" s="0" t="n">
        <v>197</v>
      </c>
      <c r="T1077" s="0" t="n">
        <v>0.8</v>
      </c>
      <c r="U1077" s="0" t="n">
        <v>0.92</v>
      </c>
      <c r="V1077" s="0" t="n">
        <v>0.03</v>
      </c>
      <c r="X1077" s="0" t="n">
        <f aca="false">D1077+(E1077+(F1077/60))/60</f>
        <v>10.227125</v>
      </c>
      <c r="Y1077" s="0" t="n">
        <f aca="false">X1077*15</f>
        <v>153.406875</v>
      </c>
      <c r="Z1077" s="0" t="n">
        <f aca="false">-(ABS(G1077)+(H1077+(I1077/60))/60)</f>
        <v>-1.71602777777778</v>
      </c>
      <c r="AA1077" s="0" t="n">
        <f aca="false">SQRT(($AD$2-Y1077)^2+($AE$2-Z1077)^2)</f>
        <v>0.173531542646211</v>
      </c>
      <c r="AF1077" s="0" t="n">
        <f aca="false">AA1077*$AH$1*PI()/(3600*180)</f>
        <v>7.57174193810336E-005</v>
      </c>
      <c r="AJ1077" s="0" t="n">
        <v>196.7</v>
      </c>
      <c r="AK1077" s="0" t="n">
        <v>7.57174193810336E-005</v>
      </c>
    </row>
    <row r="1078" customFormat="false" ht="13.8" hidden="false" customHeight="false" outlineLevel="0" collapsed="false">
      <c r="A1078" s="0" t="s">
        <v>630</v>
      </c>
      <c r="B1078" s="0" t="s">
        <v>57</v>
      </c>
      <c r="C1078" s="0" t="n">
        <v>4122.822</v>
      </c>
      <c r="D1078" s="0" t="n">
        <v>10</v>
      </c>
      <c r="E1078" s="0" t="n">
        <v>13</v>
      </c>
      <c r="F1078" s="0" t="n">
        <v>37.65</v>
      </c>
      <c r="G1078" s="0" t="n">
        <v>-1</v>
      </c>
      <c r="H1078" s="0" t="n">
        <v>42</v>
      </c>
      <c r="I1078" s="0" t="n">
        <v>57.7</v>
      </c>
      <c r="J1078" s="0" t="n">
        <v>19.24</v>
      </c>
      <c r="K1078" s="0" t="n">
        <v>0.95</v>
      </c>
      <c r="L1078" s="0" t="n">
        <v>197.5</v>
      </c>
      <c r="M1078" s="0" t="n">
        <v>1.3</v>
      </c>
      <c r="X1078" s="0" t="n">
        <f aca="false">D1078+(E1078+(F1078/60))/60</f>
        <v>10.227125</v>
      </c>
      <c r="Y1078" s="0" t="n">
        <f aca="false">X1078*15</f>
        <v>153.406875</v>
      </c>
      <c r="Z1078" s="0" t="n">
        <f aca="false">-(ABS(G1078)+(H1078+(I1078/60))/60)</f>
        <v>-1.71602777777778</v>
      </c>
      <c r="AA1078" s="0" t="n">
        <f aca="false">SQRT(($AD$2-Y1078)^2+($AE$2-Z1078)^2)</f>
        <v>0.173531542646211</v>
      </c>
      <c r="AF1078" s="0" t="n">
        <f aca="false">AA1078*$AH$1*PI()/(3600*180)</f>
        <v>7.57174193810336E-005</v>
      </c>
      <c r="AJ1078" s="0" t="n">
        <v>197.5</v>
      </c>
      <c r="AK1078" s="0" t="n">
        <v>7.57174193810336E-005</v>
      </c>
    </row>
    <row r="1079" customFormat="false" ht="13.8" hidden="false" customHeight="false" outlineLevel="0" collapsed="false">
      <c r="A1079" s="0" t="s">
        <v>631</v>
      </c>
      <c r="B1079" s="0" t="s">
        <v>31</v>
      </c>
      <c r="C1079" s="0" t="n">
        <v>3417.761</v>
      </c>
      <c r="D1079" s="0" t="n">
        <v>10</v>
      </c>
      <c r="E1079" s="0" t="n">
        <v>13</v>
      </c>
      <c r="F1079" s="0" t="n">
        <v>41.53</v>
      </c>
      <c r="G1079" s="0" t="n">
        <v>-1</v>
      </c>
      <c r="H1079" s="0" t="n">
        <v>39</v>
      </c>
      <c r="I1079" s="0" t="n">
        <v>37.1</v>
      </c>
      <c r="J1079" s="0" t="n">
        <v>19.96</v>
      </c>
      <c r="K1079" s="0" t="n">
        <v>0.94</v>
      </c>
      <c r="L1079" s="0" t="n">
        <v>234.2</v>
      </c>
      <c r="M1079" s="0" t="n">
        <v>2.6</v>
      </c>
      <c r="N1079" s="0" t="n">
        <v>0.25</v>
      </c>
      <c r="O1079" s="0" t="n">
        <v>0.04</v>
      </c>
      <c r="P1079" s="0" t="n">
        <v>0.42</v>
      </c>
      <c r="Q1079" s="0" t="n">
        <v>0.07</v>
      </c>
      <c r="R1079" s="0" t="n">
        <v>0.997</v>
      </c>
      <c r="S1079" s="0" t="n">
        <v>233.4</v>
      </c>
      <c r="T1079" s="0" t="n">
        <v>2.4</v>
      </c>
      <c r="U1079" s="0" t="n">
        <v>0.42</v>
      </c>
      <c r="V1079" s="0" t="n">
        <v>0.07</v>
      </c>
      <c r="X1079" s="0" t="n">
        <f aca="false">D1079+(E1079+(F1079/60))/60</f>
        <v>10.2282027777778</v>
      </c>
      <c r="Y1079" s="0" t="n">
        <f aca="false">X1079*15</f>
        <v>153.423041666667</v>
      </c>
      <c r="Z1079" s="0" t="n">
        <f aca="false">-(ABS(G1079)+(H1079+(I1079/60))/60)</f>
        <v>-1.66030555555556</v>
      </c>
      <c r="AA1079" s="0" t="n">
        <f aca="false">SQRT(($AD$2-Y1079)^2+($AE$2-Z1079)^2)</f>
        <v>0.158102059975446</v>
      </c>
      <c r="AF1079" s="0" t="n">
        <f aca="false">AA1079*$AH$1*PI()/(3600*180)</f>
        <v>6.89850375189271E-005</v>
      </c>
      <c r="AJ1079" s="0" t="n">
        <v>234.2</v>
      </c>
      <c r="AK1079" s="0" t="n">
        <v>6.89850375189271E-005</v>
      </c>
    </row>
    <row r="1080" customFormat="false" ht="13.8" hidden="false" customHeight="false" outlineLevel="0" collapsed="false">
      <c r="A1080" s="0" t="s">
        <v>631</v>
      </c>
      <c r="B1080" s="0" t="s">
        <v>57</v>
      </c>
      <c r="C1080" s="0" t="n">
        <v>4122.822</v>
      </c>
      <c r="D1080" s="0" t="n">
        <v>10</v>
      </c>
      <c r="E1080" s="0" t="n">
        <v>13</v>
      </c>
      <c r="F1080" s="0" t="n">
        <v>41.53</v>
      </c>
      <c r="G1080" s="0" t="n">
        <v>-1</v>
      </c>
      <c r="H1080" s="0" t="n">
        <v>39</v>
      </c>
      <c r="I1080" s="0" t="n">
        <v>37.1</v>
      </c>
      <c r="J1080" s="0" t="n">
        <v>19.96</v>
      </c>
      <c r="K1080" s="0" t="n">
        <v>0.94</v>
      </c>
      <c r="L1080" s="0" t="n">
        <v>229.4</v>
      </c>
      <c r="M1080" s="0" t="n">
        <v>6</v>
      </c>
      <c r="X1080" s="0" t="n">
        <f aca="false">D1080+(E1080+(F1080/60))/60</f>
        <v>10.2282027777778</v>
      </c>
      <c r="Y1080" s="0" t="n">
        <f aca="false">X1080*15</f>
        <v>153.423041666667</v>
      </c>
      <c r="Z1080" s="0" t="n">
        <f aca="false">-(ABS(G1080)+(H1080+(I1080/60))/60)</f>
        <v>-1.66030555555556</v>
      </c>
      <c r="AA1080" s="0" t="n">
        <f aca="false">SQRT(($AD$2-Y1080)^2+($AE$2-Z1080)^2)</f>
        <v>0.158102059975446</v>
      </c>
      <c r="AF1080" s="0" t="n">
        <f aca="false">AA1080*$AH$1*PI()/(3600*180)</f>
        <v>6.89850375189271E-005</v>
      </c>
      <c r="AJ1080" s="0" t="n">
        <v>229.4</v>
      </c>
      <c r="AK1080" s="0" t="n">
        <v>6.89850375189271E-005</v>
      </c>
    </row>
    <row r="1081" customFormat="false" ht="13.8" hidden="false" customHeight="false" outlineLevel="0" collapsed="false">
      <c r="A1081" s="0" t="s">
        <v>632</v>
      </c>
      <c r="B1081" s="0" t="s">
        <v>31</v>
      </c>
      <c r="C1081" s="0" t="n">
        <v>3417.761</v>
      </c>
      <c r="D1081" s="0" t="n">
        <v>10</v>
      </c>
      <c r="E1081" s="0" t="n">
        <v>13</v>
      </c>
      <c r="F1081" s="0" t="n">
        <v>37.98</v>
      </c>
      <c r="G1081" s="0" t="n">
        <v>-1</v>
      </c>
      <c r="H1081" s="0" t="n">
        <v>37</v>
      </c>
      <c r="I1081" s="0" t="n">
        <v>33.8</v>
      </c>
      <c r="J1081" s="0" t="n">
        <v>20.34</v>
      </c>
      <c r="K1081" s="0" t="n">
        <v>0.75</v>
      </c>
      <c r="L1081" s="0" t="n">
        <v>217.1</v>
      </c>
      <c r="M1081" s="0" t="n">
        <v>5.4</v>
      </c>
      <c r="N1081" s="0" t="n">
        <v>0.29</v>
      </c>
      <c r="O1081" s="0" t="n">
        <v>0.07</v>
      </c>
      <c r="P1081" s="0" t="n">
        <v>0.2</v>
      </c>
      <c r="Q1081" s="0" t="n">
        <v>0.14</v>
      </c>
      <c r="R1081" s="0" t="n">
        <v>0.999</v>
      </c>
      <c r="X1081" s="0" t="n">
        <f aca="false">D1081+(E1081+(F1081/60))/60</f>
        <v>10.2272166666667</v>
      </c>
      <c r="Y1081" s="0" t="n">
        <f aca="false">X1081*15</f>
        <v>153.40825</v>
      </c>
      <c r="Z1081" s="0" t="n">
        <f aca="false">-(ABS(G1081)+(H1081+(I1081/60))/60)</f>
        <v>-1.62605555555556</v>
      </c>
      <c r="AA1081" s="0" t="n">
        <f aca="false">SQRT(($AD$2-Y1081)^2+($AE$2-Z1081)^2)</f>
        <v>0.134330377221719</v>
      </c>
      <c r="AF1081" s="0" t="n">
        <f aca="false">AA1081*$AH$1*PI()/(3600*180)</f>
        <v>5.86126841991248E-005</v>
      </c>
      <c r="AJ1081" s="0" t="n">
        <v>217.1</v>
      </c>
      <c r="AK1081" s="0" t="n">
        <v>5.86126841991248E-005</v>
      </c>
    </row>
    <row r="1082" customFormat="false" ht="13.8" hidden="false" customHeight="false" outlineLevel="0" collapsed="false">
      <c r="A1082" s="0" t="s">
        <v>633</v>
      </c>
      <c r="B1082" s="0" t="s">
        <v>31</v>
      </c>
      <c r="C1082" s="0" t="n">
        <v>3417.761</v>
      </c>
      <c r="D1082" s="0" t="n">
        <v>10</v>
      </c>
      <c r="E1082" s="0" t="n">
        <v>14</v>
      </c>
      <c r="F1082" s="0" t="n">
        <v>21.67</v>
      </c>
      <c r="G1082" s="0" t="n">
        <v>-1</v>
      </c>
      <c r="H1082" s="0" t="n">
        <v>43</v>
      </c>
      <c r="I1082" s="0" t="n">
        <v>29.8</v>
      </c>
      <c r="J1082" s="0" t="n">
        <v>20.18</v>
      </c>
      <c r="K1082" s="0" t="n">
        <v>1.08</v>
      </c>
      <c r="L1082" s="0" t="n">
        <v>72</v>
      </c>
      <c r="M1082" s="0" t="n">
        <v>2.6</v>
      </c>
      <c r="N1082" s="0" t="n">
        <v>0.44</v>
      </c>
      <c r="O1082" s="0" t="n">
        <v>0.05</v>
      </c>
      <c r="P1082" s="0" t="n">
        <v>0.94</v>
      </c>
      <c r="Q1082" s="0" t="n">
        <v>0.07</v>
      </c>
      <c r="R1082" s="0" t="n">
        <v>0</v>
      </c>
      <c r="X1082" s="0" t="n">
        <f aca="false">D1082+(E1082+(F1082/60))/60</f>
        <v>10.2393527777778</v>
      </c>
      <c r="Y1082" s="0" t="n">
        <f aca="false">X1082*15</f>
        <v>153.590291666667</v>
      </c>
      <c r="Z1082" s="0" t="n">
        <f aca="false">-(ABS(G1082)+(H1082+(I1082/60))/60)</f>
        <v>-1.72494444444444</v>
      </c>
      <c r="AA1082" s="0" t="n">
        <f aca="false">SQRT(($AD$2-Y1082)^2+($AE$2-Z1082)^2)</f>
        <v>0.33740484418693</v>
      </c>
      <c r="AF1082" s="0" t="n">
        <f aca="false">AA1082*$AH$1*PI()/(3600*180)</f>
        <v>0.000147220636081009</v>
      </c>
      <c r="AJ1082" s="0" t="n">
        <v>72</v>
      </c>
      <c r="AK1082" s="0" t="n">
        <v>0.000147220636081009</v>
      </c>
    </row>
    <row r="1083" customFormat="false" ht="13.8" hidden="false" customHeight="false" outlineLevel="0" collapsed="false">
      <c r="A1083" s="0" t="s">
        <v>634</v>
      </c>
      <c r="B1083" s="0" t="s">
        <v>31</v>
      </c>
      <c r="C1083" s="0" t="n">
        <v>3417.761</v>
      </c>
      <c r="D1083" s="0" t="n">
        <v>10</v>
      </c>
      <c r="E1083" s="0" t="n">
        <v>14</v>
      </c>
      <c r="F1083" s="0" t="n">
        <v>23.01</v>
      </c>
      <c r="G1083" s="0" t="n">
        <v>-1</v>
      </c>
      <c r="H1083" s="0" t="n">
        <v>42</v>
      </c>
      <c r="I1083" s="0" t="n">
        <v>59.3</v>
      </c>
      <c r="J1083" s="0" t="n">
        <v>19.94</v>
      </c>
      <c r="K1083" s="0" t="n">
        <v>0.97</v>
      </c>
      <c r="L1083" s="0" t="n">
        <v>229.3</v>
      </c>
      <c r="M1083" s="0" t="n">
        <v>1.8</v>
      </c>
      <c r="N1083" s="0" t="n">
        <v>0.33</v>
      </c>
      <c r="O1083" s="0" t="n">
        <v>0.03</v>
      </c>
      <c r="P1083" s="0" t="n">
        <v>0.31</v>
      </c>
      <c r="Q1083" s="0" t="n">
        <v>0.06</v>
      </c>
      <c r="R1083" s="0" t="n">
        <v>0.996</v>
      </c>
      <c r="X1083" s="0" t="n">
        <f aca="false">D1083+(E1083+(F1083/60))/60</f>
        <v>10.239725</v>
      </c>
      <c r="Y1083" s="0" t="n">
        <f aca="false">X1083*15</f>
        <v>153.595875</v>
      </c>
      <c r="Z1083" s="0" t="n">
        <f aca="false">-(ABS(G1083)+(H1083+(I1083/60))/60)</f>
        <v>-1.71647222222222</v>
      </c>
      <c r="AA1083" s="0" t="n">
        <f aca="false">SQRT(($AD$2-Y1083)^2+($AE$2-Z1083)^2)</f>
        <v>0.33966108532171</v>
      </c>
      <c r="AF1083" s="0" t="n">
        <f aca="false">AA1083*$AH$1*PI()/(3600*180)</f>
        <v>0.000148205106994031</v>
      </c>
      <c r="AJ1083" s="0" t="n">
        <v>229.3</v>
      </c>
      <c r="AK1083" s="0" t="n">
        <v>0.000148205106994031</v>
      </c>
    </row>
    <row r="1084" customFormat="false" ht="13.8" hidden="false" customHeight="false" outlineLevel="0" collapsed="false">
      <c r="A1084" s="0" t="s">
        <v>635</v>
      </c>
      <c r="B1084" s="0" t="s">
        <v>31</v>
      </c>
      <c r="C1084" s="0" t="n">
        <v>3417.761</v>
      </c>
      <c r="D1084" s="0" t="n">
        <v>10</v>
      </c>
      <c r="E1084" s="0" t="n">
        <v>14</v>
      </c>
      <c r="F1084" s="0" t="n">
        <v>20.26</v>
      </c>
      <c r="G1084" s="0" t="n">
        <v>-1</v>
      </c>
      <c r="H1084" s="0" t="n">
        <v>37</v>
      </c>
      <c r="I1084" s="0" t="n">
        <v>2.8</v>
      </c>
      <c r="J1084" s="0" t="n">
        <v>19.69</v>
      </c>
      <c r="K1084" s="0" t="n">
        <v>0.75</v>
      </c>
      <c r="L1084" s="0" t="n">
        <v>223.8</v>
      </c>
      <c r="M1084" s="0" t="n">
        <v>2.2</v>
      </c>
      <c r="N1084" s="0" t="n">
        <v>0.32</v>
      </c>
      <c r="O1084" s="0" t="n">
        <v>0.03</v>
      </c>
      <c r="P1084" s="0" t="n">
        <v>0.33</v>
      </c>
      <c r="Q1084" s="0" t="n">
        <v>0.06</v>
      </c>
      <c r="R1084" s="0" t="n">
        <v>0.996</v>
      </c>
      <c r="X1084" s="0" t="n">
        <f aca="false">D1084+(E1084+(F1084/60))/60</f>
        <v>10.2389611111111</v>
      </c>
      <c r="Y1084" s="0" t="n">
        <f aca="false">X1084*15</f>
        <v>153.584416666667</v>
      </c>
      <c r="Z1084" s="0" t="n">
        <f aca="false">-(ABS(G1084)+(H1084+(I1084/60))/60)</f>
        <v>-1.61744444444444</v>
      </c>
      <c r="AA1084" s="0" t="n">
        <f aca="false">SQRT(($AD$2-Y1084)^2+($AE$2-Z1084)^2)</f>
        <v>0.308707465450621</v>
      </c>
      <c r="AF1084" s="0" t="n">
        <f aca="false">AA1084*$AH$1*PI()/(3600*180)</f>
        <v>0.000134699042439999</v>
      </c>
      <c r="AJ1084" s="0" t="n">
        <v>223.8</v>
      </c>
      <c r="AK1084" s="0" t="n">
        <v>0.000134699042439999</v>
      </c>
    </row>
    <row r="1085" customFormat="false" ht="13.8" hidden="false" customHeight="false" outlineLevel="0" collapsed="false">
      <c r="A1085" s="0" t="s">
        <v>636</v>
      </c>
      <c r="B1085" s="0" t="s">
        <v>31</v>
      </c>
      <c r="C1085" s="0" t="n">
        <v>3417.761</v>
      </c>
      <c r="D1085" s="0" t="n">
        <v>10</v>
      </c>
      <c r="E1085" s="0" t="n">
        <v>14</v>
      </c>
      <c r="F1085" s="0" t="n">
        <v>20.35</v>
      </c>
      <c r="G1085" s="0" t="n">
        <v>-1</v>
      </c>
      <c r="H1085" s="0" t="n">
        <v>32</v>
      </c>
      <c r="I1085" s="0" t="n">
        <v>11.5</v>
      </c>
      <c r="J1085" s="0" t="n">
        <v>17.75</v>
      </c>
      <c r="K1085" s="0" t="n">
        <v>1.31</v>
      </c>
      <c r="L1085" s="0" t="n">
        <v>68.1</v>
      </c>
      <c r="M1085" s="0" t="n">
        <v>2.5</v>
      </c>
      <c r="N1085" s="0" t="n">
        <v>0.33</v>
      </c>
      <c r="O1085" s="0" t="n">
        <v>0.01</v>
      </c>
      <c r="P1085" s="0" t="n">
        <v>0.61</v>
      </c>
      <c r="Q1085" s="0" t="n">
        <v>0.02</v>
      </c>
      <c r="R1085" s="0" t="n">
        <v>0</v>
      </c>
      <c r="X1085" s="0" t="n">
        <f aca="false">D1085+(E1085+(F1085/60))/60</f>
        <v>10.2389861111111</v>
      </c>
      <c r="Y1085" s="0" t="n">
        <f aca="false">X1085*15</f>
        <v>153.584791666667</v>
      </c>
      <c r="Z1085" s="0" t="n">
        <f aca="false">-(ABS(G1085)+(H1085+(I1085/60))/60)</f>
        <v>-1.53652777777778</v>
      </c>
      <c r="AA1085" s="0" t="n">
        <f aca="false">SQRT(($AD$2-Y1085)^2+($AE$2-Z1085)^2)</f>
        <v>0.315553474254988</v>
      </c>
      <c r="AF1085" s="0" t="n">
        <f aca="false">AA1085*$AH$1*PI()/(3600*180)</f>
        <v>0.000137686177296418</v>
      </c>
      <c r="AJ1085" s="0" t="n">
        <v>68.1</v>
      </c>
      <c r="AK1085" s="0" t="n">
        <v>0.000137686177296418</v>
      </c>
    </row>
    <row r="1086" customFormat="false" ht="13.8" hidden="false" customHeight="false" outlineLevel="0" collapsed="false">
      <c r="A1086" s="0" t="s">
        <v>637</v>
      </c>
      <c r="B1086" s="0" t="s">
        <v>31</v>
      </c>
      <c r="C1086" s="0" t="n">
        <v>3417.761</v>
      </c>
      <c r="D1086" s="0" t="n">
        <v>10</v>
      </c>
      <c r="E1086" s="0" t="n">
        <v>14</v>
      </c>
      <c r="F1086" s="0" t="n">
        <v>15.14</v>
      </c>
      <c r="G1086" s="0" t="n">
        <v>-1</v>
      </c>
      <c r="H1086" s="0" t="n">
        <v>39</v>
      </c>
      <c r="I1086" s="0" t="n">
        <v>27.8</v>
      </c>
      <c r="J1086" s="0" t="n">
        <v>19.53</v>
      </c>
      <c r="K1086" s="0" t="n">
        <v>0.94</v>
      </c>
      <c r="L1086" s="0" t="n">
        <v>206.6</v>
      </c>
      <c r="M1086" s="0" t="n">
        <v>1.6</v>
      </c>
      <c r="N1086" s="0" t="n">
        <v>0.32</v>
      </c>
      <c r="O1086" s="0" t="n">
        <v>0.03</v>
      </c>
      <c r="P1086" s="0" t="n">
        <v>0.43</v>
      </c>
      <c r="Q1086" s="0" t="n">
        <v>0.07</v>
      </c>
      <c r="R1086" s="0" t="n">
        <v>0.915</v>
      </c>
      <c r="X1086" s="0" t="n">
        <f aca="false">D1086+(E1086+(F1086/60))/60</f>
        <v>10.2375388888889</v>
      </c>
      <c r="Y1086" s="0" t="n">
        <f aca="false">X1086*15</f>
        <v>153.563083333333</v>
      </c>
      <c r="Z1086" s="0" t="n">
        <f aca="false">-(ABS(G1086)+(H1086+(I1086/60))/60)</f>
        <v>-1.65772222222222</v>
      </c>
      <c r="AA1086" s="0" t="n">
        <f aca="false">SQRT(($AD$2-Y1086)^2+($AE$2-Z1086)^2)</f>
        <v>0.292352128397254</v>
      </c>
      <c r="AF1086" s="0" t="n">
        <f aca="false">AA1086*$AH$1*PI()/(3600*180)</f>
        <v>0.000127562680393633</v>
      </c>
      <c r="AJ1086" s="0" t="n">
        <v>206.6</v>
      </c>
      <c r="AK1086" s="0" t="n">
        <v>0.000127562680393633</v>
      </c>
    </row>
    <row r="1087" customFormat="false" ht="13.8" hidden="false" customHeight="false" outlineLevel="0" collapsed="false">
      <c r="A1087" s="0" t="s">
        <v>638</v>
      </c>
      <c r="B1087" s="0" t="s">
        <v>31</v>
      </c>
      <c r="C1087" s="0" t="n">
        <v>3417.761</v>
      </c>
      <c r="D1087" s="0" t="n">
        <v>10</v>
      </c>
      <c r="E1087" s="0" t="n">
        <v>13</v>
      </c>
      <c r="F1087" s="0" t="n">
        <v>40.92</v>
      </c>
      <c r="G1087" s="0" t="n">
        <v>-1</v>
      </c>
      <c r="H1087" s="0" t="n">
        <v>43</v>
      </c>
      <c r="I1087" s="0" t="n">
        <v>53</v>
      </c>
      <c r="J1087" s="0" t="n">
        <v>19.92</v>
      </c>
      <c r="K1087" s="0" t="n">
        <v>0.88</v>
      </c>
      <c r="L1087" s="0" t="n">
        <v>222.9</v>
      </c>
      <c r="M1087" s="0" t="n">
        <v>2.3</v>
      </c>
      <c r="N1087" s="0" t="n">
        <v>0.35</v>
      </c>
      <c r="O1087" s="0" t="n">
        <v>0.05</v>
      </c>
      <c r="P1087" s="0" t="n">
        <v>0.49</v>
      </c>
      <c r="Q1087" s="0" t="n">
        <v>0.09</v>
      </c>
      <c r="R1087" s="0" t="n">
        <v>0.994</v>
      </c>
      <c r="X1087" s="0" t="n">
        <f aca="false">D1087+(E1087+(F1087/60))/60</f>
        <v>10.2280333333333</v>
      </c>
      <c r="Y1087" s="0" t="n">
        <f aca="false">X1087*15</f>
        <v>153.4205</v>
      </c>
      <c r="Z1087" s="0" t="n">
        <f aca="false">-(ABS(G1087)+(H1087+(I1087/60))/60)</f>
        <v>-1.73138888888889</v>
      </c>
      <c r="AA1087" s="0" t="n">
        <f aca="false">SQRT(($AD$2-Y1087)^2+($AE$2-Z1087)^2)</f>
        <v>0.193914328617066</v>
      </c>
      <c r="AF1087" s="0" t="n">
        <f aca="false">AA1087*$AH$1*PI()/(3600*180)</f>
        <v>8.46110875290515E-005</v>
      </c>
      <c r="AJ1087" s="0" t="n">
        <v>222.9</v>
      </c>
      <c r="AK1087" s="0" t="n">
        <v>8.46110875290515E-005</v>
      </c>
    </row>
    <row r="1088" customFormat="false" ht="13.8" hidden="false" customHeight="false" outlineLevel="0" collapsed="false">
      <c r="A1088" s="0" t="s">
        <v>639</v>
      </c>
      <c r="B1088" s="0" t="s">
        <v>31</v>
      </c>
      <c r="C1088" s="0" t="n">
        <v>3417.761</v>
      </c>
      <c r="D1088" s="0" t="n">
        <v>10</v>
      </c>
      <c r="E1088" s="0" t="n">
        <v>13</v>
      </c>
      <c r="F1088" s="0" t="n">
        <v>40.33</v>
      </c>
      <c r="G1088" s="0" t="n">
        <v>-1</v>
      </c>
      <c r="H1088" s="0" t="n">
        <v>42</v>
      </c>
      <c r="I1088" s="0" t="n">
        <v>34.7</v>
      </c>
      <c r="J1088" s="0" t="n">
        <v>19.77</v>
      </c>
      <c r="K1088" s="0" t="n">
        <v>0.73</v>
      </c>
      <c r="L1088" s="0" t="n">
        <v>46.3</v>
      </c>
      <c r="M1088" s="0" t="n">
        <v>0.9</v>
      </c>
      <c r="N1088" s="0" t="n">
        <v>0.37</v>
      </c>
      <c r="O1088" s="0" t="n">
        <v>0.05</v>
      </c>
      <c r="P1088" s="0" t="n">
        <v>0.72</v>
      </c>
      <c r="Q1088" s="0" t="n">
        <v>0.07</v>
      </c>
      <c r="R1088" s="0" t="n">
        <v>0</v>
      </c>
      <c r="X1088" s="0" t="n">
        <f aca="false">D1088+(E1088+(F1088/60))/60</f>
        <v>10.2278694444444</v>
      </c>
      <c r="Y1088" s="0" t="n">
        <f aca="false">X1088*15</f>
        <v>153.418041666667</v>
      </c>
      <c r="Z1088" s="0" t="n">
        <f aca="false">-(ABS(G1088)+(H1088+(I1088/60))/60)</f>
        <v>-1.70963888888889</v>
      </c>
      <c r="AA1088" s="0" t="n">
        <f aca="false">SQRT(($AD$2-Y1088)^2+($AE$2-Z1088)^2)</f>
        <v>0.178162644315962</v>
      </c>
      <c r="AF1088" s="0" t="n">
        <f aca="false">AA1088*$AH$1*PI()/(3600*180)</f>
        <v>7.77381186843274E-005</v>
      </c>
      <c r="AJ1088" s="0" t="n">
        <v>46.3</v>
      </c>
      <c r="AK1088" s="0" t="n">
        <v>7.77381186843274E-005</v>
      </c>
    </row>
    <row r="1089" customFormat="false" ht="13.8" hidden="false" customHeight="false" outlineLevel="0" collapsed="false">
      <c r="A1089" s="0" t="s">
        <v>640</v>
      </c>
      <c r="B1089" s="0" t="s">
        <v>31</v>
      </c>
      <c r="C1089" s="0" t="n">
        <v>3417.761</v>
      </c>
      <c r="D1089" s="0" t="n">
        <v>10</v>
      </c>
      <c r="E1089" s="0" t="n">
        <v>13</v>
      </c>
      <c r="F1089" s="0" t="n">
        <v>37.85</v>
      </c>
      <c r="G1089" s="0" t="n">
        <v>-1</v>
      </c>
      <c r="H1089" s="0" t="n">
        <v>38</v>
      </c>
      <c r="I1089" s="0" t="n">
        <v>15.6</v>
      </c>
      <c r="J1089" s="0" t="n">
        <v>20</v>
      </c>
      <c r="K1089" s="0" t="n">
        <v>0.9</v>
      </c>
      <c r="L1089" s="0" t="n">
        <v>239.7</v>
      </c>
      <c r="M1089" s="0" t="n">
        <v>2.8</v>
      </c>
      <c r="N1089" s="0" t="n">
        <v>0.3</v>
      </c>
      <c r="O1089" s="0" t="n">
        <v>0.04</v>
      </c>
      <c r="P1089" s="0" t="n">
        <v>0.22</v>
      </c>
      <c r="Q1089" s="0" t="n">
        <v>0.1</v>
      </c>
      <c r="R1089" s="0" t="n">
        <v>0.997</v>
      </c>
      <c r="X1089" s="0" t="n">
        <f aca="false">D1089+(E1089+(F1089/60))/60</f>
        <v>10.2271805555556</v>
      </c>
      <c r="Y1089" s="0" t="n">
        <f aca="false">X1089*15</f>
        <v>153.407708333333</v>
      </c>
      <c r="Z1089" s="0" t="n">
        <f aca="false">-(ABS(G1089)+(H1089+(I1089/60))/60)</f>
        <v>-1.63766666666667</v>
      </c>
      <c r="AA1089" s="0" t="n">
        <f aca="false">SQRT(($AD$2-Y1089)^2+($AE$2-Z1089)^2)</f>
        <v>0.136367324269809</v>
      </c>
      <c r="AF1089" s="0" t="n">
        <f aca="false">AA1089*$AH$1*PI()/(3600*180)</f>
        <v>5.95014700160736E-005</v>
      </c>
      <c r="AJ1089" s="0" t="n">
        <v>239.7</v>
      </c>
      <c r="AK1089" s="0" t="n">
        <v>5.95014700160736E-005</v>
      </c>
    </row>
    <row r="1090" customFormat="false" ht="13.8" hidden="false" customHeight="false" outlineLevel="0" collapsed="false">
      <c r="A1090" s="0" t="s">
        <v>641</v>
      </c>
      <c r="B1090" s="0" t="s">
        <v>31</v>
      </c>
      <c r="C1090" s="0" t="n">
        <v>3417.761</v>
      </c>
      <c r="D1090" s="0" t="n">
        <v>10</v>
      </c>
      <c r="E1090" s="0" t="n">
        <v>13</v>
      </c>
      <c r="F1090" s="0" t="n">
        <v>38.7</v>
      </c>
      <c r="G1090" s="0" t="n">
        <v>-1</v>
      </c>
      <c r="H1090" s="0" t="n">
        <v>39</v>
      </c>
      <c r="I1090" s="0" t="n">
        <v>13.1</v>
      </c>
      <c r="J1090" s="0" t="n">
        <v>19.2</v>
      </c>
      <c r="K1090" s="0" t="n">
        <v>0.97</v>
      </c>
      <c r="L1090" s="0" t="n">
        <v>240.5</v>
      </c>
      <c r="M1090" s="0" t="n">
        <v>3.5</v>
      </c>
      <c r="N1090" s="0" t="n">
        <v>0.31</v>
      </c>
      <c r="O1090" s="0" t="n">
        <v>0.03</v>
      </c>
      <c r="P1090" s="0" t="n">
        <v>0.27</v>
      </c>
      <c r="Q1090" s="0" t="n">
        <v>0.07</v>
      </c>
      <c r="R1090" s="0" t="n">
        <v>0.997</v>
      </c>
      <c r="X1090" s="0" t="n">
        <f aca="false">D1090+(E1090+(F1090/60))/60</f>
        <v>10.2274166666667</v>
      </c>
      <c r="Y1090" s="0" t="n">
        <f aca="false">X1090*15</f>
        <v>153.41125</v>
      </c>
      <c r="Z1090" s="0" t="n">
        <f aca="false">-(ABS(G1090)+(H1090+(I1090/60))/60)</f>
        <v>-1.65363888888889</v>
      </c>
      <c r="AA1090" s="0" t="n">
        <f aca="false">SQRT(($AD$2-Y1090)^2+($AE$2-Z1090)^2)</f>
        <v>0.144694281721467</v>
      </c>
      <c r="AF1090" s="0" t="n">
        <f aca="false">AA1090*$AH$1*PI()/(3600*180)</f>
        <v>6.31347906211962E-005</v>
      </c>
      <c r="AJ1090" s="0" t="n">
        <v>240.5</v>
      </c>
      <c r="AK1090" s="0" t="n">
        <v>6.31347906211962E-005</v>
      </c>
    </row>
    <row r="1091" customFormat="false" ht="13.8" hidden="false" customHeight="false" outlineLevel="0" collapsed="false">
      <c r="A1091" s="0" t="s">
        <v>642</v>
      </c>
      <c r="B1091" s="0" t="s">
        <v>31</v>
      </c>
      <c r="C1091" s="0" t="n">
        <v>3417.761</v>
      </c>
      <c r="D1091" s="0" t="n">
        <v>10</v>
      </c>
      <c r="E1091" s="0" t="n">
        <v>13</v>
      </c>
      <c r="F1091" s="0" t="n">
        <v>45.01</v>
      </c>
      <c r="G1091" s="0" t="n">
        <v>-1</v>
      </c>
      <c r="H1091" s="0" t="n">
        <v>45</v>
      </c>
      <c r="I1091" s="0" t="n">
        <v>45.8</v>
      </c>
      <c r="J1091" s="0" t="n">
        <v>19.69</v>
      </c>
      <c r="K1091" s="0" t="n">
        <v>0.76</v>
      </c>
      <c r="L1091" s="0" t="n">
        <v>-53.4</v>
      </c>
      <c r="M1091" s="0" t="n">
        <v>1.8</v>
      </c>
      <c r="N1091" s="0" t="n">
        <v>0.3</v>
      </c>
      <c r="O1091" s="0" t="n">
        <v>0.05</v>
      </c>
      <c r="P1091" s="0" t="n">
        <v>0.46</v>
      </c>
      <c r="Q1091" s="0" t="n">
        <v>0.1</v>
      </c>
      <c r="R1091" s="0" t="n">
        <v>0</v>
      </c>
      <c r="X1091" s="0" t="n">
        <f aca="false">D1091+(E1091+(F1091/60))/60</f>
        <v>10.2291694444444</v>
      </c>
      <c r="Y1091" s="0" t="n">
        <f aca="false">X1091*15</f>
        <v>153.437541666667</v>
      </c>
      <c r="Z1091" s="0" t="n">
        <f aca="false">-(ABS(G1091)+(H1091+(I1091/60))/60)</f>
        <v>-1.76272222222222</v>
      </c>
      <c r="AA1091" s="0" t="n">
        <f aca="false">SQRT(($AD$2-Y1091)^2+($AE$2-Z1091)^2)</f>
        <v>0.227831696727397</v>
      </c>
      <c r="AF1091" s="0" t="n">
        <f aca="false">AA1091*$AH$1*PI()/(3600*180)</f>
        <v>9.94103312074567E-005</v>
      </c>
      <c r="AJ1091" s="0" t="n">
        <v>-53.4</v>
      </c>
      <c r="AK1091" s="0" t="n">
        <v>9.94103312074567E-005</v>
      </c>
    </row>
    <row r="1092" customFormat="false" ht="13.8" hidden="false" customHeight="false" outlineLevel="0" collapsed="false">
      <c r="A1092" s="0" t="s">
        <v>643</v>
      </c>
      <c r="B1092" s="0" t="s">
        <v>31</v>
      </c>
      <c r="C1092" s="0" t="n">
        <v>3417.761</v>
      </c>
      <c r="D1092" s="0" t="n">
        <v>10</v>
      </c>
      <c r="E1092" s="0" t="n">
        <v>13</v>
      </c>
      <c r="F1092" s="0" t="n">
        <v>43.54</v>
      </c>
      <c r="G1092" s="0" t="n">
        <v>-1</v>
      </c>
      <c r="H1092" s="0" t="n">
        <v>38</v>
      </c>
      <c r="I1092" s="0" t="n">
        <v>8.5</v>
      </c>
      <c r="J1092" s="0" t="n">
        <v>19.47</v>
      </c>
      <c r="K1092" s="0" t="n">
        <v>0.71</v>
      </c>
      <c r="L1092" s="0" t="n">
        <v>92.2</v>
      </c>
      <c r="M1092" s="0" t="n">
        <v>1.2</v>
      </c>
      <c r="N1092" s="0" t="n">
        <v>0.3</v>
      </c>
      <c r="O1092" s="0" t="n">
        <v>0.03</v>
      </c>
      <c r="P1092" s="0" t="n">
        <v>0.26</v>
      </c>
      <c r="Q1092" s="0" t="n">
        <v>0.06</v>
      </c>
      <c r="R1092" s="0" t="n">
        <v>0</v>
      </c>
      <c r="S1092" s="0" t="n">
        <v>92</v>
      </c>
      <c r="T1092" s="0" t="n">
        <v>1.1</v>
      </c>
      <c r="U1092" s="0" t="n">
        <v>0.26</v>
      </c>
      <c r="V1092" s="0" t="n">
        <v>0.06</v>
      </c>
      <c r="X1092" s="0" t="n">
        <f aca="false">D1092+(E1092+(F1092/60))/60</f>
        <v>10.2287611111111</v>
      </c>
      <c r="Y1092" s="0" t="n">
        <f aca="false">X1092*15</f>
        <v>153.431416666667</v>
      </c>
      <c r="Z1092" s="0" t="n">
        <f aca="false">-(ABS(G1092)+(H1092+(I1092/60))/60)</f>
        <v>-1.63569444444444</v>
      </c>
      <c r="AA1092" s="0" t="n">
        <f aca="false">SQRT(($AD$2-Y1092)^2+($AE$2-Z1092)^2)</f>
        <v>0.158939422286293</v>
      </c>
      <c r="AF1092" s="0" t="n">
        <f aca="false">AA1092*$AH$1*PI()/(3600*180)</f>
        <v>6.93504057528365E-005</v>
      </c>
      <c r="AJ1092" s="0" t="n">
        <v>92.2</v>
      </c>
      <c r="AK1092" s="0" t="n">
        <v>6.93504057528365E-005</v>
      </c>
    </row>
    <row r="1093" customFormat="false" ht="13.8" hidden="false" customHeight="false" outlineLevel="0" collapsed="false">
      <c r="A1093" s="0" t="s">
        <v>643</v>
      </c>
      <c r="B1093" s="0" t="s">
        <v>57</v>
      </c>
      <c r="C1093" s="0" t="n">
        <v>4122.822</v>
      </c>
      <c r="D1093" s="0" t="n">
        <v>10</v>
      </c>
      <c r="E1093" s="0" t="n">
        <v>13</v>
      </c>
      <c r="F1093" s="0" t="n">
        <v>43.54</v>
      </c>
      <c r="G1093" s="0" t="n">
        <v>-1</v>
      </c>
      <c r="H1093" s="0" t="n">
        <v>38</v>
      </c>
      <c r="I1093" s="0" t="n">
        <v>8.5</v>
      </c>
      <c r="J1093" s="0" t="n">
        <v>19.47</v>
      </c>
      <c r="K1093" s="0" t="n">
        <v>0.71</v>
      </c>
      <c r="L1093" s="0" t="n">
        <v>88.5</v>
      </c>
      <c r="M1093" s="0" t="n">
        <v>4.7</v>
      </c>
      <c r="X1093" s="0" t="n">
        <f aca="false">D1093+(E1093+(F1093/60))/60</f>
        <v>10.2287611111111</v>
      </c>
      <c r="Y1093" s="0" t="n">
        <f aca="false">X1093*15</f>
        <v>153.431416666667</v>
      </c>
      <c r="Z1093" s="0" t="n">
        <f aca="false">-(ABS(G1093)+(H1093+(I1093/60))/60)</f>
        <v>-1.63569444444444</v>
      </c>
      <c r="AA1093" s="0" t="n">
        <f aca="false">SQRT(($AD$2-Y1093)^2+($AE$2-Z1093)^2)</f>
        <v>0.158939422286293</v>
      </c>
      <c r="AF1093" s="0" t="n">
        <f aca="false">AA1093*$AH$1*PI()/(3600*180)</f>
        <v>6.93504057528365E-005</v>
      </c>
      <c r="AJ1093" s="0" t="n">
        <v>88.5</v>
      </c>
      <c r="AK1093" s="0" t="n">
        <v>6.93504057528365E-005</v>
      </c>
    </row>
    <row r="1094" customFormat="false" ht="13.8" hidden="false" customHeight="false" outlineLevel="0" collapsed="false">
      <c r="A1094" s="0" t="s">
        <v>644</v>
      </c>
      <c r="B1094" s="0" t="s">
        <v>31</v>
      </c>
      <c r="C1094" s="0" t="n">
        <v>3417.761</v>
      </c>
      <c r="D1094" s="0" t="n">
        <v>10</v>
      </c>
      <c r="E1094" s="0" t="n">
        <v>14</v>
      </c>
      <c r="F1094" s="0" t="n">
        <v>35.56</v>
      </c>
      <c r="G1094" s="0" t="n">
        <v>-1</v>
      </c>
      <c r="H1094" s="0" t="n">
        <v>48</v>
      </c>
      <c r="I1094" s="0" t="n">
        <v>5.2</v>
      </c>
      <c r="J1094" s="0" t="n">
        <v>30.9</v>
      </c>
      <c r="K1094" s="0" t="n">
        <v>4.4</v>
      </c>
      <c r="L1094" s="0" t="n">
        <v>0.25</v>
      </c>
      <c r="M1094" s="0" t="n">
        <v>0.06</v>
      </c>
      <c r="N1094" s="0" t="n">
        <v>0.24</v>
      </c>
      <c r="O1094" s="0" t="n">
        <v>0.13</v>
      </c>
      <c r="P1094" s="0" t="n">
        <v>0</v>
      </c>
      <c r="X1094" s="0" t="n">
        <f aca="false">D1094+(E1094+(F1094/60))/60</f>
        <v>10.2432111111111</v>
      </c>
      <c r="Y1094" s="0" t="n">
        <f aca="false">X1094*15</f>
        <v>153.648166666667</v>
      </c>
      <c r="Z1094" s="0" t="n">
        <f aca="false">-(ABS(G1094)+(H1094+(I1094/60))/60)</f>
        <v>-1.80144444444444</v>
      </c>
      <c r="AA1094" s="0" t="n">
        <f aca="false">SQRT(($AD$2-Y1094)^2+($AE$2-Z1094)^2)</f>
        <v>0.422170240367502</v>
      </c>
      <c r="AF1094" s="0" t="n">
        <f aca="false">AA1094*$AH$1*PI()/(3600*180)</f>
        <v>0.00018420651745872</v>
      </c>
      <c r="AJ1094" s="0" t="n">
        <v>0.25</v>
      </c>
      <c r="AK1094" s="0" t="n">
        <v>0.00018420651745872</v>
      </c>
    </row>
    <row r="1095" customFormat="false" ht="13.8" hidden="false" customHeight="false" outlineLevel="0" collapsed="false">
      <c r="A1095" s="0" t="s">
        <v>645</v>
      </c>
      <c r="B1095" s="0" t="s">
        <v>31</v>
      </c>
      <c r="C1095" s="0" t="n">
        <v>3417.761</v>
      </c>
      <c r="D1095" s="0" t="n">
        <v>10</v>
      </c>
      <c r="E1095" s="0" t="n">
        <v>14</v>
      </c>
      <c r="F1095" s="0" t="n">
        <v>46.6</v>
      </c>
      <c r="G1095" s="0" t="n">
        <v>-1</v>
      </c>
      <c r="H1095" s="0" t="n">
        <v>44</v>
      </c>
      <c r="I1095" s="0" t="n">
        <v>17.3</v>
      </c>
      <c r="J1095" s="0" t="n">
        <v>218.9</v>
      </c>
      <c r="K1095" s="0" t="n">
        <v>3</v>
      </c>
      <c r="L1095" s="0" t="n">
        <v>0.35</v>
      </c>
      <c r="M1095" s="0" t="n">
        <v>0.05</v>
      </c>
      <c r="N1095" s="0" t="n">
        <v>0.83</v>
      </c>
      <c r="O1095" s="0" t="n">
        <v>0.08</v>
      </c>
      <c r="P1095" s="0" t="n">
        <v>0</v>
      </c>
      <c r="X1095" s="0" t="n">
        <f aca="false">D1095+(E1095+(F1095/60))/60</f>
        <v>10.2462777777778</v>
      </c>
      <c r="Y1095" s="0" t="n">
        <f aca="false">X1095*15</f>
        <v>153.694166666667</v>
      </c>
      <c r="Z1095" s="0" t="n">
        <f aca="false">-(ABS(G1095)+(H1095+(I1095/60))/60)</f>
        <v>-1.73813888888889</v>
      </c>
      <c r="AA1095" s="0" t="n">
        <f aca="false">SQRT(($AD$2-Y1095)^2+($AE$2-Z1095)^2)</f>
        <v>0.439687695139826</v>
      </c>
      <c r="AF1095" s="0" t="n">
        <f aca="false">AA1095*$AH$1*PI()/(3600*180)</f>
        <v>0.000191849949017376</v>
      </c>
      <c r="AJ1095" s="0" t="n">
        <v>0.35</v>
      </c>
      <c r="AK1095" s="0" t="n">
        <v>0.000191849949017376</v>
      </c>
    </row>
    <row r="1096" customFormat="false" ht="13.8" hidden="false" customHeight="false" outlineLevel="0" collapsed="false">
      <c r="A1096" s="0" t="s">
        <v>646</v>
      </c>
      <c r="B1096" s="0" t="s">
        <v>31</v>
      </c>
      <c r="C1096" s="0" t="n">
        <v>3417.761</v>
      </c>
      <c r="D1096" s="0" t="n">
        <v>10</v>
      </c>
      <c r="E1096" s="0" t="n">
        <v>14</v>
      </c>
      <c r="F1096" s="0" t="n">
        <v>39.57</v>
      </c>
      <c r="G1096" s="0" t="n">
        <v>-1</v>
      </c>
      <c r="H1096" s="0" t="n">
        <v>43</v>
      </c>
      <c r="I1096" s="0" t="n">
        <v>1.6</v>
      </c>
      <c r="J1096" s="0" t="n">
        <v>226</v>
      </c>
      <c r="K1096" s="0" t="n">
        <v>3.1</v>
      </c>
      <c r="L1096" s="0" t="n">
        <v>0.38</v>
      </c>
      <c r="M1096" s="0" t="n">
        <v>0.05</v>
      </c>
      <c r="N1096" s="0" t="n">
        <v>0.55</v>
      </c>
      <c r="O1096" s="0" t="n">
        <v>0.1</v>
      </c>
      <c r="P1096" s="0" t="n">
        <v>0.927</v>
      </c>
      <c r="X1096" s="0" t="n">
        <f aca="false">D1096+(E1096+(F1096/60))/60</f>
        <v>10.244325</v>
      </c>
      <c r="Y1096" s="0" t="n">
        <f aca="false">X1096*15</f>
        <v>153.664875</v>
      </c>
      <c r="Z1096" s="0" t="n">
        <f aca="false">-(ABS(G1096)+(H1096+(I1096/60))/60)</f>
        <v>-1.71711111111111</v>
      </c>
      <c r="AA1096" s="0" t="n">
        <f aca="false">SQRT(($AD$2-Y1096)^2+($AE$2-Z1096)^2)</f>
        <v>0.40547091422672</v>
      </c>
      <c r="AF1096" s="0" t="n">
        <f aca="false">AA1096*$AH$1*PI()/(3600*180)</f>
        <v>0.000176920061858195</v>
      </c>
      <c r="AJ1096" s="0" t="n">
        <v>0.38</v>
      </c>
      <c r="AK1096" s="0" t="n">
        <v>0.000176920061858195</v>
      </c>
    </row>
    <row r="1097" customFormat="false" ht="13.8" hidden="false" customHeight="false" outlineLevel="0" collapsed="false">
      <c r="A1097" s="0" t="s">
        <v>647</v>
      </c>
      <c r="B1097" s="0" t="s">
        <v>31</v>
      </c>
      <c r="C1097" s="0" t="n">
        <v>3417.761</v>
      </c>
      <c r="D1097" s="0" t="n">
        <v>10</v>
      </c>
      <c r="E1097" s="0" t="n">
        <v>14</v>
      </c>
      <c r="F1097" s="0" t="n">
        <v>36.99</v>
      </c>
      <c r="G1097" s="0" t="n">
        <v>-1</v>
      </c>
      <c r="H1097" s="0" t="n">
        <v>42</v>
      </c>
      <c r="I1097" s="0" t="n">
        <v>58.3</v>
      </c>
      <c r="J1097" s="0" t="n">
        <v>256.8</v>
      </c>
      <c r="K1097" s="0" t="n">
        <v>2.3</v>
      </c>
      <c r="L1097" s="0" t="n">
        <v>0.27</v>
      </c>
      <c r="M1097" s="0" t="n">
        <v>0.02</v>
      </c>
      <c r="N1097" s="0" t="n">
        <v>0.2</v>
      </c>
      <c r="O1097" s="0" t="n">
        <v>0.05</v>
      </c>
      <c r="P1097" s="0" t="n">
        <v>0.067</v>
      </c>
      <c r="X1097" s="0" t="n">
        <f aca="false">D1097+(E1097+(F1097/60))/60</f>
        <v>10.2436083333333</v>
      </c>
      <c r="Y1097" s="0" t="n">
        <f aca="false">X1097*15</f>
        <v>153.654125</v>
      </c>
      <c r="Z1097" s="0" t="n">
        <f aca="false">-(ABS(G1097)+(H1097+(I1097/60))/60)</f>
        <v>-1.71619444444444</v>
      </c>
      <c r="AA1097" s="0" t="n">
        <f aca="false">SQRT(($AD$2-Y1097)^2+($AE$2-Z1097)^2)</f>
        <v>0.39490916414115</v>
      </c>
      <c r="AF1097" s="0" t="n">
        <f aca="false">AA1097*$AH$1*PI()/(3600*180)</f>
        <v>0.000172311629014045</v>
      </c>
      <c r="AJ1097" s="0" t="n">
        <v>0.27</v>
      </c>
      <c r="AK1097" s="0" t="n">
        <v>0.000172311629014045</v>
      </c>
    </row>
    <row r="1098" customFormat="false" ht="13.8" hidden="false" customHeight="false" outlineLevel="0" collapsed="false">
      <c r="A1098" s="0" t="s">
        <v>648</v>
      </c>
      <c r="B1098" s="0" t="s">
        <v>31</v>
      </c>
      <c r="C1098" s="0" t="n">
        <v>3417.761</v>
      </c>
      <c r="D1098" s="0" t="n">
        <v>10</v>
      </c>
      <c r="E1098" s="0" t="n">
        <v>14</v>
      </c>
      <c r="F1098" s="0" t="n">
        <v>36.26</v>
      </c>
      <c r="G1098" s="0" t="n">
        <v>-1</v>
      </c>
      <c r="H1098" s="0" t="n">
        <v>42</v>
      </c>
      <c r="I1098" s="0" t="n">
        <v>16.4</v>
      </c>
      <c r="J1098" s="0" t="n">
        <v>80.1</v>
      </c>
      <c r="K1098" s="0" t="n">
        <v>1.5</v>
      </c>
      <c r="L1098" s="0" t="n">
        <v>0.38</v>
      </c>
      <c r="M1098" s="0" t="n">
        <v>0.02</v>
      </c>
      <c r="N1098" s="0" t="n">
        <v>0.93</v>
      </c>
      <c r="O1098" s="0" t="n">
        <v>0.03</v>
      </c>
      <c r="P1098" s="0" t="n">
        <v>0</v>
      </c>
      <c r="X1098" s="0" t="n">
        <f aca="false">D1098+(E1098+(F1098/60))/60</f>
        <v>10.2434055555556</v>
      </c>
      <c r="Y1098" s="0" t="n">
        <f aca="false">X1098*15</f>
        <v>153.651083333333</v>
      </c>
      <c r="Z1098" s="0" t="n">
        <f aca="false">-(ABS(G1098)+(H1098+(I1098/60))/60)</f>
        <v>-1.70455555555556</v>
      </c>
      <c r="AA1098" s="0" t="n">
        <f aca="false">SQRT(($AD$2-Y1098)^2+($AE$2-Z1098)^2)</f>
        <v>0.388766349335718</v>
      </c>
      <c r="AF1098" s="0" t="n">
        <f aca="false">AA1098*$AH$1*PI()/(3600*180)</f>
        <v>0.000169631320421669</v>
      </c>
      <c r="AJ1098" s="0" t="n">
        <v>0.38</v>
      </c>
      <c r="AK1098" s="0" t="n">
        <v>0.000169631320421669</v>
      </c>
    </row>
    <row r="1099" customFormat="false" ht="13.8" hidden="false" customHeight="false" outlineLevel="0" collapsed="false">
      <c r="A1099" s="0" t="s">
        <v>649</v>
      </c>
      <c r="B1099" s="0" t="s">
        <v>31</v>
      </c>
      <c r="C1099" s="0" t="n">
        <v>3417.761</v>
      </c>
      <c r="D1099" s="0" t="n">
        <v>10</v>
      </c>
      <c r="E1099" s="0" t="n">
        <v>14</v>
      </c>
      <c r="F1099" s="0" t="n">
        <v>26.07</v>
      </c>
      <c r="G1099" s="0" t="n">
        <v>-1</v>
      </c>
      <c r="H1099" s="0" t="n">
        <v>44</v>
      </c>
      <c r="I1099" s="0" t="n">
        <v>42.2</v>
      </c>
      <c r="J1099" s="0" t="n">
        <v>19.84</v>
      </c>
      <c r="K1099" s="0" t="n">
        <v>0.96</v>
      </c>
      <c r="L1099" s="0" t="n">
        <v>222.7</v>
      </c>
      <c r="M1099" s="0" t="n">
        <v>3.5</v>
      </c>
      <c r="N1099" s="0" t="n">
        <v>0.27</v>
      </c>
      <c r="O1099" s="0" t="n">
        <v>0.04</v>
      </c>
      <c r="P1099" s="0" t="n">
        <v>0.41</v>
      </c>
      <c r="Q1099" s="0" t="n">
        <v>0.07</v>
      </c>
      <c r="R1099" s="0" t="n">
        <v>0.991</v>
      </c>
      <c r="X1099" s="0" t="n">
        <f aca="false">D1099+(E1099+(F1099/60))/60</f>
        <v>10.240575</v>
      </c>
      <c r="Y1099" s="0" t="n">
        <f aca="false">X1099*15</f>
        <v>153.608625</v>
      </c>
      <c r="Z1099" s="0" t="n">
        <f aca="false">-(ABS(G1099)+(H1099+(I1099/60))/60)</f>
        <v>-1.74505555555556</v>
      </c>
      <c r="AA1099" s="0" t="n">
        <f aca="false">SQRT(($AD$2-Y1099)^2+($AE$2-Z1099)^2)</f>
        <v>0.362007705301016</v>
      </c>
      <c r="AF1099" s="0" t="n">
        <f aca="false">AA1099*$AH$1*PI()/(3600*180)</f>
        <v>0.000157955659377301</v>
      </c>
      <c r="AJ1099" s="0" t="n">
        <v>222.7</v>
      </c>
      <c r="AK1099" s="0" t="n">
        <v>0.000157955659377301</v>
      </c>
    </row>
    <row r="1100" customFormat="false" ht="13.8" hidden="false" customHeight="false" outlineLevel="0" collapsed="false">
      <c r="A1100" s="0" t="s">
        <v>650</v>
      </c>
      <c r="B1100" s="0" t="s">
        <v>31</v>
      </c>
      <c r="C1100" s="0" t="n">
        <v>3417.761</v>
      </c>
      <c r="D1100" s="0" t="n">
        <v>10</v>
      </c>
      <c r="E1100" s="0" t="n">
        <v>14</v>
      </c>
      <c r="F1100" s="0" t="n">
        <v>29.3</v>
      </c>
      <c r="G1100" s="0" t="n">
        <v>-1</v>
      </c>
      <c r="H1100" s="0" t="n">
        <v>44</v>
      </c>
      <c r="I1100" s="0" t="n">
        <v>44.5</v>
      </c>
      <c r="J1100" s="0" t="n">
        <v>41.5</v>
      </c>
      <c r="K1100" s="0" t="n">
        <v>1.6</v>
      </c>
      <c r="L1100" s="0" t="n">
        <v>0.38</v>
      </c>
      <c r="M1100" s="0" t="n">
        <v>0.02</v>
      </c>
      <c r="N1100" s="0" t="n">
        <v>0.92</v>
      </c>
      <c r="O1100" s="0" t="n">
        <v>0.03</v>
      </c>
      <c r="P1100" s="0" t="n">
        <v>0</v>
      </c>
      <c r="X1100" s="0" t="n">
        <f aca="false">D1100+(E1100+(F1100/60))/60</f>
        <v>10.2414722222222</v>
      </c>
      <c r="Y1100" s="0" t="n">
        <f aca="false">X1100*15</f>
        <v>153.622083333333</v>
      </c>
      <c r="Z1100" s="0" t="n">
        <f aca="false">-(ABS(G1100)+(H1100+(I1100/60))/60)</f>
        <v>-1.74569444444444</v>
      </c>
      <c r="AA1100" s="0" t="n">
        <f aca="false">SQRT(($AD$2-Y1100)^2+($AE$2-Z1100)^2)</f>
        <v>0.374652482163243</v>
      </c>
      <c r="AF1100" s="0" t="n">
        <f aca="false">AA1100*$AH$1*PI()/(3600*180)</f>
        <v>0.000163472984112948</v>
      </c>
      <c r="AJ1100" s="0" t="n">
        <v>0.38</v>
      </c>
      <c r="AK1100" s="0" t="n">
        <v>0.000163472984112948</v>
      </c>
    </row>
    <row r="1101" customFormat="false" ht="13.8" hidden="false" customHeight="false" outlineLevel="0" collapsed="false">
      <c r="A1101" s="0" t="s">
        <v>651</v>
      </c>
      <c r="B1101" s="0" t="s">
        <v>31</v>
      </c>
      <c r="C1101" s="0" t="n">
        <v>3417.761</v>
      </c>
      <c r="D1101" s="0" t="n">
        <v>10</v>
      </c>
      <c r="E1101" s="0" t="n">
        <v>14</v>
      </c>
      <c r="F1101" s="0" t="n">
        <v>34.37</v>
      </c>
      <c r="G1101" s="0" t="n">
        <v>-1</v>
      </c>
      <c r="H1101" s="0" t="n">
        <v>44</v>
      </c>
      <c r="I1101" s="0" t="n">
        <v>29.9</v>
      </c>
      <c r="J1101" s="0" t="n">
        <v>67.5</v>
      </c>
      <c r="K1101" s="0" t="n">
        <v>1.4</v>
      </c>
      <c r="L1101" s="0" t="n">
        <v>0.46</v>
      </c>
      <c r="M1101" s="0" t="n">
        <v>0.05</v>
      </c>
      <c r="N1101" s="0" t="n">
        <v>0.7</v>
      </c>
      <c r="O1101" s="0" t="n">
        <v>0.09</v>
      </c>
      <c r="P1101" s="0" t="n">
        <v>0</v>
      </c>
      <c r="X1101" s="0" t="n">
        <f aca="false">D1101+(E1101+(F1101/60))/60</f>
        <v>10.2428805555556</v>
      </c>
      <c r="Y1101" s="0" t="n">
        <f aca="false">X1101*15</f>
        <v>153.643208333333</v>
      </c>
      <c r="Z1101" s="0" t="n">
        <f aca="false">-(ABS(G1101)+(H1101+(I1101/60))/60)</f>
        <v>-1.74163888888889</v>
      </c>
      <c r="AA1101" s="0" t="n">
        <f aca="false">SQRT(($AD$2-Y1101)^2+($AE$2-Z1101)^2)</f>
        <v>0.392784016462944</v>
      </c>
      <c r="AF1101" s="0" t="n">
        <f aca="false">AA1101*$AH$1*PI()/(3600*180)</f>
        <v>0.000171384358412149</v>
      </c>
      <c r="AJ1101" s="0" t="n">
        <v>0.46</v>
      </c>
      <c r="AK1101" s="0" t="n">
        <v>0.000171384358412149</v>
      </c>
    </row>
    <row r="1102" customFormat="false" ht="13.8" hidden="false" customHeight="false" outlineLevel="0" collapsed="false">
      <c r="A1102" s="0" t="s">
        <v>652</v>
      </c>
      <c r="B1102" s="0" t="s">
        <v>31</v>
      </c>
      <c r="C1102" s="0" t="n">
        <v>3417.761</v>
      </c>
      <c r="D1102" s="0" t="n">
        <v>10</v>
      </c>
      <c r="E1102" s="0" t="n">
        <v>14</v>
      </c>
      <c r="F1102" s="0" t="n">
        <v>37.49</v>
      </c>
      <c r="G1102" s="0" t="n">
        <v>-1</v>
      </c>
      <c r="H1102" s="0" t="n">
        <v>34</v>
      </c>
      <c r="I1102" s="0" t="n">
        <v>48.4</v>
      </c>
      <c r="J1102" s="0" t="n">
        <v>25.9</v>
      </c>
      <c r="K1102" s="0" t="n">
        <v>3.9</v>
      </c>
      <c r="L1102" s="0" t="n">
        <v>0.26</v>
      </c>
      <c r="M1102" s="0" t="n">
        <v>0.04</v>
      </c>
      <c r="N1102" s="0" t="n">
        <v>0.36</v>
      </c>
      <c r="O1102" s="0" t="n">
        <v>0.08</v>
      </c>
      <c r="P1102" s="0" t="n">
        <v>0</v>
      </c>
      <c r="X1102" s="0" t="n">
        <f aca="false">D1102+(E1102+(F1102/60))/60</f>
        <v>10.2437472222222</v>
      </c>
      <c r="Y1102" s="0" t="n">
        <f aca="false">X1102*15</f>
        <v>153.656208333333</v>
      </c>
      <c r="Z1102" s="0" t="n">
        <f aca="false">-(ABS(G1102)+(H1102+(I1102/60))/60)</f>
        <v>-1.58011111111111</v>
      </c>
      <c r="AA1102" s="0" t="n">
        <f aca="false">SQRT(($AD$2-Y1102)^2+($AE$2-Z1102)^2)</f>
        <v>0.380738439447043</v>
      </c>
      <c r="AF1102" s="0" t="n">
        <f aca="false">AA1102*$AH$1*PI()/(3600*180)</f>
        <v>0.000166128483931399</v>
      </c>
      <c r="AJ1102" s="0" t="n">
        <v>0.26</v>
      </c>
      <c r="AK1102" s="0" t="n">
        <v>0.000166128483931399</v>
      </c>
    </row>
    <row r="1103" customFormat="false" ht="13.8" hidden="false" customHeight="false" outlineLevel="0" collapsed="false">
      <c r="A1103" s="0" t="s">
        <v>653</v>
      </c>
      <c r="B1103" s="0" t="s">
        <v>31</v>
      </c>
      <c r="C1103" s="0" t="n">
        <v>3417.761</v>
      </c>
      <c r="D1103" s="0" t="n">
        <v>10</v>
      </c>
      <c r="E1103" s="0" t="n">
        <v>14</v>
      </c>
      <c r="F1103" s="0" t="n">
        <v>33.04</v>
      </c>
      <c r="G1103" s="0" t="n">
        <v>-1</v>
      </c>
      <c r="H1103" s="0" t="n">
        <v>34</v>
      </c>
      <c r="I1103" s="0" t="n">
        <v>53</v>
      </c>
      <c r="J1103" s="0" t="n">
        <v>136.5</v>
      </c>
      <c r="K1103" s="0" t="n">
        <v>2.5</v>
      </c>
      <c r="L1103" s="0" t="n">
        <v>0.24</v>
      </c>
      <c r="M1103" s="0" t="n">
        <v>0.02</v>
      </c>
      <c r="N1103" s="0" t="n">
        <v>0.79</v>
      </c>
      <c r="O1103" s="0" t="n">
        <v>0.03</v>
      </c>
      <c r="P1103" s="0" t="n">
        <v>0</v>
      </c>
      <c r="X1103" s="0" t="n">
        <f aca="false">D1103+(E1103+(F1103/60))/60</f>
        <v>10.2425111111111</v>
      </c>
      <c r="Y1103" s="0" t="n">
        <f aca="false">X1103*15</f>
        <v>153.637666666667</v>
      </c>
      <c r="Z1103" s="0" t="n">
        <f aca="false">-(ABS(G1103)+(H1103+(I1103/60))/60)</f>
        <v>-1.58138888888889</v>
      </c>
      <c r="AA1103" s="0" t="n">
        <f aca="false">SQRT(($AD$2-Y1103)^2+($AE$2-Z1103)^2)</f>
        <v>0.362154061051775</v>
      </c>
      <c r="AF1103" s="0" t="n">
        <f aca="false">AA1103*$AH$1*PI()/(3600*180)</f>
        <v>0.000158019519120551</v>
      </c>
      <c r="AJ1103" s="0" t="n">
        <v>0.24</v>
      </c>
      <c r="AK1103" s="0" t="n">
        <v>0.000158019519120551</v>
      </c>
    </row>
    <row r="1104" customFormat="false" ht="13.8" hidden="false" customHeight="false" outlineLevel="0" collapsed="false">
      <c r="A1104" s="0" t="s">
        <v>654</v>
      </c>
      <c r="B1104" s="0" t="s">
        <v>31</v>
      </c>
      <c r="C1104" s="0" t="n">
        <v>3417.761</v>
      </c>
      <c r="D1104" s="0" t="n">
        <v>10</v>
      </c>
      <c r="E1104" s="0" t="n">
        <v>14</v>
      </c>
      <c r="F1104" s="0" t="n">
        <v>33.43</v>
      </c>
      <c r="G1104" s="0" t="n">
        <v>-1</v>
      </c>
      <c r="H1104" s="0" t="n">
        <v>35</v>
      </c>
      <c r="I1104" s="0" t="n">
        <v>54.7</v>
      </c>
      <c r="J1104" s="0" t="n">
        <v>215</v>
      </c>
      <c r="K1104" s="0" t="n">
        <v>0.6</v>
      </c>
      <c r="L1104" s="0" t="n">
        <v>0.41</v>
      </c>
      <c r="M1104" s="0" t="n">
        <v>0.01</v>
      </c>
      <c r="N1104" s="0" t="n">
        <v>0.44</v>
      </c>
      <c r="O1104" s="0" t="n">
        <v>0.02</v>
      </c>
      <c r="P1104" s="0" t="n">
        <v>0.973</v>
      </c>
      <c r="X1104" s="0" t="n">
        <f aca="false">D1104+(E1104+(F1104/60))/60</f>
        <v>10.2426194444444</v>
      </c>
      <c r="Y1104" s="0" t="n">
        <f aca="false">X1104*15</f>
        <v>153.639291666667</v>
      </c>
      <c r="Z1104" s="0" t="n">
        <f aca="false">-(ABS(G1104)+(H1104+(I1104/60))/60)</f>
        <v>-1.59852777777778</v>
      </c>
      <c r="AA1104" s="0" t="n">
        <f aca="false">SQRT(($AD$2-Y1104)^2+($AE$2-Z1104)^2)</f>
        <v>0.363210357306484</v>
      </c>
      <c r="AF1104" s="0" t="n">
        <f aca="false">AA1104*$AH$1*PI()/(3600*180)</f>
        <v>0.00015848041530858</v>
      </c>
      <c r="AJ1104" s="0" t="n">
        <v>0.41</v>
      </c>
      <c r="AK1104" s="0" t="n">
        <v>0.00015848041530858</v>
      </c>
    </row>
    <row r="1105" customFormat="false" ht="13.8" hidden="false" customHeight="false" outlineLevel="0" collapsed="false">
      <c r="A1105" s="0" t="s">
        <v>655</v>
      </c>
      <c r="B1105" s="0" t="s">
        <v>31</v>
      </c>
      <c r="C1105" s="0" t="n">
        <v>3417.761</v>
      </c>
      <c r="D1105" s="0" t="n">
        <v>10</v>
      </c>
      <c r="E1105" s="0" t="n">
        <v>14</v>
      </c>
      <c r="F1105" s="0" t="n">
        <v>37.43</v>
      </c>
      <c r="G1105" s="0" t="n">
        <v>-1</v>
      </c>
      <c r="H1105" s="0" t="n">
        <v>39</v>
      </c>
      <c r="I1105" s="0" t="n">
        <v>59.8</v>
      </c>
      <c r="J1105" s="0" t="n">
        <v>215.8</v>
      </c>
      <c r="K1105" s="0" t="n">
        <v>2.7</v>
      </c>
      <c r="L1105" s="0" t="n">
        <v>0.32</v>
      </c>
      <c r="M1105" s="0" t="n">
        <v>0.03</v>
      </c>
      <c r="N1105" s="0" t="n">
        <v>0.36</v>
      </c>
      <c r="O1105" s="0" t="n">
        <v>0.07</v>
      </c>
      <c r="P1105" s="0" t="n">
        <v>0.99</v>
      </c>
      <c r="X1105" s="0" t="n">
        <f aca="false">D1105+(E1105+(F1105/60))/60</f>
        <v>10.2437305555556</v>
      </c>
      <c r="Y1105" s="0" t="n">
        <f aca="false">X1105*15</f>
        <v>153.655958333333</v>
      </c>
      <c r="Z1105" s="0" t="n">
        <f aca="false">-(ABS(G1105)+(H1105+(I1105/60))/60)</f>
        <v>-1.66661111111111</v>
      </c>
      <c r="AA1105" s="0" t="n">
        <f aca="false">SQRT(($AD$2-Y1105)^2+($AE$2-Z1105)^2)</f>
        <v>0.385322464290076</v>
      </c>
      <c r="AF1105" s="0" t="n">
        <f aca="false">AA1105*$AH$1*PI()/(3600*180)</f>
        <v>0.000168128642094003</v>
      </c>
      <c r="AJ1105" s="0" t="n">
        <v>0.32</v>
      </c>
      <c r="AK1105" s="0" t="n">
        <v>0.000168128642094003</v>
      </c>
    </row>
    <row r="1106" customFormat="false" ht="13.8" hidden="false" customHeight="false" outlineLevel="0" collapsed="false">
      <c r="A1106" s="0" t="s">
        <v>656</v>
      </c>
      <c r="B1106" s="0" t="s">
        <v>31</v>
      </c>
      <c r="C1106" s="0" t="n">
        <v>3417.761</v>
      </c>
      <c r="D1106" s="0" t="n">
        <v>10</v>
      </c>
      <c r="E1106" s="0" t="n">
        <v>14</v>
      </c>
      <c r="F1106" s="0" t="n">
        <v>18.29</v>
      </c>
      <c r="G1106" s="0" t="n">
        <v>-1</v>
      </c>
      <c r="H1106" s="0" t="n">
        <v>47</v>
      </c>
      <c r="I1106" s="0" t="n">
        <v>26.4</v>
      </c>
      <c r="J1106" s="0" t="n">
        <v>17.37</v>
      </c>
      <c r="K1106" s="0" t="n">
        <v>0.88</v>
      </c>
      <c r="L1106" s="0" t="n">
        <v>212</v>
      </c>
      <c r="M1106" s="0" t="n">
        <v>1.3</v>
      </c>
      <c r="N1106" s="0" t="n">
        <v>0.29</v>
      </c>
      <c r="O1106" s="0" t="n">
        <v>0.02</v>
      </c>
      <c r="P1106" s="0" t="n">
        <v>0.39</v>
      </c>
      <c r="Q1106" s="0" t="n">
        <v>0.05</v>
      </c>
      <c r="R1106" s="0" t="n">
        <v>0.987</v>
      </c>
      <c r="X1106" s="0" t="n">
        <f aca="false">D1106+(E1106+(F1106/60))/60</f>
        <v>10.2384138888889</v>
      </c>
      <c r="Y1106" s="0" t="n">
        <f aca="false">X1106*15</f>
        <v>153.576208333333</v>
      </c>
      <c r="Z1106" s="0" t="n">
        <f aca="false">-(ABS(G1106)+(H1106+(I1106/60))/60)</f>
        <v>-1.79066666666667</v>
      </c>
      <c r="AA1106" s="0" t="n">
        <f aca="false">SQRT(($AD$2-Y1106)^2+($AE$2-Z1106)^2)</f>
        <v>0.354506736066963</v>
      </c>
      <c r="AF1106" s="0" t="n">
        <f aca="false">AA1106*$AH$1*PI()/(3600*180)</f>
        <v>0.000154682744121676</v>
      </c>
      <c r="AJ1106" s="0" t="n">
        <v>212</v>
      </c>
      <c r="AK1106" s="0" t="n">
        <v>0.000154682744121676</v>
      </c>
    </row>
    <row r="1107" customFormat="false" ht="13.8" hidden="false" customHeight="false" outlineLevel="0" collapsed="false">
      <c r="A1107" s="0" t="s">
        <v>657</v>
      </c>
      <c r="B1107" s="0" t="s">
        <v>31</v>
      </c>
      <c r="C1107" s="0" t="n">
        <v>3417.761</v>
      </c>
      <c r="D1107" s="0" t="n">
        <v>10</v>
      </c>
      <c r="E1107" s="0" t="n">
        <v>14</v>
      </c>
      <c r="F1107" s="0" t="n">
        <v>18.46</v>
      </c>
      <c r="G1107" s="0" t="n">
        <v>-1</v>
      </c>
      <c r="H1107" s="0" t="n">
        <v>43</v>
      </c>
      <c r="I1107" s="0" t="n">
        <v>20.8</v>
      </c>
      <c r="J1107" s="0" t="n">
        <v>17.9</v>
      </c>
      <c r="K1107" s="0" t="n">
        <v>0.79</v>
      </c>
      <c r="L1107" s="0" t="n">
        <v>156.5</v>
      </c>
      <c r="M1107" s="0" t="n">
        <v>1.5</v>
      </c>
      <c r="N1107" s="0" t="n">
        <v>0.28</v>
      </c>
      <c r="O1107" s="0" t="n">
        <v>0.01</v>
      </c>
      <c r="P1107" s="0" t="n">
        <v>0.15</v>
      </c>
      <c r="Q1107" s="0" t="n">
        <v>0.03</v>
      </c>
      <c r="R1107" s="0" t="n">
        <v>0</v>
      </c>
      <c r="X1107" s="0" t="n">
        <f aca="false">D1107+(E1107+(F1107/60))/60</f>
        <v>10.2384611111111</v>
      </c>
      <c r="Y1107" s="0" t="n">
        <f aca="false">X1107*15</f>
        <v>153.576916666667</v>
      </c>
      <c r="Z1107" s="0" t="n">
        <f aca="false">-(ABS(G1107)+(H1107+(I1107/60))/60)</f>
        <v>-1.72244444444444</v>
      </c>
      <c r="AA1107" s="0" t="n">
        <f aca="false">SQRT(($AD$2-Y1107)^2+($AE$2-Z1107)^2)</f>
        <v>0.324048726307315</v>
      </c>
      <c r="AF1107" s="0" t="n">
        <f aca="false">AA1107*$AH$1*PI()/(3600*180)</f>
        <v>0.000141392930273915</v>
      </c>
      <c r="AJ1107" s="0" t="n">
        <v>156.5</v>
      </c>
      <c r="AK1107" s="0" t="n">
        <v>0.000141392930273915</v>
      </c>
    </row>
    <row r="1108" customFormat="false" ht="13.8" hidden="false" customHeight="false" outlineLevel="0" collapsed="false">
      <c r="A1108" s="0" t="s">
        <v>658</v>
      </c>
      <c r="B1108" s="0" t="s">
        <v>31</v>
      </c>
      <c r="C1108" s="0" t="n">
        <v>3417.761</v>
      </c>
      <c r="D1108" s="0" t="n">
        <v>10</v>
      </c>
      <c r="E1108" s="0" t="n">
        <v>14</v>
      </c>
      <c r="F1108" s="0" t="n">
        <v>5.96</v>
      </c>
      <c r="G1108" s="0" t="n">
        <v>-1</v>
      </c>
      <c r="H1108" s="0" t="n">
        <v>48</v>
      </c>
      <c r="I1108" s="0" t="n">
        <v>20.4</v>
      </c>
      <c r="J1108" s="0" t="n">
        <v>17.59</v>
      </c>
      <c r="K1108" s="0" t="n">
        <v>1.04</v>
      </c>
      <c r="L1108" s="0" t="n">
        <v>18.2</v>
      </c>
      <c r="M1108" s="0" t="n">
        <v>1</v>
      </c>
      <c r="N1108" s="0" t="n">
        <v>0.4</v>
      </c>
      <c r="O1108" s="0" t="n">
        <v>0.02</v>
      </c>
      <c r="P1108" s="0" t="n">
        <v>0.83</v>
      </c>
      <c r="Q1108" s="0" t="n">
        <v>0.03</v>
      </c>
      <c r="R1108" s="0" t="n">
        <v>0</v>
      </c>
      <c r="X1108" s="0" t="n">
        <f aca="false">D1108+(E1108+(F1108/60))/60</f>
        <v>10.2349888888889</v>
      </c>
      <c r="Y1108" s="0" t="n">
        <f aca="false">X1108*15</f>
        <v>153.524833333333</v>
      </c>
      <c r="Z1108" s="0" t="n">
        <f aca="false">-(ABS(G1108)+(H1108+(I1108/60))/60)</f>
        <v>-1.80566666666667</v>
      </c>
      <c r="AA1108" s="0" t="n">
        <f aca="false">SQRT(($AD$2-Y1108)^2+($AE$2-Z1108)^2)</f>
        <v>0.321502883487686</v>
      </c>
      <c r="AF1108" s="0" t="n">
        <f aca="false">AA1108*$AH$1*PI()/(3600*180)</f>
        <v>0.000140282096787896</v>
      </c>
      <c r="AJ1108" s="0" t="n">
        <v>18.2</v>
      </c>
      <c r="AK1108" s="0" t="n">
        <v>0.000140282096787896</v>
      </c>
    </row>
    <row r="1109" customFormat="false" ht="13.8" hidden="false" customHeight="false" outlineLevel="0" collapsed="false">
      <c r="A1109" s="0" t="s">
        <v>659</v>
      </c>
      <c r="B1109" s="0" t="s">
        <v>31</v>
      </c>
      <c r="C1109" s="0" t="n">
        <v>3417.761</v>
      </c>
      <c r="D1109" s="0" t="n">
        <v>10</v>
      </c>
      <c r="E1109" s="0" t="n">
        <v>14</v>
      </c>
      <c r="F1109" s="0" t="n">
        <v>3.02</v>
      </c>
      <c r="G1109" s="0" t="n">
        <v>-1</v>
      </c>
      <c r="H1109" s="0" t="n">
        <v>46</v>
      </c>
      <c r="I1109" s="0" t="n">
        <v>15.2</v>
      </c>
      <c r="J1109" s="0" t="n">
        <v>19.27</v>
      </c>
      <c r="K1109" s="0" t="n">
        <v>0.79</v>
      </c>
      <c r="L1109" s="0" t="n">
        <v>153.8</v>
      </c>
      <c r="M1109" s="0" t="n">
        <v>0.6</v>
      </c>
      <c r="N1109" s="0" t="n">
        <v>0.34</v>
      </c>
      <c r="O1109" s="0" t="n">
        <v>0.03</v>
      </c>
      <c r="P1109" s="0" t="n">
        <v>0.97</v>
      </c>
      <c r="Q1109" s="0" t="n">
        <v>0.03</v>
      </c>
      <c r="R1109" s="0" t="n">
        <v>0</v>
      </c>
      <c r="X1109" s="0" t="n">
        <f aca="false">D1109+(E1109+(F1109/60))/60</f>
        <v>10.2341722222222</v>
      </c>
      <c r="Y1109" s="0" t="n">
        <f aca="false">X1109*15</f>
        <v>153.512583333333</v>
      </c>
      <c r="Z1109" s="0" t="n">
        <f aca="false">-(ABS(G1109)+(H1109+(I1109/60))/60)</f>
        <v>-1.77088888888889</v>
      </c>
      <c r="AA1109" s="0" t="n">
        <f aca="false">SQRT(($AD$2-Y1109)^2+($AE$2-Z1109)^2)</f>
        <v>0.290621761398939</v>
      </c>
      <c r="AF1109" s="0" t="n">
        <f aca="false">AA1109*$AH$1*PI()/(3600*180)</f>
        <v>0.000126807665358921</v>
      </c>
      <c r="AJ1109" s="0" t="n">
        <v>153.8</v>
      </c>
      <c r="AK1109" s="0" t="n">
        <v>0.000126807665358921</v>
      </c>
    </row>
    <row r="1110" customFormat="false" ht="13.8" hidden="false" customHeight="false" outlineLevel="0" collapsed="false">
      <c r="A1110" s="0" t="s">
        <v>660</v>
      </c>
      <c r="B1110" s="0" t="s">
        <v>31</v>
      </c>
      <c r="C1110" s="0" t="n">
        <v>3417.761</v>
      </c>
      <c r="D1110" s="0" t="n">
        <v>10</v>
      </c>
      <c r="E1110" s="0" t="n">
        <v>14</v>
      </c>
      <c r="F1110" s="0" t="n">
        <v>6.46</v>
      </c>
      <c r="G1110" s="0" t="n">
        <v>-1</v>
      </c>
      <c r="H1110" s="0" t="n">
        <v>44</v>
      </c>
      <c r="I1110" s="0" t="n">
        <v>54.4</v>
      </c>
      <c r="J1110" s="0" t="n">
        <v>17</v>
      </c>
      <c r="K1110" s="0" t="n">
        <v>0.86</v>
      </c>
      <c r="L1110" s="0" t="n">
        <v>56.6</v>
      </c>
      <c r="M1110" s="0" t="n">
        <v>0.4</v>
      </c>
      <c r="N1110" s="0" t="n">
        <v>0.37</v>
      </c>
      <c r="O1110" s="0" t="n">
        <v>0.01</v>
      </c>
      <c r="P1110" s="0" t="n">
        <v>0.92</v>
      </c>
      <c r="Q1110" s="0" t="n">
        <v>0.01</v>
      </c>
      <c r="R1110" s="0" t="n">
        <v>0</v>
      </c>
      <c r="X1110" s="0" t="n">
        <f aca="false">D1110+(E1110+(F1110/60))/60</f>
        <v>10.2351277777778</v>
      </c>
      <c r="Y1110" s="0" t="n">
        <f aca="false">X1110*15</f>
        <v>153.526916666667</v>
      </c>
      <c r="Z1110" s="0" t="n">
        <f aca="false">-(ABS(G1110)+(H1110+(I1110/60))/60)</f>
        <v>-1.74844444444444</v>
      </c>
      <c r="AA1110" s="0" t="n">
        <f aca="false">SQRT(($AD$2-Y1110)^2+($AE$2-Z1110)^2)</f>
        <v>0.290459344266232</v>
      </c>
      <c r="AF1110" s="0" t="n">
        <f aca="false">AA1110*$AH$1*PI()/(3600*180)</f>
        <v>0.000126736797515737</v>
      </c>
      <c r="AJ1110" s="0" t="n">
        <v>56.6</v>
      </c>
      <c r="AK1110" s="0" t="n">
        <v>0.000126736797515737</v>
      </c>
    </row>
    <row r="1111" customFormat="false" ht="13.8" hidden="false" customHeight="false" outlineLevel="0" collapsed="false">
      <c r="A1111" s="0" t="s">
        <v>661</v>
      </c>
      <c r="B1111" s="0" t="s">
        <v>31</v>
      </c>
      <c r="C1111" s="0" t="n">
        <v>3417.761</v>
      </c>
      <c r="D1111" s="0" t="n">
        <v>10</v>
      </c>
      <c r="E1111" s="0" t="n">
        <v>14</v>
      </c>
      <c r="F1111" s="0" t="n">
        <v>13.6</v>
      </c>
      <c r="G1111" s="0" t="n">
        <v>-1</v>
      </c>
      <c r="H1111" s="0" t="n">
        <v>34</v>
      </c>
      <c r="I1111" s="0" t="n">
        <v>46.9</v>
      </c>
      <c r="J1111" s="0" t="n">
        <v>19.65</v>
      </c>
      <c r="K1111" s="0" t="n">
        <v>0.98</v>
      </c>
      <c r="L1111" s="0" t="n">
        <v>218.4</v>
      </c>
      <c r="M1111" s="0" t="n">
        <v>1.7</v>
      </c>
      <c r="N1111" s="0" t="n">
        <v>0.34</v>
      </c>
      <c r="O1111" s="0" t="n">
        <v>0.03</v>
      </c>
      <c r="P1111" s="0" t="n">
        <v>0.22</v>
      </c>
      <c r="Q1111" s="0" t="n">
        <v>0.06</v>
      </c>
      <c r="R1111" s="0" t="n">
        <v>0.995</v>
      </c>
      <c r="X1111" s="0" t="n">
        <f aca="false">D1111+(E1111+(F1111/60))/60</f>
        <v>10.2371111111111</v>
      </c>
      <c r="Y1111" s="0" t="n">
        <f aca="false">X1111*15</f>
        <v>153.556666666667</v>
      </c>
      <c r="Z1111" s="0" t="n">
        <f aca="false">-(ABS(G1111)+(H1111+(I1111/60))/60)</f>
        <v>-1.57969444444444</v>
      </c>
      <c r="AA1111" s="0" t="n">
        <f aca="false">SQRT(($AD$2-Y1111)^2+($AE$2-Z1111)^2)</f>
        <v>0.281451539531503</v>
      </c>
      <c r="AF1111" s="0" t="n">
        <f aca="false">AA1111*$AH$1*PI()/(3600*180)</f>
        <v>0.000122806401240793</v>
      </c>
      <c r="AJ1111" s="0" t="n">
        <v>218.4</v>
      </c>
      <c r="AK1111" s="0" t="n">
        <v>0.000122806401240793</v>
      </c>
    </row>
    <row r="1112" customFormat="false" ht="13.8" hidden="false" customHeight="false" outlineLevel="0" collapsed="false">
      <c r="A1112" s="0" t="s">
        <v>662</v>
      </c>
      <c r="B1112" s="0" t="s">
        <v>31</v>
      </c>
      <c r="C1112" s="0" t="n">
        <v>3417.761</v>
      </c>
      <c r="D1112" s="0" t="n">
        <v>10</v>
      </c>
      <c r="E1112" s="0" t="n">
        <v>14</v>
      </c>
      <c r="F1112" s="0" t="n">
        <v>17.14</v>
      </c>
      <c r="G1112" s="0" t="n">
        <v>-1</v>
      </c>
      <c r="H1112" s="0" t="n">
        <v>41</v>
      </c>
      <c r="I1112" s="0" t="n">
        <v>58.8</v>
      </c>
      <c r="J1112" s="0" t="n">
        <v>17.86</v>
      </c>
      <c r="K1112" s="0" t="n">
        <v>1.08</v>
      </c>
      <c r="L1112" s="0" t="n">
        <v>-22.8</v>
      </c>
      <c r="M1112" s="0" t="n">
        <v>1.3</v>
      </c>
      <c r="N1112" s="0" t="n">
        <v>0.39</v>
      </c>
      <c r="O1112" s="0" t="n">
        <v>0.01</v>
      </c>
      <c r="P1112" s="0" t="n">
        <v>0.91</v>
      </c>
      <c r="Q1112" s="0" t="n">
        <v>0.02</v>
      </c>
      <c r="R1112" s="0" t="n">
        <v>0</v>
      </c>
      <c r="X1112" s="0" t="n">
        <f aca="false">D1112+(E1112+(F1112/60))/60</f>
        <v>10.2380944444444</v>
      </c>
      <c r="Y1112" s="0" t="n">
        <f aca="false">X1112*15</f>
        <v>153.571416666667</v>
      </c>
      <c r="Z1112" s="0" t="n">
        <f aca="false">-(ABS(G1112)+(H1112+(I1112/60))/60)</f>
        <v>-1.69966666666667</v>
      </c>
      <c r="AA1112" s="0" t="n">
        <f aca="false">SQRT(($AD$2-Y1112)^2+($AE$2-Z1112)^2)</f>
        <v>0.311061260306571</v>
      </c>
      <c r="AF1112" s="0" t="n">
        <f aca="false">AA1112*$AH$1*PI()/(3600*180)</f>
        <v>0.00013572607919382</v>
      </c>
      <c r="AJ1112" s="0" t="n">
        <v>-22.8</v>
      </c>
      <c r="AK1112" s="0" t="n">
        <v>0.00013572607919382</v>
      </c>
    </row>
    <row r="1113" customFormat="false" ht="13.8" hidden="false" customHeight="false" outlineLevel="0" collapsed="false">
      <c r="A1113" s="0" t="s">
        <v>663</v>
      </c>
      <c r="B1113" s="0" t="s">
        <v>31</v>
      </c>
      <c r="C1113" s="0" t="n">
        <v>3417.761</v>
      </c>
      <c r="D1113" s="0" t="n">
        <v>10</v>
      </c>
      <c r="E1113" s="0" t="n">
        <v>14</v>
      </c>
      <c r="F1113" s="0" t="n">
        <v>8.48</v>
      </c>
      <c r="G1113" s="0" t="n">
        <v>-1</v>
      </c>
      <c r="H1113" s="0" t="n">
        <v>41</v>
      </c>
      <c r="I1113" s="0" t="n">
        <v>26.1</v>
      </c>
      <c r="J1113" s="0" t="n">
        <v>18.39</v>
      </c>
      <c r="K1113" s="0" t="n">
        <v>1.08</v>
      </c>
      <c r="L1113" s="0" t="n">
        <v>22.6</v>
      </c>
      <c r="M1113" s="0" t="n">
        <v>1.1</v>
      </c>
      <c r="N1113" s="0" t="n">
        <v>0.4</v>
      </c>
      <c r="O1113" s="0" t="n">
        <v>0.02</v>
      </c>
      <c r="P1113" s="0" t="n">
        <v>0.88</v>
      </c>
      <c r="Q1113" s="0" t="n">
        <v>0.03</v>
      </c>
      <c r="R1113" s="0" t="n">
        <v>0</v>
      </c>
      <c r="X1113" s="0" t="n">
        <f aca="false">D1113+(E1113+(F1113/60))/60</f>
        <v>10.2356888888889</v>
      </c>
      <c r="Y1113" s="0" t="n">
        <f aca="false">X1113*15</f>
        <v>153.535333333333</v>
      </c>
      <c r="Z1113" s="0" t="n">
        <f aca="false">-(ABS(G1113)+(H1113+(I1113/60))/60)</f>
        <v>-1.69058333333333</v>
      </c>
      <c r="AA1113" s="0" t="n">
        <f aca="false">SQRT(($AD$2-Y1113)^2+($AE$2-Z1113)^2)</f>
        <v>0.273964416751415</v>
      </c>
      <c r="AF1113" s="0" t="n">
        <f aca="false">AA1113*$AH$1*PI()/(3600*180)</f>
        <v>0.000119539527640452</v>
      </c>
      <c r="AJ1113" s="0" t="n">
        <v>22.6</v>
      </c>
      <c r="AK1113" s="0" t="n">
        <v>0.000119539527640452</v>
      </c>
    </row>
    <row r="1114" customFormat="false" ht="13.8" hidden="false" customHeight="false" outlineLevel="0" collapsed="false">
      <c r="A1114" s="0" t="s">
        <v>664</v>
      </c>
      <c r="B1114" s="0" t="s">
        <v>31</v>
      </c>
      <c r="C1114" s="0" t="n">
        <v>3417.761</v>
      </c>
      <c r="D1114" s="0" t="n">
        <v>10</v>
      </c>
      <c r="E1114" s="0" t="n">
        <v>13</v>
      </c>
      <c r="F1114" s="0" t="n">
        <v>46.73</v>
      </c>
      <c r="G1114" s="0" t="n">
        <v>-1</v>
      </c>
      <c r="H1114" s="0" t="n">
        <v>42</v>
      </c>
      <c r="I1114" s="0" t="n">
        <v>46.8</v>
      </c>
      <c r="J1114" s="0" t="n">
        <v>19.15</v>
      </c>
      <c r="K1114" s="0" t="n">
        <v>1.08</v>
      </c>
      <c r="L1114" s="0" t="n">
        <v>29.9</v>
      </c>
      <c r="M1114" s="0" t="n">
        <v>1.6</v>
      </c>
      <c r="N1114" s="0" t="n">
        <v>0.38</v>
      </c>
      <c r="O1114" s="0" t="n">
        <v>0.03</v>
      </c>
      <c r="P1114" s="0" t="n">
        <v>0.8</v>
      </c>
      <c r="Q1114" s="0" t="n">
        <v>0.05</v>
      </c>
      <c r="R1114" s="0" t="n">
        <v>0</v>
      </c>
      <c r="X1114" s="0" t="n">
        <f aca="false">D1114+(E1114+(F1114/60))/60</f>
        <v>10.2296472222222</v>
      </c>
      <c r="Y1114" s="0" t="n">
        <f aca="false">X1114*15</f>
        <v>153.444708333333</v>
      </c>
      <c r="Z1114" s="0" t="n">
        <f aca="false">-(ABS(G1114)+(H1114+(I1114/60))/60)</f>
        <v>-1.713</v>
      </c>
      <c r="AA1114" s="0" t="n">
        <f aca="false">SQRT(($AD$2-Y1114)^2+($AE$2-Z1114)^2)</f>
        <v>0.201887344694999</v>
      </c>
      <c r="AF1114" s="0" t="n">
        <f aca="false">AA1114*$AH$1*PI()/(3600*180)</f>
        <v>8.80899720759111E-005</v>
      </c>
      <c r="AJ1114" s="0" t="n">
        <v>29.9</v>
      </c>
      <c r="AK1114" s="0" t="n">
        <v>8.80899720759111E-005</v>
      </c>
    </row>
    <row r="1115" customFormat="false" ht="13.8" hidden="false" customHeight="false" outlineLevel="0" collapsed="false">
      <c r="A1115" s="0" t="s">
        <v>665</v>
      </c>
      <c r="B1115" s="0" t="s">
        <v>31</v>
      </c>
      <c r="C1115" s="0" t="n">
        <v>3417.761</v>
      </c>
      <c r="D1115" s="0" t="n">
        <v>10</v>
      </c>
      <c r="E1115" s="0" t="n">
        <v>13</v>
      </c>
      <c r="F1115" s="0" t="n">
        <v>55.75</v>
      </c>
      <c r="G1115" s="0" t="n">
        <v>-1</v>
      </c>
      <c r="H1115" s="0" t="n">
        <v>35</v>
      </c>
      <c r="I1115" s="0" t="n">
        <v>53.8</v>
      </c>
      <c r="J1115" s="0" t="n">
        <v>19.73</v>
      </c>
      <c r="K1115" s="0" t="n">
        <v>0.98</v>
      </c>
      <c r="L1115" s="0" t="n">
        <v>70.1</v>
      </c>
      <c r="M1115" s="0" t="n">
        <v>1.2</v>
      </c>
      <c r="N1115" s="0" t="n">
        <v>0.28</v>
      </c>
      <c r="O1115" s="0" t="n">
        <v>0.06</v>
      </c>
      <c r="P1115" s="0" t="n">
        <v>0.92</v>
      </c>
      <c r="Q1115" s="0" t="n">
        <v>0.06</v>
      </c>
      <c r="R1115" s="0" t="n">
        <v>0</v>
      </c>
      <c r="X1115" s="0" t="n">
        <f aca="false">D1115+(E1115+(F1115/60))/60</f>
        <v>10.2321527777778</v>
      </c>
      <c r="Y1115" s="0" t="n">
        <f aca="false">X1115*15</f>
        <v>153.482291666667</v>
      </c>
      <c r="Z1115" s="0" t="n">
        <f aca="false">-(ABS(G1115)+(H1115+(I1115/60))/60)</f>
        <v>-1.59827777777778</v>
      </c>
      <c r="AA1115" s="0" t="n">
        <f aca="false">SQRT(($AD$2-Y1115)^2+($AE$2-Z1115)^2)</f>
        <v>0.206227053058153</v>
      </c>
      <c r="AF1115" s="0" t="n">
        <f aca="false">AA1115*$AH$1*PI()/(3600*180)</f>
        <v>8.99835270637451E-005</v>
      </c>
      <c r="AJ1115" s="0" t="n">
        <v>70.1</v>
      </c>
      <c r="AK1115" s="0" t="n">
        <v>8.99835270637451E-005</v>
      </c>
    </row>
    <row r="1116" customFormat="false" ht="13.8" hidden="false" customHeight="false" outlineLevel="0" collapsed="false">
      <c r="A1116" s="0" t="s">
        <v>666</v>
      </c>
      <c r="B1116" s="0" t="s">
        <v>31</v>
      </c>
      <c r="C1116" s="0" t="n">
        <v>3417.761</v>
      </c>
      <c r="D1116" s="0" t="n">
        <v>10</v>
      </c>
      <c r="E1116" s="0" t="n">
        <v>13</v>
      </c>
      <c r="F1116" s="0" t="n">
        <v>58.85</v>
      </c>
      <c r="G1116" s="0" t="n">
        <v>-1</v>
      </c>
      <c r="H1116" s="0" t="n">
        <v>35</v>
      </c>
      <c r="I1116" s="0" t="n">
        <v>53</v>
      </c>
      <c r="J1116" s="0" t="n">
        <v>19.03</v>
      </c>
      <c r="K1116" s="0" t="n">
        <v>0.96</v>
      </c>
      <c r="L1116" s="0" t="n">
        <v>59.5</v>
      </c>
      <c r="M1116" s="0" t="n">
        <v>0.7</v>
      </c>
      <c r="N1116" s="0" t="n">
        <v>0.33</v>
      </c>
      <c r="O1116" s="0" t="n">
        <v>0.02</v>
      </c>
      <c r="P1116" s="0" t="n">
        <v>0.97</v>
      </c>
      <c r="Q1116" s="0" t="n">
        <v>0.03</v>
      </c>
      <c r="R1116" s="0" t="n">
        <v>0</v>
      </c>
      <c r="X1116" s="0" t="n">
        <f aca="false">D1116+(E1116+(F1116/60))/60</f>
        <v>10.2330138888889</v>
      </c>
      <c r="Y1116" s="0" t="n">
        <f aca="false">X1116*15</f>
        <v>153.495208333333</v>
      </c>
      <c r="Z1116" s="0" t="n">
        <f aca="false">-(ABS(G1116)+(H1116+(I1116/60))/60)</f>
        <v>-1.59805555555556</v>
      </c>
      <c r="AA1116" s="0" t="n">
        <f aca="false">SQRT(($AD$2-Y1116)^2+($AE$2-Z1116)^2)</f>
        <v>0.2191456284049</v>
      </c>
      <c r="AF1116" s="0" t="n">
        <f aca="false">AA1116*$AH$1*PI()/(3600*180)</f>
        <v>9.56203189254379E-005</v>
      </c>
      <c r="AJ1116" s="0" t="n">
        <v>59.5</v>
      </c>
      <c r="AK1116" s="0" t="n">
        <v>9.56203189254379E-005</v>
      </c>
    </row>
    <row r="1117" customFormat="false" ht="13.8" hidden="false" customHeight="false" outlineLevel="0" collapsed="false">
      <c r="A1117" s="0" t="s">
        <v>667</v>
      </c>
      <c r="B1117" s="0" t="s">
        <v>31</v>
      </c>
      <c r="C1117" s="0" t="n">
        <v>3417.761</v>
      </c>
      <c r="D1117" s="0" t="n">
        <v>10</v>
      </c>
      <c r="E1117" s="0" t="n">
        <v>14</v>
      </c>
      <c r="F1117" s="0" t="n">
        <v>3.07</v>
      </c>
      <c r="G1117" s="0" t="n">
        <v>-1</v>
      </c>
      <c r="H1117" s="0" t="n">
        <v>36</v>
      </c>
      <c r="I1117" s="0" t="n">
        <v>32.6</v>
      </c>
      <c r="J1117" s="0" t="n">
        <v>232.4</v>
      </c>
      <c r="K1117" s="0" t="n">
        <v>3.2</v>
      </c>
      <c r="L1117" s="0" t="n">
        <v>0.29</v>
      </c>
      <c r="M1117" s="0" t="n">
        <v>0.04</v>
      </c>
      <c r="N1117" s="0" t="n">
        <v>0.19</v>
      </c>
      <c r="O1117" s="0" t="n">
        <v>0.09</v>
      </c>
      <c r="P1117" s="0" t="n">
        <v>0.996</v>
      </c>
      <c r="X1117" s="0" t="n">
        <f aca="false">D1117+(E1117+(F1117/60))/60</f>
        <v>10.2341861111111</v>
      </c>
      <c r="Y1117" s="0" t="n">
        <f aca="false">X1117*15</f>
        <v>153.512791666667</v>
      </c>
      <c r="Z1117" s="0" t="n">
        <f aca="false">-(ABS(G1117)+(H1117+(I1117/60))/60)</f>
        <v>-1.60905555555556</v>
      </c>
      <c r="AA1117" s="0" t="n">
        <f aca="false">SQRT(($AD$2-Y1117)^2+($AE$2-Z1117)^2)</f>
        <v>0.236800298257171</v>
      </c>
      <c r="AF1117" s="0" t="n">
        <f aca="false">AA1117*$AH$1*PI()/(3600*180)</f>
        <v>0.000103323621857306</v>
      </c>
      <c r="AJ1117" s="0" t="n">
        <v>0.29</v>
      </c>
      <c r="AK1117" s="0" t="n">
        <v>0.000103323621857306</v>
      </c>
    </row>
    <row r="1118" customFormat="false" ht="13.8" hidden="false" customHeight="false" outlineLevel="0" collapsed="false">
      <c r="A1118" s="0" t="s">
        <v>668</v>
      </c>
      <c r="B1118" s="0" t="s">
        <v>31</v>
      </c>
      <c r="C1118" s="0" t="n">
        <v>3417.761</v>
      </c>
      <c r="D1118" s="0" t="n">
        <v>10</v>
      </c>
      <c r="E1118" s="0" t="n">
        <v>14</v>
      </c>
      <c r="F1118" s="0" t="n">
        <v>2.51</v>
      </c>
      <c r="G1118" s="0" t="n">
        <v>-1</v>
      </c>
      <c r="H1118" s="0" t="n">
        <v>37</v>
      </c>
      <c r="I1118" s="0" t="n">
        <v>56.8</v>
      </c>
      <c r="J1118" s="0" t="n">
        <v>-5.9</v>
      </c>
      <c r="K1118" s="0" t="n">
        <v>1</v>
      </c>
      <c r="L1118" s="0" t="n">
        <v>0.36</v>
      </c>
      <c r="M1118" s="0" t="n">
        <v>0.02</v>
      </c>
      <c r="N1118" s="0" t="n">
        <v>0.92</v>
      </c>
      <c r="O1118" s="0" t="n">
        <v>0.02</v>
      </c>
      <c r="P1118" s="0" t="n">
        <v>0</v>
      </c>
      <c r="X1118" s="0" t="n">
        <f aca="false">D1118+(E1118+(F1118/60))/60</f>
        <v>10.2340305555556</v>
      </c>
      <c r="Y1118" s="0" t="n">
        <f aca="false">X1118*15</f>
        <v>153.510458333333</v>
      </c>
      <c r="Z1118" s="0" t="n">
        <f aca="false">-(ABS(G1118)+(H1118+(I1118/60))/60)</f>
        <v>-1.63244444444444</v>
      </c>
      <c r="AA1118" s="0" t="n">
        <f aca="false">SQRT(($AD$2-Y1118)^2+($AE$2-Z1118)^2)</f>
        <v>0.23633451496078</v>
      </c>
      <c r="AF1118" s="0" t="n">
        <f aca="false">AA1118*$AH$1*PI()/(3600*180)</f>
        <v>0.000103120385554235</v>
      </c>
      <c r="AJ1118" s="0" t="n">
        <v>0.36</v>
      </c>
      <c r="AK1118" s="0" t="n">
        <v>0.000103120385554235</v>
      </c>
    </row>
    <row r="1119" customFormat="false" ht="13.8" hidden="false" customHeight="false" outlineLevel="0" collapsed="false">
      <c r="A1119" s="0" t="s">
        <v>669</v>
      </c>
      <c r="B1119" s="0" t="s">
        <v>31</v>
      </c>
      <c r="C1119" s="0" t="n">
        <v>3417.761</v>
      </c>
      <c r="D1119" s="0" t="n">
        <v>10</v>
      </c>
      <c r="E1119" s="0" t="n">
        <v>13</v>
      </c>
      <c r="F1119" s="0" t="n">
        <v>59.15</v>
      </c>
      <c r="G1119" s="0" t="n">
        <v>-1</v>
      </c>
      <c r="H1119" s="0" t="n">
        <v>40</v>
      </c>
      <c r="I1119" s="0" t="n">
        <v>21.1</v>
      </c>
      <c r="J1119" s="0" t="n">
        <v>18.42</v>
      </c>
      <c r="K1119" s="0" t="n">
        <v>1.08</v>
      </c>
      <c r="L1119" s="0" t="n">
        <v>219.7</v>
      </c>
      <c r="M1119" s="0" t="n">
        <v>0.7</v>
      </c>
      <c r="N1119" s="0" t="n">
        <v>0.36</v>
      </c>
      <c r="O1119" s="0" t="n">
        <v>0.02</v>
      </c>
      <c r="P1119" s="0" t="n">
        <v>0.32</v>
      </c>
      <c r="Q1119" s="0" t="n">
        <v>0.03</v>
      </c>
      <c r="R1119" s="0" t="n">
        <v>0.999</v>
      </c>
      <c r="X1119" s="0" t="n">
        <f aca="false">D1119+(E1119+(F1119/60))/60</f>
        <v>10.2330972222222</v>
      </c>
      <c r="Y1119" s="0" t="n">
        <f aca="false">X1119*15</f>
        <v>153.496458333333</v>
      </c>
      <c r="Z1119" s="0" t="n">
        <f aca="false">-(ABS(G1119)+(H1119+(I1119/60))/60)</f>
        <v>-1.67252777777778</v>
      </c>
      <c r="AA1119" s="0" t="n">
        <f aca="false">SQRT(($AD$2-Y1119)^2+($AE$2-Z1119)^2)</f>
        <v>0.231382930635065</v>
      </c>
      <c r="AF1119" s="0" t="n">
        <f aca="false">AA1119*$AH$1*PI()/(3600*180)</f>
        <v>0.000100959849312389</v>
      </c>
      <c r="AJ1119" s="0" t="n">
        <v>219.7</v>
      </c>
      <c r="AK1119" s="0" t="n">
        <v>0.000100959849312389</v>
      </c>
    </row>
    <row r="1120" customFormat="false" ht="13.8" hidden="false" customHeight="false" outlineLevel="0" collapsed="false">
      <c r="A1120" s="0" t="s">
        <v>670</v>
      </c>
      <c r="B1120" s="0" t="s">
        <v>31</v>
      </c>
      <c r="C1120" s="0" t="n">
        <v>3417.761</v>
      </c>
      <c r="D1120" s="0" t="n">
        <v>10</v>
      </c>
      <c r="E1120" s="0" t="n">
        <v>13</v>
      </c>
      <c r="F1120" s="0" t="n">
        <v>47.26</v>
      </c>
      <c r="G1120" s="0" t="n">
        <v>-1</v>
      </c>
      <c r="H1120" s="0" t="n">
        <v>35</v>
      </c>
      <c r="I1120" s="0" t="n">
        <v>15.2</v>
      </c>
      <c r="J1120" s="0" t="n">
        <v>20.29</v>
      </c>
      <c r="K1120" s="0" t="n">
        <v>0.68</v>
      </c>
      <c r="L1120" s="0" t="n">
        <v>216.4</v>
      </c>
      <c r="M1120" s="0" t="n">
        <v>4.3</v>
      </c>
      <c r="N1120" s="0" t="n">
        <v>0.23</v>
      </c>
      <c r="O1120" s="0" t="n">
        <v>0.04</v>
      </c>
      <c r="P1120" s="0" t="n">
        <v>0.4</v>
      </c>
      <c r="Q1120" s="0" t="n">
        <v>0.08</v>
      </c>
      <c r="R1120" s="0" t="n">
        <v>0.997</v>
      </c>
      <c r="X1120" s="0" t="n">
        <f aca="false">D1120+(E1120+(F1120/60))/60</f>
        <v>10.2297944444444</v>
      </c>
      <c r="Y1120" s="0" t="n">
        <f aca="false">X1120*15</f>
        <v>153.446916666667</v>
      </c>
      <c r="Z1120" s="0" t="n">
        <f aca="false">-(ABS(G1120)+(H1120+(I1120/60))/60)</f>
        <v>-1.58755555555556</v>
      </c>
      <c r="AA1120" s="0" t="n">
        <f aca="false">SQRT(($AD$2-Y1120)^2+($AE$2-Z1120)^2)</f>
        <v>0.171425723430551</v>
      </c>
      <c r="AF1120" s="0" t="n">
        <f aca="false">AA1120*$AH$1*PI()/(3600*180)</f>
        <v>7.47985824119076E-005</v>
      </c>
      <c r="AJ1120" s="0" t="n">
        <v>216.4</v>
      </c>
      <c r="AK1120" s="0" t="n">
        <v>7.47985824119076E-005</v>
      </c>
    </row>
    <row r="1121" customFormat="false" ht="13.8" hidden="false" customHeight="false" outlineLevel="0" collapsed="false">
      <c r="A1121" s="0" t="s">
        <v>671</v>
      </c>
      <c r="B1121" s="0" t="s">
        <v>80</v>
      </c>
      <c r="C1121" s="0" t="n">
        <v>3418.704</v>
      </c>
      <c r="D1121" s="0" t="n">
        <v>10</v>
      </c>
      <c r="E1121" s="0" t="n">
        <v>13</v>
      </c>
      <c r="F1121" s="0" t="n">
        <v>5.71</v>
      </c>
      <c r="G1121" s="0" t="n">
        <v>-1</v>
      </c>
      <c r="H1121" s="0" t="n">
        <v>22</v>
      </c>
      <c r="I1121" s="0" t="n">
        <v>46.4</v>
      </c>
      <c r="J1121" s="0" t="n">
        <v>31</v>
      </c>
      <c r="K1121" s="0" t="n">
        <v>5.8</v>
      </c>
      <c r="L1121" s="0" t="n">
        <v>0.27</v>
      </c>
      <c r="M1121" s="0" t="n">
        <v>0.04</v>
      </c>
      <c r="N1121" s="0" t="n">
        <v>0.1</v>
      </c>
      <c r="O1121" s="0" t="n">
        <v>0.09</v>
      </c>
      <c r="P1121" s="0" t="n">
        <v>0</v>
      </c>
      <c r="X1121" s="0" t="n">
        <f aca="false">D1121+(E1121+(F1121/60))/60</f>
        <v>10.2182527777778</v>
      </c>
      <c r="Y1121" s="0" t="n">
        <f aca="false">X1121*15</f>
        <v>153.273791666667</v>
      </c>
      <c r="Z1121" s="0" t="n">
        <f aca="false">-(ABS(G1121)+(H1121+(I1121/60))/60)</f>
        <v>-1.37955555555556</v>
      </c>
      <c r="AA1121" s="0" t="n">
        <f aca="false">SQRT(($AD$2-Y1121)^2+($AE$2-Z1121)^2)</f>
        <v>0.222420774188771</v>
      </c>
      <c r="AF1121" s="0" t="n">
        <f aca="false">AA1121*$AH$1*PI()/(3600*180)</f>
        <v>9.7049370860722E-005</v>
      </c>
      <c r="AJ1121" s="0" t="n">
        <v>0.27</v>
      </c>
      <c r="AK1121" s="0" t="n">
        <v>9.7049370860722E-005</v>
      </c>
    </row>
    <row r="1122" customFormat="false" ht="13.8" hidden="false" customHeight="false" outlineLevel="0" collapsed="false">
      <c r="A1122" s="0" t="s">
        <v>672</v>
      </c>
      <c r="B1122" s="0" t="s">
        <v>80</v>
      </c>
      <c r="C1122" s="0" t="n">
        <v>3418.704</v>
      </c>
      <c r="D1122" s="0" t="n">
        <v>10</v>
      </c>
      <c r="E1122" s="0" t="n">
        <v>13</v>
      </c>
      <c r="F1122" s="0" t="n">
        <v>12.78</v>
      </c>
      <c r="G1122" s="0" t="n">
        <v>-1</v>
      </c>
      <c r="H1122" s="0" t="n">
        <v>22</v>
      </c>
      <c r="I1122" s="0" t="n">
        <v>50.6</v>
      </c>
      <c r="J1122" s="0" t="n">
        <v>207.4</v>
      </c>
      <c r="K1122" s="0" t="n">
        <v>4.3</v>
      </c>
      <c r="L1122" s="0" t="n">
        <v>0.18</v>
      </c>
      <c r="M1122" s="0" t="n">
        <v>0.05</v>
      </c>
      <c r="N1122" s="0" t="n">
        <v>0.45</v>
      </c>
      <c r="O1122" s="0" t="n">
        <v>0.1</v>
      </c>
      <c r="P1122" s="0" t="n">
        <v>0.988</v>
      </c>
      <c r="Q1122" s="0" t="n">
        <v>212.5</v>
      </c>
      <c r="R1122" s="0" t="n">
        <v>3</v>
      </c>
      <c r="S1122" s="0" t="n">
        <v>0.45</v>
      </c>
      <c r="T1122" s="0" t="n">
        <v>0.1</v>
      </c>
      <c r="X1122" s="0" t="n">
        <f aca="false">D1122+(E1122+(F1122/60))/60</f>
        <v>10.2202166666667</v>
      </c>
      <c r="Y1122" s="0" t="n">
        <f aca="false">X1122*15</f>
        <v>153.30325</v>
      </c>
      <c r="Z1122" s="0" t="n">
        <f aca="false">-(ABS(G1122)+(H1122+(I1122/60))/60)</f>
        <v>-1.38072222222222</v>
      </c>
      <c r="AA1122" s="0" t="n">
        <f aca="false">SQRT(($AD$2-Y1122)^2+($AE$2-Z1122)^2)</f>
        <v>0.222902098195995</v>
      </c>
      <c r="AF1122" s="0" t="n">
        <f aca="false">AA1122*$AH$1*PI()/(3600*180)</f>
        <v>9.72593880780956E-005</v>
      </c>
      <c r="AJ1122" s="0" t="n">
        <v>0.18</v>
      </c>
      <c r="AK1122" s="0" t="n">
        <v>9.72593880780956E-005</v>
      </c>
    </row>
    <row r="1123" customFormat="false" ht="13.8" hidden="false" customHeight="false" outlineLevel="0" collapsed="false">
      <c r="A1123" s="0" t="s">
        <v>672</v>
      </c>
      <c r="B1123" s="0" t="s">
        <v>75</v>
      </c>
      <c r="C1123" s="0" t="n">
        <v>4124.814</v>
      </c>
      <c r="D1123" s="0" t="n">
        <v>10</v>
      </c>
      <c r="E1123" s="0" t="n">
        <v>13</v>
      </c>
      <c r="F1123" s="0" t="n">
        <v>12.78</v>
      </c>
      <c r="G1123" s="0" t="n">
        <v>-1</v>
      </c>
      <c r="H1123" s="0" t="n">
        <v>22</v>
      </c>
      <c r="I1123" s="0" t="n">
        <v>50.6</v>
      </c>
      <c r="J1123" s="0" t="n">
        <v>217.4</v>
      </c>
      <c r="K1123" s="0" t="n">
        <v>4.3</v>
      </c>
      <c r="X1123" s="0" t="n">
        <f aca="false">D1123+(E1123+(F1123/60))/60</f>
        <v>10.2202166666667</v>
      </c>
      <c r="Y1123" s="0" t="n">
        <f aca="false">X1123*15</f>
        <v>153.30325</v>
      </c>
      <c r="Z1123" s="0" t="n">
        <f aca="false">-(ABS(G1123)+(H1123+(I1123/60))/60)</f>
        <v>-1.38072222222222</v>
      </c>
      <c r="AA1123" s="0" t="n">
        <f aca="false">SQRT(($AD$2-Y1123)^2+($AE$2-Z1123)^2)</f>
        <v>0.222902098195995</v>
      </c>
      <c r="AF1123" s="0" t="n">
        <f aca="false">AA1123*$AH$1*PI()/(3600*180)</f>
        <v>9.72593880780956E-005</v>
      </c>
      <c r="AK1123" s="0" t="n">
        <v>9.72593880780956E-005</v>
      </c>
    </row>
    <row r="1124" customFormat="false" ht="13.8" hidden="false" customHeight="false" outlineLevel="0" collapsed="false">
      <c r="A1124" s="0" t="s">
        <v>673</v>
      </c>
      <c r="B1124" s="0" t="s">
        <v>80</v>
      </c>
      <c r="C1124" s="0" t="n">
        <v>3418.704</v>
      </c>
      <c r="D1124" s="0" t="n">
        <v>10</v>
      </c>
      <c r="E1124" s="0" t="n">
        <v>13</v>
      </c>
      <c r="F1124" s="0" t="n">
        <v>17.58</v>
      </c>
      <c r="G1124" s="0" t="n">
        <v>-1</v>
      </c>
      <c r="H1124" s="0" t="n">
        <v>24</v>
      </c>
      <c r="I1124" s="0" t="n">
        <v>22.8</v>
      </c>
      <c r="J1124" s="0" t="n">
        <v>19.4</v>
      </c>
      <c r="K1124" s="0" t="n">
        <v>0.88</v>
      </c>
      <c r="L1124" s="0" t="n">
        <v>201.9</v>
      </c>
      <c r="M1124" s="0" t="n">
        <v>3.5</v>
      </c>
      <c r="N1124" s="0" t="n">
        <v>0.27</v>
      </c>
      <c r="O1124" s="0" t="n">
        <v>0.03</v>
      </c>
      <c r="P1124" s="0" t="n">
        <v>0.25</v>
      </c>
      <c r="Q1124" s="0" t="n">
        <v>0.07</v>
      </c>
      <c r="R1124" s="0" t="n">
        <v>0.985</v>
      </c>
      <c r="S1124" s="0" t="n">
        <v>205.6</v>
      </c>
      <c r="T1124" s="0" t="n">
        <v>2</v>
      </c>
      <c r="U1124" s="0" t="n">
        <v>0.25</v>
      </c>
      <c r="V1124" s="0" t="n">
        <v>0.07</v>
      </c>
      <c r="X1124" s="0" t="n">
        <f aca="false">D1124+(E1124+(F1124/60))/60</f>
        <v>10.22155</v>
      </c>
      <c r="Y1124" s="0" t="n">
        <f aca="false">X1124*15</f>
        <v>153.32325</v>
      </c>
      <c r="Z1124" s="0" t="n">
        <f aca="false">-(ABS(G1124)+(H1124+(I1124/60))/60)</f>
        <v>-1.40633333333333</v>
      </c>
      <c r="AA1124" s="0" t="n">
        <f aca="false">SQRT(($AD$2-Y1124)^2+($AE$2-Z1124)^2)</f>
        <v>0.201233339413373</v>
      </c>
      <c r="AF1124" s="0" t="n">
        <f aca="false">AA1124*$AH$1*PI()/(3600*180)</f>
        <v>8.78046084386657E-005</v>
      </c>
      <c r="AJ1124" s="0" t="n">
        <v>201.9</v>
      </c>
      <c r="AK1124" s="0" t="n">
        <v>8.78046084386657E-005</v>
      </c>
    </row>
    <row r="1125" customFormat="false" ht="13.8" hidden="false" customHeight="false" outlineLevel="0" collapsed="false">
      <c r="A1125" s="0" t="s">
        <v>673</v>
      </c>
      <c r="B1125" s="0" t="s">
        <v>75</v>
      </c>
      <c r="C1125" s="0" t="n">
        <v>4124.814</v>
      </c>
      <c r="D1125" s="0" t="n">
        <v>10</v>
      </c>
      <c r="E1125" s="0" t="n">
        <v>13</v>
      </c>
      <c r="F1125" s="0" t="n">
        <v>17.58</v>
      </c>
      <c r="G1125" s="0" t="n">
        <v>-1</v>
      </c>
      <c r="H1125" s="0" t="n">
        <v>24</v>
      </c>
      <c r="I1125" s="0" t="n">
        <v>22.8</v>
      </c>
      <c r="J1125" s="0" t="n">
        <v>19.4</v>
      </c>
      <c r="K1125" s="0" t="n">
        <v>0.88</v>
      </c>
      <c r="L1125" s="0" t="n">
        <v>207.4</v>
      </c>
      <c r="M1125" s="0" t="n">
        <v>2.5</v>
      </c>
      <c r="X1125" s="0" t="n">
        <f aca="false">D1125+(E1125+(F1125/60))/60</f>
        <v>10.22155</v>
      </c>
      <c r="Y1125" s="0" t="n">
        <f aca="false">X1125*15</f>
        <v>153.32325</v>
      </c>
      <c r="Z1125" s="0" t="n">
        <f aca="false">-(ABS(G1125)+(H1125+(I1125/60))/60)</f>
        <v>-1.40633333333333</v>
      </c>
      <c r="AA1125" s="0" t="n">
        <f aca="false">SQRT(($AD$2-Y1125)^2+($AE$2-Z1125)^2)</f>
        <v>0.201233339413373</v>
      </c>
      <c r="AF1125" s="0" t="n">
        <f aca="false">AA1125*$AH$1*PI()/(3600*180)</f>
        <v>8.78046084386657E-005</v>
      </c>
      <c r="AJ1125" s="0" t="n">
        <v>207.4</v>
      </c>
      <c r="AK1125" s="0" t="n">
        <v>8.78046084386657E-005</v>
      </c>
    </row>
    <row r="1126" customFormat="false" ht="13.8" hidden="false" customHeight="false" outlineLevel="0" collapsed="false">
      <c r="A1126" s="0" t="s">
        <v>674</v>
      </c>
      <c r="B1126" s="0" t="s">
        <v>80</v>
      </c>
      <c r="C1126" s="0" t="n">
        <v>3418.704</v>
      </c>
      <c r="D1126" s="0" t="n">
        <v>10</v>
      </c>
      <c r="E1126" s="0" t="n">
        <v>12</v>
      </c>
      <c r="F1126" s="0" t="n">
        <v>56.86</v>
      </c>
      <c r="G1126" s="0" t="n">
        <v>-1</v>
      </c>
      <c r="H1126" s="0" t="n">
        <v>23</v>
      </c>
      <c r="I1126" s="0" t="n">
        <v>5.3</v>
      </c>
      <c r="J1126" s="0" t="n">
        <v>19.35</v>
      </c>
      <c r="K1126" s="0" t="n">
        <v>0.56</v>
      </c>
      <c r="L1126" s="0" t="n">
        <v>223.8</v>
      </c>
      <c r="M1126" s="0" t="n">
        <v>4.2</v>
      </c>
      <c r="N1126" s="0" t="n">
        <v>0.26</v>
      </c>
      <c r="O1126" s="0" t="n">
        <v>0.03</v>
      </c>
      <c r="P1126" s="0" t="n">
        <v>0.31</v>
      </c>
      <c r="Q1126" s="0" t="n">
        <v>0.06</v>
      </c>
      <c r="R1126" s="0" t="n">
        <v>0.999</v>
      </c>
      <c r="S1126" s="0" t="n">
        <v>223.8</v>
      </c>
      <c r="T1126" s="0" t="n">
        <v>3.9</v>
      </c>
      <c r="U1126" s="0" t="n">
        <v>0.31</v>
      </c>
      <c r="V1126" s="0" t="n">
        <v>0.06</v>
      </c>
      <c r="X1126" s="0" t="n">
        <f aca="false">D1126+(E1126+(F1126/60))/60</f>
        <v>10.2157944444444</v>
      </c>
      <c r="Y1126" s="0" t="n">
        <f aca="false">X1126*15</f>
        <v>153.236916666667</v>
      </c>
      <c r="Z1126" s="0" t="n">
        <f aca="false">-(ABS(G1126)+(H1126+(I1126/60))/60)</f>
        <v>-1.38480555555556</v>
      </c>
      <c r="AA1126" s="0" t="n">
        <f aca="false">SQRT(($AD$2-Y1126)^2+($AE$2-Z1126)^2)</f>
        <v>0.22066512299339</v>
      </c>
      <c r="AF1126" s="0" t="n">
        <f aca="false">AA1126*$AH$1*PI()/(3600*180)</f>
        <v>9.62833235138226E-005</v>
      </c>
      <c r="AJ1126" s="0" t="n">
        <v>223.8</v>
      </c>
      <c r="AK1126" s="0" t="n">
        <v>9.62833235138226E-005</v>
      </c>
    </row>
    <row r="1127" customFormat="false" ht="13.8" hidden="false" customHeight="false" outlineLevel="0" collapsed="false">
      <c r="A1127" s="0" t="s">
        <v>674</v>
      </c>
      <c r="B1127" s="0" t="s">
        <v>72</v>
      </c>
      <c r="C1127" s="0" t="n">
        <v>4124.814</v>
      </c>
      <c r="D1127" s="0" t="n">
        <v>10</v>
      </c>
      <c r="E1127" s="0" t="n">
        <v>12</v>
      </c>
      <c r="F1127" s="0" t="n">
        <v>56.86</v>
      </c>
      <c r="G1127" s="0" t="n">
        <v>-1</v>
      </c>
      <c r="H1127" s="0" t="n">
        <v>23</v>
      </c>
      <c r="I1127" s="0" t="n">
        <v>5.3</v>
      </c>
      <c r="J1127" s="0" t="n">
        <v>19.35</v>
      </c>
      <c r="K1127" s="0" t="n">
        <v>0.56</v>
      </c>
      <c r="L1127" s="0" t="n">
        <v>223.8</v>
      </c>
      <c r="M1127" s="0" t="n">
        <v>10.2</v>
      </c>
      <c r="X1127" s="0" t="n">
        <f aca="false">D1127+(E1127+(F1127/60))/60</f>
        <v>10.2157944444444</v>
      </c>
      <c r="Y1127" s="0" t="n">
        <f aca="false">X1127*15</f>
        <v>153.236916666667</v>
      </c>
      <c r="Z1127" s="0" t="n">
        <f aca="false">-(ABS(G1127)+(H1127+(I1127/60))/60)</f>
        <v>-1.38480555555556</v>
      </c>
      <c r="AA1127" s="0" t="n">
        <f aca="false">SQRT(($AD$2-Y1127)^2+($AE$2-Z1127)^2)</f>
        <v>0.22066512299339</v>
      </c>
      <c r="AF1127" s="0" t="n">
        <f aca="false">AA1127*$AH$1*PI()/(3600*180)</f>
        <v>9.62833235138226E-005</v>
      </c>
      <c r="AJ1127" s="0" t="n">
        <v>223.8</v>
      </c>
      <c r="AK1127" s="0" t="n">
        <v>9.62833235138226E-005</v>
      </c>
    </row>
    <row r="1128" customFormat="false" ht="13.8" hidden="false" customHeight="false" outlineLevel="0" collapsed="false">
      <c r="A1128" s="0" t="s">
        <v>675</v>
      </c>
      <c r="B1128" s="0" t="s">
        <v>80</v>
      </c>
      <c r="C1128" s="0" t="n">
        <v>3418.704</v>
      </c>
      <c r="D1128" s="0" t="n">
        <v>10</v>
      </c>
      <c r="E1128" s="0" t="n">
        <v>12</v>
      </c>
      <c r="F1128" s="0" t="n">
        <v>58.13</v>
      </c>
      <c r="G1128" s="0" t="n">
        <v>-1</v>
      </c>
      <c r="H1128" s="0" t="n">
        <v>23</v>
      </c>
      <c r="I1128" s="0" t="n">
        <v>38.7</v>
      </c>
      <c r="J1128" s="0" t="n">
        <v>19.64</v>
      </c>
      <c r="K1128" s="0" t="n">
        <v>0.93</v>
      </c>
      <c r="L1128" s="0" t="n">
        <v>224.9</v>
      </c>
      <c r="M1128" s="0" t="n">
        <v>1.8</v>
      </c>
      <c r="N1128" s="0" t="n">
        <v>0.29</v>
      </c>
      <c r="O1128" s="0" t="n">
        <v>0.03</v>
      </c>
      <c r="P1128" s="0" t="n">
        <v>0.41</v>
      </c>
      <c r="Q1128" s="0" t="n">
        <v>0.05</v>
      </c>
      <c r="R1128" s="0" t="n">
        <v>0.998</v>
      </c>
      <c r="S1128" s="0" t="n">
        <v>226.7</v>
      </c>
      <c r="T1128" s="0" t="n">
        <v>1.6</v>
      </c>
      <c r="U1128" s="0" t="n">
        <v>0.41</v>
      </c>
      <c r="V1128" s="0" t="n">
        <v>0.05</v>
      </c>
      <c r="X1128" s="0" t="n">
        <f aca="false">D1128+(E1128+(F1128/60))/60</f>
        <v>10.2161472222222</v>
      </c>
      <c r="Y1128" s="0" t="n">
        <f aca="false">X1128*15</f>
        <v>153.242208333333</v>
      </c>
      <c r="Z1128" s="0" t="n">
        <f aca="false">-(ABS(G1128)+(H1128+(I1128/60))/60)</f>
        <v>-1.39408333333333</v>
      </c>
      <c r="AA1128" s="0" t="n">
        <f aca="false">SQRT(($AD$2-Y1128)^2+($AE$2-Z1128)^2)</f>
        <v>0.210625279346399</v>
      </c>
      <c r="AF1128" s="0" t="n">
        <f aca="false">AA1128*$AH$1*PI()/(3600*180)</f>
        <v>9.19026153131869E-005</v>
      </c>
      <c r="AJ1128" s="0" t="n">
        <v>224.9</v>
      </c>
      <c r="AK1128" s="0" t="n">
        <v>9.19026153131869E-005</v>
      </c>
    </row>
    <row r="1129" customFormat="false" ht="13.8" hidden="false" customHeight="false" outlineLevel="0" collapsed="false">
      <c r="A1129" s="0" t="s">
        <v>675</v>
      </c>
      <c r="B1129" s="0" t="s">
        <v>72</v>
      </c>
      <c r="C1129" s="0" t="n">
        <v>4124.814</v>
      </c>
      <c r="D1129" s="0" t="n">
        <v>10</v>
      </c>
      <c r="E1129" s="0" t="n">
        <v>12</v>
      </c>
      <c r="F1129" s="0" t="n">
        <v>58.13</v>
      </c>
      <c r="G1129" s="0" t="n">
        <v>-1</v>
      </c>
      <c r="H1129" s="0" t="n">
        <v>23</v>
      </c>
      <c r="I1129" s="0" t="n">
        <v>38.7</v>
      </c>
      <c r="J1129" s="0" t="n">
        <v>19.64</v>
      </c>
      <c r="K1129" s="0" t="n">
        <v>0.93</v>
      </c>
      <c r="L1129" s="0" t="n">
        <v>234.3</v>
      </c>
      <c r="M1129" s="0" t="n">
        <v>3.7</v>
      </c>
      <c r="X1129" s="0" t="n">
        <f aca="false">D1129+(E1129+(F1129/60))/60</f>
        <v>10.2161472222222</v>
      </c>
      <c r="Y1129" s="0" t="n">
        <f aca="false">X1129*15</f>
        <v>153.242208333333</v>
      </c>
      <c r="Z1129" s="0" t="n">
        <f aca="false">-(ABS(G1129)+(H1129+(I1129/60))/60)</f>
        <v>-1.39408333333333</v>
      </c>
      <c r="AA1129" s="0" t="n">
        <f aca="false">SQRT(($AD$2-Y1129)^2+($AE$2-Z1129)^2)</f>
        <v>0.210625279346399</v>
      </c>
      <c r="AF1129" s="0" t="n">
        <f aca="false">AA1129*$AH$1*PI()/(3600*180)</f>
        <v>9.19026153131869E-005</v>
      </c>
      <c r="AJ1129" s="0" t="n">
        <v>234.3</v>
      </c>
      <c r="AK1129" s="0" t="n">
        <v>9.19026153131869E-005</v>
      </c>
    </row>
    <row r="1130" customFormat="false" ht="13.8" hidden="false" customHeight="false" outlineLevel="0" collapsed="false">
      <c r="A1130" s="0" t="s">
        <v>676</v>
      </c>
      <c r="B1130" s="0" t="s">
        <v>80</v>
      </c>
      <c r="C1130" s="0" t="n">
        <v>3418.704</v>
      </c>
      <c r="D1130" s="0" t="n">
        <v>10</v>
      </c>
      <c r="E1130" s="0" t="n">
        <v>12</v>
      </c>
      <c r="F1130" s="0" t="n">
        <v>47.98</v>
      </c>
      <c r="G1130" s="0" t="n">
        <v>-1</v>
      </c>
      <c r="H1130" s="0" t="n">
        <v>18</v>
      </c>
      <c r="I1130" s="0" t="n">
        <v>58.9</v>
      </c>
      <c r="J1130" s="0" t="n">
        <v>220.1</v>
      </c>
      <c r="K1130" s="0" t="n">
        <v>2.6</v>
      </c>
      <c r="L1130" s="0" t="n">
        <v>0.3</v>
      </c>
      <c r="M1130" s="0" t="n">
        <v>0.05</v>
      </c>
      <c r="N1130" s="0" t="n">
        <v>0.54</v>
      </c>
      <c r="O1130" s="0" t="n">
        <v>0.09</v>
      </c>
      <c r="P1130" s="0" t="n">
        <v>0.928</v>
      </c>
      <c r="Q1130" s="0" t="n">
        <v>219.3</v>
      </c>
      <c r="R1130" s="0" t="n">
        <v>2.1</v>
      </c>
      <c r="S1130" s="0" t="n">
        <v>0.58</v>
      </c>
      <c r="T1130" s="0" t="n">
        <v>0.08</v>
      </c>
      <c r="X1130" s="0" t="n">
        <f aca="false">D1130+(E1130+(F1130/60))/60</f>
        <v>10.2133277777778</v>
      </c>
      <c r="Y1130" s="0" t="n">
        <f aca="false">X1130*15</f>
        <v>153.199916666667</v>
      </c>
      <c r="Z1130" s="0" t="n">
        <f aca="false">-(ABS(G1130)+(H1130+(I1130/60))/60)</f>
        <v>-1.31636111111111</v>
      </c>
      <c r="AA1130" s="0" t="n">
        <f aca="false">SQRT(($AD$2-Y1130)^2+($AE$2-Z1130)^2)</f>
        <v>0.295588827376744</v>
      </c>
      <c r="AF1130" s="0" t="n">
        <f aca="false">AA1130*$AH$1*PI()/(3600*180)</f>
        <v>0.000128974956745833</v>
      </c>
      <c r="AJ1130" s="0" t="n">
        <v>0.3</v>
      </c>
      <c r="AK1130" s="0" t="n">
        <v>0.000128974956745833</v>
      </c>
    </row>
    <row r="1131" customFormat="false" ht="13.8" hidden="false" customHeight="false" outlineLevel="0" collapsed="false">
      <c r="A1131" s="0" t="s">
        <v>676</v>
      </c>
      <c r="B1131" s="0" t="s">
        <v>75</v>
      </c>
      <c r="C1131" s="0" t="n">
        <v>3804.673</v>
      </c>
      <c r="D1131" s="0" t="n">
        <v>10</v>
      </c>
      <c r="E1131" s="0" t="n">
        <v>12</v>
      </c>
      <c r="F1131" s="0" t="n">
        <v>47.98</v>
      </c>
      <c r="G1131" s="0" t="n">
        <v>-1</v>
      </c>
      <c r="H1131" s="0" t="n">
        <v>18</v>
      </c>
      <c r="I1131" s="0" t="n">
        <v>58.9</v>
      </c>
      <c r="J1131" s="0" t="n">
        <v>219</v>
      </c>
      <c r="K1131" s="0" t="n">
        <v>5</v>
      </c>
      <c r="L1131" s="0" t="n">
        <v>0.17</v>
      </c>
      <c r="M1131" s="0" t="n">
        <v>0.09</v>
      </c>
      <c r="N1131" s="0" t="n">
        <v>0.71</v>
      </c>
      <c r="O1131" s="0" t="n">
        <v>0.16</v>
      </c>
      <c r="X1131" s="0" t="n">
        <f aca="false">D1131+(E1131+(F1131/60))/60</f>
        <v>10.2133277777778</v>
      </c>
      <c r="Y1131" s="0" t="n">
        <f aca="false">X1131*15</f>
        <v>153.199916666667</v>
      </c>
      <c r="Z1131" s="0" t="n">
        <f aca="false">-(ABS(G1131)+(H1131+(I1131/60))/60)</f>
        <v>-1.31636111111111</v>
      </c>
      <c r="AA1131" s="0" t="n">
        <f aca="false">SQRT(($AD$2-Y1131)^2+($AE$2-Z1131)^2)</f>
        <v>0.295588827376744</v>
      </c>
      <c r="AF1131" s="0" t="n">
        <f aca="false">AA1131*$AH$1*PI()/(3600*180)</f>
        <v>0.000128974956745833</v>
      </c>
      <c r="AJ1131" s="0" t="n">
        <v>0.17</v>
      </c>
      <c r="AK1131" s="0" t="n">
        <v>0.000128974956745833</v>
      </c>
    </row>
    <row r="1132" customFormat="false" ht="13.8" hidden="false" customHeight="false" outlineLevel="0" collapsed="false">
      <c r="A1132" s="0" t="s">
        <v>676</v>
      </c>
      <c r="B1132" s="0" t="s">
        <v>75</v>
      </c>
      <c r="C1132" s="0" t="n">
        <v>4124.814</v>
      </c>
      <c r="D1132" s="0" t="n">
        <v>10</v>
      </c>
      <c r="E1132" s="0" t="n">
        <v>12</v>
      </c>
      <c r="F1132" s="0" t="n">
        <v>47.98</v>
      </c>
      <c r="G1132" s="0" t="n">
        <v>-1</v>
      </c>
      <c r="H1132" s="0" t="n">
        <v>18</v>
      </c>
      <c r="I1132" s="0" t="n">
        <v>58.9</v>
      </c>
      <c r="J1132" s="0" t="n">
        <v>216.5</v>
      </c>
      <c r="K1132" s="0" t="n">
        <v>5</v>
      </c>
      <c r="X1132" s="0" t="n">
        <f aca="false">D1132+(E1132+(F1132/60))/60</f>
        <v>10.2133277777778</v>
      </c>
      <c r="Y1132" s="0" t="n">
        <f aca="false">X1132*15</f>
        <v>153.199916666667</v>
      </c>
      <c r="Z1132" s="0" t="n">
        <f aca="false">-(ABS(G1132)+(H1132+(I1132/60))/60)</f>
        <v>-1.31636111111111</v>
      </c>
      <c r="AA1132" s="0" t="n">
        <f aca="false">SQRT(($AD$2-Y1132)^2+($AE$2-Z1132)^2)</f>
        <v>0.295588827376744</v>
      </c>
      <c r="AF1132" s="0" t="n">
        <f aca="false">AA1132*$AH$1*PI()/(3600*180)</f>
        <v>0.000128974956745833</v>
      </c>
      <c r="AK1132" s="0" t="n">
        <v>0.000128974956745833</v>
      </c>
    </row>
    <row r="1133" customFormat="false" ht="13.8" hidden="false" customHeight="false" outlineLevel="0" collapsed="false">
      <c r="A1133" s="0" t="s">
        <v>677</v>
      </c>
      <c r="B1133" s="0" t="s">
        <v>80</v>
      </c>
      <c r="C1133" s="0" t="n">
        <v>3418.704</v>
      </c>
      <c r="D1133" s="0" t="n">
        <v>10</v>
      </c>
      <c r="E1133" s="0" t="n">
        <v>12</v>
      </c>
      <c r="F1133" s="0" t="n">
        <v>43.88</v>
      </c>
      <c r="G1133" s="0" t="n">
        <v>-1</v>
      </c>
      <c r="H1133" s="0" t="n">
        <v>22</v>
      </c>
      <c r="I1133" s="0" t="n">
        <v>12</v>
      </c>
      <c r="J1133" s="0" t="n">
        <v>230.1</v>
      </c>
      <c r="K1133" s="0" t="n">
        <v>3.4</v>
      </c>
      <c r="L1133" s="0" t="n">
        <v>0.29</v>
      </c>
      <c r="M1133" s="0" t="n">
        <v>0.04</v>
      </c>
      <c r="N1133" s="0" t="n">
        <v>0.34</v>
      </c>
      <c r="O1133" s="0" t="n">
        <v>0.08</v>
      </c>
      <c r="P1133" s="0" t="n">
        <v>0.999</v>
      </c>
      <c r="Q1133" s="0" t="n">
        <v>228.5</v>
      </c>
      <c r="R1133" s="0" t="n">
        <v>2.5</v>
      </c>
      <c r="S1133" s="0" t="n">
        <v>0.34</v>
      </c>
      <c r="T1133" s="0" t="n">
        <v>0.08</v>
      </c>
      <c r="X1133" s="0" t="n">
        <f aca="false">D1133+(E1133+(F1133/60))/60</f>
        <v>10.2121888888889</v>
      </c>
      <c r="Y1133" s="0" t="n">
        <f aca="false">X1133*15</f>
        <v>153.182833333333</v>
      </c>
      <c r="Z1133" s="0" t="n">
        <f aca="false">-(ABS(G1133)+(H1133+(I1133/60))/60)</f>
        <v>-1.37</v>
      </c>
      <c r="AA1133" s="0" t="n">
        <f aca="false">SQRT(($AD$2-Y1133)^2+($AE$2-Z1133)^2)</f>
        <v>0.25001137848768</v>
      </c>
      <c r="AF1133" s="0" t="n">
        <f aca="false">AA1133*$AH$1*PI()/(3600*180)</f>
        <v>0.000109088043051493</v>
      </c>
      <c r="AJ1133" s="0" t="n">
        <v>0.29</v>
      </c>
      <c r="AK1133" s="0" t="n">
        <v>0.000109088043051493</v>
      </c>
    </row>
    <row r="1134" customFormat="false" ht="13.8" hidden="false" customHeight="false" outlineLevel="0" collapsed="false">
      <c r="A1134" s="0" t="s">
        <v>677</v>
      </c>
      <c r="B1134" s="0" t="s">
        <v>75</v>
      </c>
      <c r="C1134" s="0" t="n">
        <v>4124.814</v>
      </c>
      <c r="D1134" s="0" t="n">
        <v>10</v>
      </c>
      <c r="E1134" s="0" t="n">
        <v>12</v>
      </c>
      <c r="F1134" s="0" t="n">
        <v>43.88</v>
      </c>
      <c r="G1134" s="0" t="n">
        <v>-1</v>
      </c>
      <c r="H1134" s="0" t="n">
        <v>22</v>
      </c>
      <c r="I1134" s="0" t="n">
        <v>12</v>
      </c>
      <c r="J1134" s="0" t="n">
        <v>226.4</v>
      </c>
      <c r="K1134" s="0" t="n">
        <v>3.9</v>
      </c>
      <c r="X1134" s="0" t="n">
        <f aca="false">D1134+(E1134+(F1134/60))/60</f>
        <v>10.2121888888889</v>
      </c>
      <c r="Y1134" s="0" t="n">
        <f aca="false">X1134*15</f>
        <v>153.182833333333</v>
      </c>
      <c r="Z1134" s="0" t="n">
        <f aca="false">-(ABS(G1134)+(H1134+(I1134/60))/60)</f>
        <v>-1.37</v>
      </c>
      <c r="AA1134" s="0" t="n">
        <f aca="false">SQRT(($AD$2-Y1134)^2+($AE$2-Z1134)^2)</f>
        <v>0.25001137848768</v>
      </c>
      <c r="AF1134" s="0" t="n">
        <f aca="false">AA1134*$AH$1*PI()/(3600*180)</f>
        <v>0.000109088043051493</v>
      </c>
      <c r="AK1134" s="0" t="n">
        <v>0.000109088043051493</v>
      </c>
    </row>
    <row r="1135" customFormat="false" ht="13.8" hidden="false" customHeight="false" outlineLevel="0" collapsed="false">
      <c r="A1135" s="0" t="s">
        <v>678</v>
      </c>
      <c r="B1135" s="0" t="s">
        <v>80</v>
      </c>
      <c r="C1135" s="0" t="n">
        <v>3418.704</v>
      </c>
      <c r="D1135" s="0" t="n">
        <v>10</v>
      </c>
      <c r="E1135" s="0" t="n">
        <v>13</v>
      </c>
      <c r="F1135" s="0" t="n">
        <v>18.97</v>
      </c>
      <c r="G1135" s="0" t="n">
        <v>-1</v>
      </c>
      <c r="H1135" s="0" t="n">
        <v>26</v>
      </c>
      <c r="I1135" s="0" t="n">
        <v>58.4</v>
      </c>
      <c r="J1135" s="0" t="n">
        <v>19.38</v>
      </c>
      <c r="K1135" s="0" t="n">
        <v>1</v>
      </c>
      <c r="L1135" s="0" t="n">
        <v>217.7</v>
      </c>
      <c r="M1135" s="0" t="n">
        <v>1.3</v>
      </c>
      <c r="N1135" s="0" t="n">
        <v>0.32</v>
      </c>
      <c r="O1135" s="0" t="n">
        <v>0.03</v>
      </c>
      <c r="P1135" s="0" t="n">
        <v>0.3</v>
      </c>
      <c r="Q1135" s="0" t="n">
        <v>0.06</v>
      </c>
      <c r="R1135" s="0" t="n">
        <v>0.999</v>
      </c>
      <c r="S1135" s="0" t="n">
        <v>220</v>
      </c>
      <c r="T1135" s="0" t="n">
        <v>1.1</v>
      </c>
      <c r="U1135" s="0" t="n">
        <v>0.3</v>
      </c>
      <c r="V1135" s="0" t="n">
        <v>0.06</v>
      </c>
      <c r="X1135" s="0" t="n">
        <f aca="false">D1135+(E1135+(F1135/60))/60</f>
        <v>10.2219361111111</v>
      </c>
      <c r="Y1135" s="0" t="n">
        <f aca="false">X1135*15</f>
        <v>153.329041666667</v>
      </c>
      <c r="Z1135" s="0" t="n">
        <f aca="false">-(ABS(G1135)+(H1135+(I1135/60))/60)</f>
        <v>-1.44955555555556</v>
      </c>
      <c r="AA1135" s="0" t="n">
        <f aca="false">SQRT(($AD$2-Y1135)^2+($AE$2-Z1135)^2)</f>
        <v>0.161342884223269</v>
      </c>
      <c r="AF1135" s="0" t="n">
        <f aca="false">AA1135*$AH$1*PI()/(3600*180)</f>
        <v>7.03991138590016E-005</v>
      </c>
      <c r="AJ1135" s="0" t="n">
        <v>217.7</v>
      </c>
      <c r="AK1135" s="0" t="n">
        <v>7.03991138590016E-005</v>
      </c>
    </row>
    <row r="1136" customFormat="false" ht="13.8" hidden="false" customHeight="false" outlineLevel="0" collapsed="false">
      <c r="A1136" s="0" t="s">
        <v>678</v>
      </c>
      <c r="B1136" s="0" t="s">
        <v>54</v>
      </c>
      <c r="C1136" s="0" t="n">
        <v>4122.822</v>
      </c>
      <c r="D1136" s="0" t="n">
        <v>10</v>
      </c>
      <c r="E1136" s="0" t="n">
        <v>13</v>
      </c>
      <c r="F1136" s="0" t="n">
        <v>18.97</v>
      </c>
      <c r="G1136" s="0" t="n">
        <v>-1</v>
      </c>
      <c r="H1136" s="0" t="n">
        <v>26</v>
      </c>
      <c r="I1136" s="0" t="n">
        <v>58.4</v>
      </c>
      <c r="J1136" s="0" t="n">
        <v>19.38</v>
      </c>
      <c r="K1136" s="0" t="n">
        <v>1</v>
      </c>
      <c r="L1136" s="0" t="n">
        <v>226.3</v>
      </c>
      <c r="M1136" s="0" t="n">
        <v>2.2</v>
      </c>
      <c r="X1136" s="0" t="n">
        <f aca="false">D1136+(E1136+(F1136/60))/60</f>
        <v>10.2219361111111</v>
      </c>
      <c r="Y1136" s="0" t="n">
        <f aca="false">X1136*15</f>
        <v>153.329041666667</v>
      </c>
      <c r="Z1136" s="0" t="n">
        <f aca="false">-(ABS(G1136)+(H1136+(I1136/60))/60)</f>
        <v>-1.44955555555556</v>
      </c>
      <c r="AA1136" s="0" t="n">
        <f aca="false">SQRT(($AD$2-Y1136)^2+($AE$2-Z1136)^2)</f>
        <v>0.161342884223269</v>
      </c>
      <c r="AF1136" s="0" t="n">
        <f aca="false">AA1136*$AH$1*PI()/(3600*180)</f>
        <v>7.03991138590016E-005</v>
      </c>
      <c r="AJ1136" s="0" t="n">
        <v>226.3</v>
      </c>
      <c r="AK1136" s="0" t="n">
        <v>7.03991138590016E-005</v>
      </c>
    </row>
    <row r="1137" customFormat="false" ht="13.8" hidden="false" customHeight="false" outlineLevel="0" collapsed="false">
      <c r="A1137" s="0" t="s">
        <v>679</v>
      </c>
      <c r="B1137" s="0" t="s">
        <v>80</v>
      </c>
      <c r="C1137" s="0" t="n">
        <v>3418.704</v>
      </c>
      <c r="D1137" s="0" t="n">
        <v>10</v>
      </c>
      <c r="E1137" s="0" t="n">
        <v>13</v>
      </c>
      <c r="F1137" s="0" t="n">
        <v>49.9</v>
      </c>
      <c r="G1137" s="0" t="n">
        <v>-1</v>
      </c>
      <c r="H1137" s="0" t="n">
        <v>21</v>
      </c>
      <c r="I1137" s="0" t="n">
        <v>27</v>
      </c>
      <c r="J1137" s="0" t="n">
        <v>27.1</v>
      </c>
      <c r="K1137" s="0" t="n">
        <v>3.8</v>
      </c>
      <c r="L1137" s="0" t="n">
        <v>0.26</v>
      </c>
      <c r="M1137" s="0" t="n">
        <v>0.04</v>
      </c>
      <c r="N1137" s="0" t="n">
        <v>0.63</v>
      </c>
      <c r="O1137" s="0" t="n">
        <v>0.07</v>
      </c>
      <c r="P1137" s="0" t="n">
        <v>0</v>
      </c>
      <c r="X1137" s="0" t="n">
        <f aca="false">D1137+(E1137+(F1137/60))/60</f>
        <v>10.2305277777778</v>
      </c>
      <c r="Y1137" s="0" t="n">
        <f aca="false">X1137*15</f>
        <v>153.457916666667</v>
      </c>
      <c r="Z1137" s="0" t="n">
        <f aca="false">-(ABS(G1137)+(H1137+(I1137/60))/60)</f>
        <v>-1.3575</v>
      </c>
      <c r="AA1137" s="0" t="n">
        <f aca="false">SQRT(($AD$2-Y1137)^2+($AE$2-Z1137)^2)</f>
        <v>0.304665416581894</v>
      </c>
      <c r="AF1137" s="0" t="n">
        <f aca="false">AA1137*$AH$1*PI()/(3600*180)</f>
        <v>0.000132935365907854</v>
      </c>
      <c r="AJ1137" s="0" t="n">
        <v>0.26</v>
      </c>
      <c r="AK1137" s="0" t="n">
        <v>0.000132935365907854</v>
      </c>
    </row>
    <row r="1138" customFormat="false" ht="13.8" hidden="false" customHeight="false" outlineLevel="0" collapsed="false">
      <c r="A1138" s="0" t="s">
        <v>680</v>
      </c>
      <c r="B1138" s="0" t="s">
        <v>80</v>
      </c>
      <c r="C1138" s="0" t="n">
        <v>3418.704</v>
      </c>
      <c r="D1138" s="0" t="n">
        <v>10</v>
      </c>
      <c r="E1138" s="0" t="n">
        <v>13</v>
      </c>
      <c r="F1138" s="0" t="n">
        <v>26.04</v>
      </c>
      <c r="G1138" s="0" t="n">
        <v>-1</v>
      </c>
      <c r="H1138" s="0" t="n">
        <v>21</v>
      </c>
      <c r="I1138" s="0" t="n">
        <v>47.7</v>
      </c>
      <c r="J1138" s="0" t="n">
        <v>223.6</v>
      </c>
      <c r="K1138" s="0" t="n">
        <v>1.6</v>
      </c>
      <c r="L1138" s="0" t="n">
        <v>0.38</v>
      </c>
      <c r="M1138" s="0" t="n">
        <v>0.03</v>
      </c>
      <c r="N1138" s="0" t="n">
        <v>0.39</v>
      </c>
      <c r="O1138" s="0" t="n">
        <v>0.07</v>
      </c>
      <c r="P1138" s="0" t="n">
        <v>0.997</v>
      </c>
      <c r="Q1138" s="0" t="n">
        <v>223.4</v>
      </c>
      <c r="R1138" s="0" t="n">
        <v>1.5</v>
      </c>
      <c r="S1138" s="0" t="n">
        <v>0.38</v>
      </c>
      <c r="T1138" s="0" t="n">
        <v>0.06</v>
      </c>
      <c r="X1138" s="0" t="n">
        <f aca="false">D1138+(E1138+(F1138/60))/60</f>
        <v>10.2239</v>
      </c>
      <c r="Y1138" s="0" t="n">
        <f aca="false">X1138*15</f>
        <v>153.3585</v>
      </c>
      <c r="Z1138" s="0" t="n">
        <f aca="false">-(ABS(G1138)+(H1138+(I1138/60))/60)</f>
        <v>-1.36325</v>
      </c>
      <c r="AA1138" s="0" t="n">
        <f aca="false">SQRT(($AD$2-Y1138)^2+($AE$2-Z1138)^2)</f>
        <v>0.252536560429674</v>
      </c>
      <c r="AF1138" s="0" t="n">
        <f aca="false">AA1138*$AH$1*PI()/(3600*180)</f>
        <v>0.000110189861528986</v>
      </c>
      <c r="AJ1138" s="0" t="n">
        <v>0.38</v>
      </c>
      <c r="AK1138" s="0" t="n">
        <v>0.000110189861528986</v>
      </c>
    </row>
    <row r="1139" customFormat="false" ht="13.8" hidden="false" customHeight="false" outlineLevel="0" collapsed="false">
      <c r="A1139" s="0" t="s">
        <v>680</v>
      </c>
      <c r="B1139" s="0" t="s">
        <v>75</v>
      </c>
      <c r="C1139" s="0" t="n">
        <v>3804.673</v>
      </c>
      <c r="D1139" s="0" t="n">
        <v>10</v>
      </c>
      <c r="E1139" s="0" t="n">
        <v>13</v>
      </c>
      <c r="F1139" s="0" t="n">
        <v>26.04</v>
      </c>
      <c r="G1139" s="0" t="n">
        <v>-1</v>
      </c>
      <c r="H1139" s="0" t="n">
        <v>21</v>
      </c>
      <c r="I1139" s="0" t="n">
        <v>47.7</v>
      </c>
      <c r="J1139" s="0" t="n">
        <v>221.8</v>
      </c>
      <c r="K1139" s="0" t="n">
        <v>4</v>
      </c>
      <c r="L1139" s="0" t="n">
        <v>0.32</v>
      </c>
      <c r="M1139" s="0" t="n">
        <v>0.11</v>
      </c>
      <c r="N1139" s="0" t="n">
        <v>0.29</v>
      </c>
      <c r="O1139" s="0" t="n">
        <v>0.21</v>
      </c>
      <c r="X1139" s="0" t="n">
        <f aca="false">D1139+(E1139+(F1139/60))/60</f>
        <v>10.2239</v>
      </c>
      <c r="Y1139" s="0" t="n">
        <f aca="false">X1139*15</f>
        <v>153.3585</v>
      </c>
      <c r="Z1139" s="0" t="n">
        <f aca="false">-(ABS(G1139)+(H1139+(I1139/60))/60)</f>
        <v>-1.36325</v>
      </c>
      <c r="AA1139" s="0" t="n">
        <f aca="false">SQRT(($AD$2-Y1139)^2+($AE$2-Z1139)^2)</f>
        <v>0.252536560429674</v>
      </c>
      <c r="AF1139" s="0" t="n">
        <f aca="false">AA1139*$AH$1*PI()/(3600*180)</f>
        <v>0.000110189861528986</v>
      </c>
      <c r="AJ1139" s="0" t="n">
        <v>0.32</v>
      </c>
      <c r="AK1139" s="0" t="n">
        <v>0.000110189861528986</v>
      </c>
    </row>
    <row r="1140" customFormat="false" ht="13.8" hidden="false" customHeight="false" outlineLevel="0" collapsed="false">
      <c r="A1140" s="0" t="s">
        <v>681</v>
      </c>
      <c r="B1140" s="0" t="s">
        <v>80</v>
      </c>
      <c r="C1140" s="0" t="n">
        <v>3418.704</v>
      </c>
      <c r="D1140" s="0" t="n">
        <v>10</v>
      </c>
      <c r="E1140" s="0" t="n">
        <v>13</v>
      </c>
      <c r="F1140" s="0" t="n">
        <v>34.41</v>
      </c>
      <c r="G1140" s="0" t="n">
        <v>-1</v>
      </c>
      <c r="H1140" s="0" t="n">
        <v>23</v>
      </c>
      <c r="I1140" s="0" t="n">
        <v>48.6</v>
      </c>
      <c r="J1140" s="0" t="n">
        <v>19.71</v>
      </c>
      <c r="K1140" s="0" t="n">
        <v>0.62</v>
      </c>
      <c r="L1140" s="0" t="n">
        <v>282.2</v>
      </c>
      <c r="M1140" s="0" t="n">
        <v>3.1</v>
      </c>
      <c r="N1140" s="0" t="n">
        <v>0.34</v>
      </c>
      <c r="O1140" s="0" t="n">
        <v>0.03</v>
      </c>
      <c r="P1140" s="0" t="n">
        <v>0.41</v>
      </c>
      <c r="Q1140" s="0" t="n">
        <v>0.07</v>
      </c>
      <c r="R1140" s="0" t="n">
        <v>0</v>
      </c>
      <c r="S1140" s="0" t="n">
        <v>281.4</v>
      </c>
      <c r="T1140" s="0" t="n">
        <v>2.4</v>
      </c>
      <c r="U1140" s="0" t="n">
        <v>0.41</v>
      </c>
      <c r="V1140" s="0" t="n">
        <v>0.07</v>
      </c>
      <c r="X1140" s="0" t="n">
        <f aca="false">D1140+(E1140+(F1140/60))/60</f>
        <v>10.226225</v>
      </c>
      <c r="Y1140" s="0" t="n">
        <f aca="false">X1140*15</f>
        <v>153.393375</v>
      </c>
      <c r="Z1140" s="0" t="n">
        <f aca="false">-(ABS(G1140)+(H1140+(I1140/60))/60)</f>
        <v>-1.39683333333333</v>
      </c>
      <c r="AA1140" s="0" t="n">
        <f aca="false">SQRT(($AD$2-Y1140)^2+($AE$2-Z1140)^2)</f>
        <v>0.236289527804918</v>
      </c>
      <c r="AF1140" s="0" t="n">
        <f aca="false">AA1140*$AH$1*PI()/(3600*180)</f>
        <v>0.000103100756204463</v>
      </c>
      <c r="AJ1140" s="0" t="n">
        <v>282.2</v>
      </c>
      <c r="AK1140" s="0" t="n">
        <v>0.000103100756204463</v>
      </c>
    </row>
    <row r="1141" customFormat="false" ht="13.8" hidden="false" customHeight="false" outlineLevel="0" collapsed="false">
      <c r="A1141" s="0" t="s">
        <v>681</v>
      </c>
      <c r="B1141" s="0" t="s">
        <v>75</v>
      </c>
      <c r="C1141" s="0" t="n">
        <v>4124.814</v>
      </c>
      <c r="D1141" s="0" t="n">
        <v>10</v>
      </c>
      <c r="E1141" s="0" t="n">
        <v>13</v>
      </c>
      <c r="F1141" s="0" t="n">
        <v>34.41</v>
      </c>
      <c r="G1141" s="0" t="n">
        <v>-1</v>
      </c>
      <c r="H1141" s="0" t="n">
        <v>23</v>
      </c>
      <c r="I1141" s="0" t="n">
        <v>48.6</v>
      </c>
      <c r="J1141" s="0" t="n">
        <v>19.71</v>
      </c>
      <c r="K1141" s="0" t="n">
        <v>0.62</v>
      </c>
      <c r="L1141" s="0" t="n">
        <v>280.4</v>
      </c>
      <c r="M1141" s="0" t="n">
        <v>3.6</v>
      </c>
      <c r="X1141" s="0" t="n">
        <f aca="false">D1141+(E1141+(F1141/60))/60</f>
        <v>10.226225</v>
      </c>
      <c r="Y1141" s="0" t="n">
        <f aca="false">X1141*15</f>
        <v>153.393375</v>
      </c>
      <c r="Z1141" s="0" t="n">
        <f aca="false">-(ABS(G1141)+(H1141+(I1141/60))/60)</f>
        <v>-1.39683333333333</v>
      </c>
      <c r="AA1141" s="0" t="n">
        <f aca="false">SQRT(($AD$2-Y1141)^2+($AE$2-Z1141)^2)</f>
        <v>0.236289527804918</v>
      </c>
      <c r="AF1141" s="0" t="n">
        <f aca="false">AA1141*$AH$1*PI()/(3600*180)</f>
        <v>0.000103100756204463</v>
      </c>
      <c r="AJ1141" s="0" t="n">
        <v>280.4</v>
      </c>
      <c r="AK1141" s="0" t="n">
        <v>0.000103100756204463</v>
      </c>
    </row>
    <row r="1142" customFormat="false" ht="13.8" hidden="false" customHeight="false" outlineLevel="0" collapsed="false">
      <c r="A1142" s="0" t="s">
        <v>682</v>
      </c>
      <c r="B1142" s="0" t="s">
        <v>80</v>
      </c>
      <c r="C1142" s="0" t="n">
        <v>3418.704</v>
      </c>
      <c r="D1142" s="0" t="n">
        <v>10</v>
      </c>
      <c r="E1142" s="0" t="n">
        <v>13</v>
      </c>
      <c r="F1142" s="0" t="n">
        <v>2.53</v>
      </c>
      <c r="G1142" s="0" t="n">
        <v>-1</v>
      </c>
      <c r="H1142" s="0" t="n">
        <v>18</v>
      </c>
      <c r="I1142" s="0" t="n">
        <v>43</v>
      </c>
      <c r="J1142" s="0" t="n">
        <v>228.8</v>
      </c>
      <c r="K1142" s="0" t="n">
        <v>5.5</v>
      </c>
      <c r="L1142" s="0" t="n">
        <v>0.27</v>
      </c>
      <c r="M1142" s="0" t="n">
        <v>0.05</v>
      </c>
      <c r="N1142" s="0" t="n">
        <v>0.49</v>
      </c>
      <c r="O1142" s="0" t="n">
        <v>0.09</v>
      </c>
      <c r="P1142" s="0" t="n">
        <v>0.982</v>
      </c>
      <c r="X1142" s="0" t="n">
        <f aca="false">D1142+(E1142+(F1142/60))/60</f>
        <v>10.2173694444444</v>
      </c>
      <c r="Y1142" s="0" t="n">
        <f aca="false">X1142*15</f>
        <v>153.260541666667</v>
      </c>
      <c r="Z1142" s="0" t="n">
        <f aca="false">-(ABS(G1142)+(H1142+(I1142/60))/60)</f>
        <v>-1.31194444444444</v>
      </c>
      <c r="AA1142" s="0" t="n">
        <f aca="false">SQRT(($AD$2-Y1142)^2+($AE$2-Z1142)^2)</f>
        <v>0.290436821046465</v>
      </c>
      <c r="AF1142" s="0" t="n">
        <f aca="false">AA1142*$AH$1*PI()/(3600*180)</f>
        <v>0.000126726969907159</v>
      </c>
      <c r="AJ1142" s="0" t="n">
        <v>0.27</v>
      </c>
      <c r="AK1142" s="0" t="n">
        <v>0.000126726969907159</v>
      </c>
    </row>
    <row r="1143" customFormat="false" ht="13.8" hidden="false" customHeight="false" outlineLevel="0" collapsed="false">
      <c r="A1143" s="0" t="s">
        <v>683</v>
      </c>
      <c r="B1143" s="0" t="s">
        <v>80</v>
      </c>
      <c r="C1143" s="0" t="n">
        <v>3418.704</v>
      </c>
      <c r="D1143" s="0" t="n">
        <v>10</v>
      </c>
      <c r="E1143" s="0" t="n">
        <v>13</v>
      </c>
      <c r="F1143" s="0" t="n">
        <v>30.06</v>
      </c>
      <c r="G1143" s="0" t="n">
        <v>-1</v>
      </c>
      <c r="H1143" s="0" t="n">
        <v>23</v>
      </c>
      <c r="I1143" s="0" t="n">
        <v>42.7</v>
      </c>
      <c r="J1143" s="0" t="n">
        <v>18.17</v>
      </c>
      <c r="K1143" s="0" t="n">
        <v>1.11</v>
      </c>
      <c r="L1143" s="0" t="n">
        <v>228</v>
      </c>
      <c r="M1143" s="0" t="n">
        <v>0.8</v>
      </c>
      <c r="N1143" s="0" t="n">
        <v>0.35</v>
      </c>
      <c r="O1143" s="0" t="n">
        <v>0.01</v>
      </c>
      <c r="P1143" s="0" t="n">
        <v>0.41</v>
      </c>
      <c r="Q1143" s="0" t="n">
        <v>0.03</v>
      </c>
      <c r="R1143" s="0" t="n">
        <v>0.996</v>
      </c>
      <c r="S1143" s="0" t="n">
        <v>229.1</v>
      </c>
      <c r="T1143" s="0" t="n">
        <v>0.4</v>
      </c>
      <c r="U1143" s="0" t="n">
        <v>0.42</v>
      </c>
      <c r="V1143" s="0" t="n">
        <v>0.02</v>
      </c>
      <c r="X1143" s="0" t="n">
        <f aca="false">D1143+(E1143+(F1143/60))/60</f>
        <v>10.2250166666667</v>
      </c>
      <c r="Y1143" s="0" t="n">
        <f aca="false">X1143*15</f>
        <v>153.37525</v>
      </c>
      <c r="Z1143" s="0" t="n">
        <f aca="false">-(ABS(G1143)+(H1143+(I1143/60))/60)</f>
        <v>-1.39519444444444</v>
      </c>
      <c r="AA1143" s="0" t="n">
        <f aca="false">SQRT(($AD$2-Y1143)^2+($AE$2-Z1143)^2)</f>
        <v>0.229314215847663</v>
      </c>
      <c r="AF1143" s="0" t="n">
        <f aca="false">AA1143*$AH$1*PI()/(3600*180)</f>
        <v>0.000100057202204267</v>
      </c>
      <c r="AJ1143" s="0" t="n">
        <v>228</v>
      </c>
      <c r="AK1143" s="0" t="n">
        <v>0.000100057202204267</v>
      </c>
    </row>
    <row r="1144" customFormat="false" ht="13.8" hidden="false" customHeight="false" outlineLevel="0" collapsed="false">
      <c r="A1144" s="0" t="s">
        <v>683</v>
      </c>
      <c r="B1144" s="0" t="s">
        <v>75</v>
      </c>
      <c r="C1144" s="0" t="n">
        <v>3804.673</v>
      </c>
      <c r="D1144" s="0" t="n">
        <v>10</v>
      </c>
      <c r="E1144" s="0" t="n">
        <v>13</v>
      </c>
      <c r="F1144" s="0" t="n">
        <v>30.06</v>
      </c>
      <c r="G1144" s="0" t="n">
        <v>-1</v>
      </c>
      <c r="H1144" s="0" t="n">
        <v>23</v>
      </c>
      <c r="I1144" s="0" t="n">
        <v>42.7</v>
      </c>
      <c r="J1144" s="0" t="n">
        <v>18.17</v>
      </c>
      <c r="K1144" s="0" t="n">
        <v>1.11</v>
      </c>
      <c r="L1144" s="0" t="n">
        <v>227.6</v>
      </c>
      <c r="M1144" s="0" t="n">
        <v>0.7</v>
      </c>
      <c r="N1144" s="0" t="n">
        <v>0.34</v>
      </c>
      <c r="O1144" s="0" t="n">
        <v>0.02</v>
      </c>
      <c r="P1144" s="0" t="n">
        <v>0.43</v>
      </c>
      <c r="Q1144" s="0" t="n">
        <v>0.04</v>
      </c>
      <c r="X1144" s="0" t="n">
        <f aca="false">D1144+(E1144+(F1144/60))/60</f>
        <v>10.2250166666667</v>
      </c>
      <c r="Y1144" s="0" t="n">
        <f aca="false">X1144*15</f>
        <v>153.37525</v>
      </c>
      <c r="Z1144" s="0" t="n">
        <f aca="false">-(ABS(G1144)+(H1144+(I1144/60))/60)</f>
        <v>-1.39519444444444</v>
      </c>
      <c r="AA1144" s="0" t="n">
        <f aca="false">SQRT(($AD$2-Y1144)^2+($AE$2-Z1144)^2)</f>
        <v>0.229314215847663</v>
      </c>
      <c r="AF1144" s="0" t="n">
        <f aca="false">AA1144*$AH$1*PI()/(3600*180)</f>
        <v>0.000100057202204267</v>
      </c>
      <c r="AJ1144" s="0" t="n">
        <v>227.6</v>
      </c>
      <c r="AK1144" s="0" t="n">
        <v>0.000100057202204267</v>
      </c>
    </row>
    <row r="1145" customFormat="false" ht="13.8" hidden="false" customHeight="false" outlineLevel="0" collapsed="false">
      <c r="A1145" s="0" t="s">
        <v>683</v>
      </c>
      <c r="B1145" s="0" t="s">
        <v>75</v>
      </c>
      <c r="C1145" s="0" t="n">
        <v>4124.814</v>
      </c>
      <c r="D1145" s="0" t="n">
        <v>10</v>
      </c>
      <c r="E1145" s="0" t="n">
        <v>13</v>
      </c>
      <c r="F1145" s="0" t="n">
        <v>30.06</v>
      </c>
      <c r="G1145" s="0" t="n">
        <v>-1</v>
      </c>
      <c r="H1145" s="0" t="n">
        <v>23</v>
      </c>
      <c r="I1145" s="0" t="n">
        <v>42.7</v>
      </c>
      <c r="J1145" s="0" t="n">
        <v>18.17</v>
      </c>
      <c r="K1145" s="0" t="n">
        <v>1.11</v>
      </c>
      <c r="L1145" s="0" t="n">
        <v>231.5</v>
      </c>
      <c r="M1145" s="0" t="n">
        <v>0.7</v>
      </c>
      <c r="X1145" s="0" t="n">
        <f aca="false">D1145+(E1145+(F1145/60))/60</f>
        <v>10.2250166666667</v>
      </c>
      <c r="Y1145" s="0" t="n">
        <f aca="false">X1145*15</f>
        <v>153.37525</v>
      </c>
      <c r="Z1145" s="0" t="n">
        <f aca="false">-(ABS(G1145)+(H1145+(I1145/60))/60)</f>
        <v>-1.39519444444444</v>
      </c>
      <c r="AA1145" s="0" t="n">
        <f aca="false">SQRT(($AD$2-Y1145)^2+($AE$2-Z1145)^2)</f>
        <v>0.229314215847663</v>
      </c>
      <c r="AF1145" s="0" t="n">
        <f aca="false">AA1145*$AH$1*PI()/(3600*180)</f>
        <v>0.000100057202204267</v>
      </c>
      <c r="AJ1145" s="0" t="n">
        <v>231.5</v>
      </c>
      <c r="AK1145" s="0" t="n">
        <v>0.000100057202204267</v>
      </c>
    </row>
    <row r="1146" customFormat="false" ht="13.8" hidden="false" customHeight="false" outlineLevel="0" collapsed="false">
      <c r="A1146" s="0" t="s">
        <v>684</v>
      </c>
      <c r="B1146" s="0" t="s">
        <v>80</v>
      </c>
      <c r="C1146" s="0" t="n">
        <v>3418.704</v>
      </c>
      <c r="D1146" s="0" t="n">
        <v>10</v>
      </c>
      <c r="E1146" s="0" t="n">
        <v>13</v>
      </c>
      <c r="F1146" s="0" t="n">
        <v>39.09</v>
      </c>
      <c r="G1146" s="0" t="n">
        <v>-1</v>
      </c>
      <c r="H1146" s="0" t="n">
        <v>14</v>
      </c>
      <c r="I1146" s="0" t="n">
        <v>41.1</v>
      </c>
      <c r="J1146" s="0" t="n">
        <v>226.1</v>
      </c>
      <c r="K1146" s="0" t="n">
        <v>2.1</v>
      </c>
      <c r="L1146" s="0" t="n">
        <v>0.32</v>
      </c>
      <c r="M1146" s="0" t="n">
        <v>0.03</v>
      </c>
      <c r="N1146" s="0" t="n">
        <v>0.54</v>
      </c>
      <c r="O1146" s="0" t="n">
        <v>0.06</v>
      </c>
      <c r="P1146" s="0" t="n">
        <v>0.789</v>
      </c>
      <c r="Q1146" s="0" t="n">
        <v>229.8</v>
      </c>
      <c r="R1146" s="0" t="n">
        <v>1.4</v>
      </c>
      <c r="S1146" s="0" t="n">
        <v>0.53</v>
      </c>
      <c r="T1146" s="0" t="n">
        <v>0.04</v>
      </c>
      <c r="X1146" s="0" t="n">
        <f aca="false">D1146+(E1146+(F1146/60))/60</f>
        <v>10.227525</v>
      </c>
      <c r="Y1146" s="0" t="n">
        <f aca="false">X1146*15</f>
        <v>153.412875</v>
      </c>
      <c r="Z1146" s="0" t="n">
        <f aca="false">-(ABS(G1146)+(H1146+(I1146/60))/60)</f>
        <v>-1.24475</v>
      </c>
      <c r="AA1146" s="0" t="n">
        <f aca="false">SQRT(($AD$2-Y1146)^2+($AE$2-Z1146)^2)</f>
        <v>0.382505132903362</v>
      </c>
      <c r="AF1146" s="0" t="n">
        <f aca="false">AA1146*$AH$1*PI()/(3600*180)</f>
        <v>0.000166899349373554</v>
      </c>
      <c r="AJ1146" s="0" t="n">
        <v>0.32</v>
      </c>
      <c r="AK1146" s="0" t="n">
        <v>0.000166899349373554</v>
      </c>
    </row>
    <row r="1147" customFormat="false" ht="13.8" hidden="false" customHeight="false" outlineLevel="0" collapsed="false">
      <c r="A1147" s="0" t="s">
        <v>684</v>
      </c>
      <c r="B1147" s="0" t="s">
        <v>175</v>
      </c>
      <c r="C1147" s="0" t="n">
        <v>3803.716</v>
      </c>
      <c r="D1147" s="0" t="n">
        <v>10</v>
      </c>
      <c r="E1147" s="0" t="n">
        <v>13</v>
      </c>
      <c r="F1147" s="0" t="n">
        <v>39.09</v>
      </c>
      <c r="G1147" s="0" t="n">
        <v>-1</v>
      </c>
      <c r="H1147" s="0" t="n">
        <v>14</v>
      </c>
      <c r="I1147" s="0" t="n">
        <v>41.1</v>
      </c>
      <c r="J1147" s="0" t="n">
        <v>232.4</v>
      </c>
      <c r="K1147" s="0" t="n">
        <v>1.8</v>
      </c>
      <c r="L1147" s="0" t="n">
        <v>0.25</v>
      </c>
      <c r="M1147" s="0" t="n">
        <v>0.03</v>
      </c>
      <c r="N1147" s="0" t="n">
        <v>0.51</v>
      </c>
      <c r="O1147" s="0" t="n">
        <v>0.05</v>
      </c>
      <c r="X1147" s="0" t="n">
        <f aca="false">D1147+(E1147+(F1147/60))/60</f>
        <v>10.227525</v>
      </c>
      <c r="Y1147" s="0" t="n">
        <f aca="false">X1147*15</f>
        <v>153.412875</v>
      </c>
      <c r="Z1147" s="0" t="n">
        <f aca="false">-(ABS(G1147)+(H1147+(I1147/60))/60)</f>
        <v>-1.24475</v>
      </c>
      <c r="AA1147" s="0" t="n">
        <f aca="false">SQRT(($AD$2-Y1147)^2+($AE$2-Z1147)^2)</f>
        <v>0.382505132903362</v>
      </c>
      <c r="AF1147" s="0" t="n">
        <f aca="false">AA1147*$AH$1*PI()/(3600*180)</f>
        <v>0.000166899349373554</v>
      </c>
      <c r="AJ1147" s="0" t="n">
        <v>0.25</v>
      </c>
      <c r="AK1147" s="0" t="n">
        <v>0.000166899349373554</v>
      </c>
    </row>
    <row r="1148" customFormat="false" ht="13.8" hidden="false" customHeight="false" outlineLevel="0" collapsed="false">
      <c r="A1148" s="0" t="s">
        <v>685</v>
      </c>
      <c r="B1148" s="0" t="s">
        <v>80</v>
      </c>
      <c r="C1148" s="0" t="n">
        <v>3418.704</v>
      </c>
      <c r="D1148" s="0" t="n">
        <v>10</v>
      </c>
      <c r="E1148" s="0" t="n">
        <v>13</v>
      </c>
      <c r="F1148" s="0" t="n">
        <v>40.72</v>
      </c>
      <c r="G1148" s="0" t="n">
        <v>-1</v>
      </c>
      <c r="H1148" s="0" t="n">
        <v>16</v>
      </c>
      <c r="I1148" s="0" t="n">
        <v>16.3</v>
      </c>
      <c r="J1148" s="0" t="n">
        <v>105.3</v>
      </c>
      <c r="K1148" s="0" t="n">
        <v>3</v>
      </c>
      <c r="L1148" s="0" t="n">
        <v>0.32</v>
      </c>
      <c r="M1148" s="0" t="n">
        <v>0.06</v>
      </c>
      <c r="N1148" s="0" t="n">
        <v>0.38</v>
      </c>
      <c r="O1148" s="0" t="n">
        <v>0.12</v>
      </c>
      <c r="P1148" s="0" t="n">
        <v>0</v>
      </c>
      <c r="X1148" s="0" t="n">
        <f aca="false">D1148+(E1148+(F1148/60))/60</f>
        <v>10.2279777777778</v>
      </c>
      <c r="Y1148" s="0" t="n">
        <f aca="false">X1148*15</f>
        <v>153.419666666667</v>
      </c>
      <c r="Z1148" s="0" t="n">
        <f aca="false">-(ABS(G1148)+(H1148+(I1148/60))/60)</f>
        <v>-1.27119444444444</v>
      </c>
      <c r="AA1148" s="0" t="n">
        <f aca="false">SQRT(($AD$2-Y1148)^2+($AE$2-Z1148)^2)</f>
        <v>0.360584018037359</v>
      </c>
      <c r="AF1148" s="0" t="n">
        <f aca="false">AA1148*$AH$1*PI()/(3600*180)</f>
        <v>0.000157334458620563</v>
      </c>
      <c r="AJ1148" s="0" t="n">
        <v>0.32</v>
      </c>
      <c r="AK1148" s="0" t="n">
        <v>0.000157334458620563</v>
      </c>
    </row>
    <row r="1149" customFormat="false" ht="13.8" hidden="false" customHeight="false" outlineLevel="0" collapsed="false">
      <c r="A1149" s="0" t="s">
        <v>686</v>
      </c>
      <c r="B1149" s="0" t="s">
        <v>80</v>
      </c>
      <c r="C1149" s="0" t="n">
        <v>3418.704</v>
      </c>
      <c r="D1149" s="0" t="n">
        <v>10</v>
      </c>
      <c r="E1149" s="0" t="n">
        <v>13</v>
      </c>
      <c r="F1149" s="0" t="n">
        <v>46.91</v>
      </c>
      <c r="G1149" s="0" t="n">
        <v>-1</v>
      </c>
      <c r="H1149" s="0" t="n">
        <v>17</v>
      </c>
      <c r="I1149" s="0" t="n">
        <v>31.8</v>
      </c>
      <c r="J1149" s="0" t="n">
        <v>248.2</v>
      </c>
      <c r="K1149" s="0" t="n">
        <v>4</v>
      </c>
      <c r="L1149" s="0" t="n">
        <v>0.46</v>
      </c>
      <c r="M1149" s="0" t="n">
        <v>0.06</v>
      </c>
      <c r="N1149" s="0" t="n">
        <v>0.36</v>
      </c>
      <c r="O1149" s="0" t="n">
        <v>0.13</v>
      </c>
      <c r="P1149" s="0" t="n">
        <v>0.762</v>
      </c>
      <c r="X1149" s="0" t="n">
        <f aca="false">D1149+(E1149+(F1149/60))/60</f>
        <v>10.2296972222222</v>
      </c>
      <c r="Y1149" s="0" t="n">
        <f aca="false">X1149*15</f>
        <v>153.445458333333</v>
      </c>
      <c r="Z1149" s="0" t="n">
        <f aca="false">-(ABS(G1149)+(H1149+(I1149/60))/60)</f>
        <v>-1.29216666666667</v>
      </c>
      <c r="AA1149" s="0" t="n">
        <f aca="false">SQRT(($AD$2-Y1149)^2+($AE$2-Z1149)^2)</f>
        <v>0.353068959106052</v>
      </c>
      <c r="AF1149" s="0" t="n">
        <f aca="false">AA1149*$AH$1*PI()/(3600*180)</f>
        <v>0.000154055395574746</v>
      </c>
      <c r="AJ1149" s="0" t="n">
        <v>0.46</v>
      </c>
      <c r="AK1149" s="0" t="n">
        <v>0.000154055395574746</v>
      </c>
    </row>
    <row r="1150" customFormat="false" ht="13.8" hidden="false" customHeight="false" outlineLevel="0" collapsed="false">
      <c r="A1150" s="0" t="s">
        <v>687</v>
      </c>
      <c r="B1150" s="0" t="s">
        <v>80</v>
      </c>
      <c r="C1150" s="0" t="n">
        <v>3418.704</v>
      </c>
      <c r="D1150" s="0" t="n">
        <v>10</v>
      </c>
      <c r="E1150" s="0" t="n">
        <v>13</v>
      </c>
      <c r="F1150" s="0" t="n">
        <v>27.04</v>
      </c>
      <c r="G1150" s="0" t="n">
        <v>-1</v>
      </c>
      <c r="H1150" s="0" t="n">
        <v>19</v>
      </c>
      <c r="I1150" s="0" t="n">
        <v>39.7</v>
      </c>
      <c r="J1150" s="0" t="n">
        <v>246.7</v>
      </c>
      <c r="K1150" s="0" t="n">
        <v>5.4</v>
      </c>
      <c r="L1150" s="0" t="n">
        <v>0.34</v>
      </c>
      <c r="M1150" s="0" t="n">
        <v>0.04</v>
      </c>
      <c r="N1150" s="0" t="n">
        <v>0.23</v>
      </c>
      <c r="O1150" s="0" t="n">
        <v>0.09</v>
      </c>
      <c r="P1150" s="0" t="n">
        <v>0.996</v>
      </c>
      <c r="Q1150" s="0" t="n">
        <v>229.8</v>
      </c>
      <c r="R1150" s="0" t="n">
        <v>2.3</v>
      </c>
      <c r="S1150" s="0" t="n">
        <v>0.23</v>
      </c>
      <c r="T1150" s="0" t="n">
        <v>0.09</v>
      </c>
      <c r="X1150" s="0" t="n">
        <f aca="false">D1150+(E1150+(F1150/60))/60</f>
        <v>10.2241777777778</v>
      </c>
      <c r="Y1150" s="0" t="n">
        <f aca="false">X1150*15</f>
        <v>153.362666666667</v>
      </c>
      <c r="Z1150" s="0" t="n">
        <f aca="false">-(ABS(G1150)+(H1150+(I1150/60))/60)</f>
        <v>-1.32769444444444</v>
      </c>
      <c r="AA1150" s="0" t="n">
        <f aca="false">SQRT(($AD$2-Y1150)^2+($AE$2-Z1150)^2)</f>
        <v>0.287607726735454</v>
      </c>
      <c r="AF1150" s="0" t="n">
        <f aca="false">AA1150*$AH$1*PI()/(3600*180)</f>
        <v>0.000125492544642745</v>
      </c>
      <c r="AJ1150" s="0" t="n">
        <v>0.34</v>
      </c>
      <c r="AK1150" s="0" t="n">
        <v>0.000125492544642745</v>
      </c>
    </row>
    <row r="1151" customFormat="false" ht="13.8" hidden="false" customHeight="false" outlineLevel="0" collapsed="false">
      <c r="A1151" s="0" t="s">
        <v>687</v>
      </c>
      <c r="B1151" s="0" t="s">
        <v>75</v>
      </c>
      <c r="C1151" s="0" t="n">
        <v>4124.814</v>
      </c>
      <c r="D1151" s="0" t="n">
        <v>10</v>
      </c>
      <c r="E1151" s="0" t="n">
        <v>13</v>
      </c>
      <c r="F1151" s="0" t="n">
        <v>27.04</v>
      </c>
      <c r="G1151" s="0" t="n">
        <v>-1</v>
      </c>
      <c r="H1151" s="0" t="n">
        <v>19</v>
      </c>
      <c r="I1151" s="0" t="n">
        <v>39.7</v>
      </c>
      <c r="J1151" s="0" t="n">
        <v>226.2</v>
      </c>
      <c r="K1151" s="0" t="n">
        <v>2.5</v>
      </c>
      <c r="X1151" s="0" t="n">
        <f aca="false">D1151+(E1151+(F1151/60))/60</f>
        <v>10.2241777777778</v>
      </c>
      <c r="Y1151" s="0" t="n">
        <f aca="false">X1151*15</f>
        <v>153.362666666667</v>
      </c>
      <c r="Z1151" s="0" t="n">
        <f aca="false">-(ABS(G1151)+(H1151+(I1151/60))/60)</f>
        <v>-1.32769444444444</v>
      </c>
      <c r="AA1151" s="0" t="n">
        <f aca="false">SQRT(($AD$2-Y1151)^2+($AE$2-Z1151)^2)</f>
        <v>0.287607726735454</v>
      </c>
      <c r="AF1151" s="0" t="n">
        <f aca="false">AA1151*$AH$1*PI()/(3600*180)</f>
        <v>0.000125492544642745</v>
      </c>
      <c r="AK1151" s="0" t="n">
        <v>0.000125492544642745</v>
      </c>
    </row>
    <row r="1152" customFormat="false" ht="13.8" hidden="false" customHeight="false" outlineLevel="0" collapsed="false">
      <c r="A1152" s="0" t="s">
        <v>688</v>
      </c>
      <c r="B1152" s="0" t="s">
        <v>80</v>
      </c>
      <c r="C1152" s="0" t="n">
        <v>3418.704</v>
      </c>
      <c r="D1152" s="0" t="n">
        <v>10</v>
      </c>
      <c r="E1152" s="0" t="n">
        <v>13</v>
      </c>
      <c r="F1152" s="0" t="n">
        <v>18.38</v>
      </c>
      <c r="G1152" s="0" t="n">
        <v>-1</v>
      </c>
      <c r="H1152" s="0" t="n">
        <v>24</v>
      </c>
      <c r="I1152" s="0" t="n">
        <v>45.2</v>
      </c>
      <c r="J1152" s="0" t="n">
        <v>17.34</v>
      </c>
      <c r="K1152" s="0" t="n">
        <v>1.21</v>
      </c>
      <c r="L1152" s="0" t="n">
        <v>24.9</v>
      </c>
      <c r="M1152" s="0" t="n">
        <v>2.1</v>
      </c>
      <c r="N1152" s="0" t="n">
        <v>0.38</v>
      </c>
      <c r="O1152" s="0" t="n">
        <v>0.02</v>
      </c>
      <c r="P1152" s="0" t="n">
        <v>0.8</v>
      </c>
      <c r="Q1152" s="0" t="n">
        <v>0.03</v>
      </c>
      <c r="R1152" s="0" t="n">
        <v>0</v>
      </c>
      <c r="S1152" s="0" t="n">
        <v>26.6</v>
      </c>
      <c r="T1152" s="0" t="n">
        <v>1.1</v>
      </c>
      <c r="U1152" s="0" t="n">
        <v>0.79</v>
      </c>
      <c r="V1152" s="0" t="n">
        <v>0.02</v>
      </c>
      <c r="X1152" s="0" t="n">
        <f aca="false">D1152+(E1152+(F1152/60))/60</f>
        <v>10.2217722222222</v>
      </c>
      <c r="Y1152" s="0" t="n">
        <f aca="false">X1152*15</f>
        <v>153.326583333333</v>
      </c>
      <c r="Z1152" s="0" t="n">
        <f aca="false">-(ABS(G1152)+(H1152+(I1152/60))/60)</f>
        <v>-1.41255555555556</v>
      </c>
      <c r="AA1152" s="0" t="n">
        <f aca="false">SQRT(($AD$2-Y1152)^2+($AE$2-Z1152)^2)</f>
        <v>0.196021718062664</v>
      </c>
      <c r="AF1152" s="0" t="n">
        <f aca="false">AA1152*$AH$1*PI()/(3600*180)</f>
        <v>8.5530609640238E-005</v>
      </c>
      <c r="AJ1152" s="0" t="n">
        <v>24.9</v>
      </c>
      <c r="AK1152" s="0" t="n">
        <v>8.5530609640238E-005</v>
      </c>
    </row>
    <row r="1153" customFormat="false" ht="13.8" hidden="false" customHeight="false" outlineLevel="0" collapsed="false">
      <c r="A1153" s="0" t="s">
        <v>688</v>
      </c>
      <c r="B1153" s="0" t="s">
        <v>72</v>
      </c>
      <c r="C1153" s="0" t="n">
        <v>3804.673</v>
      </c>
      <c r="D1153" s="0" t="n">
        <v>10</v>
      </c>
      <c r="E1153" s="0" t="n">
        <v>13</v>
      </c>
      <c r="F1153" s="0" t="n">
        <v>18.38</v>
      </c>
      <c r="G1153" s="0" t="n">
        <v>-1</v>
      </c>
      <c r="H1153" s="0" t="n">
        <v>24</v>
      </c>
      <c r="I1153" s="0" t="n">
        <v>45.2</v>
      </c>
      <c r="J1153" s="0" t="n">
        <v>17.34</v>
      </c>
      <c r="K1153" s="0" t="n">
        <v>1.21</v>
      </c>
      <c r="L1153" s="0" t="n">
        <v>26</v>
      </c>
      <c r="M1153" s="0" t="n">
        <v>4.4</v>
      </c>
      <c r="N1153" s="0" t="n">
        <v>0.31</v>
      </c>
      <c r="O1153" s="0" t="n">
        <v>0.04</v>
      </c>
      <c r="P1153" s="0" t="n">
        <v>0.65</v>
      </c>
      <c r="Q1153" s="0" t="n">
        <v>0.09</v>
      </c>
      <c r="X1153" s="0" t="n">
        <f aca="false">D1153+(E1153+(F1153/60))/60</f>
        <v>10.2217722222222</v>
      </c>
      <c r="Y1153" s="0" t="n">
        <f aca="false">X1153*15</f>
        <v>153.326583333333</v>
      </c>
      <c r="Z1153" s="0" t="n">
        <f aca="false">-(ABS(G1153)+(H1153+(I1153/60))/60)</f>
        <v>-1.41255555555556</v>
      </c>
      <c r="AA1153" s="0" t="n">
        <f aca="false">SQRT(($AD$2-Y1153)^2+($AE$2-Z1153)^2)</f>
        <v>0.196021718062664</v>
      </c>
      <c r="AF1153" s="0" t="n">
        <f aca="false">AA1153*$AH$1*PI()/(3600*180)</f>
        <v>8.5530609640238E-005</v>
      </c>
      <c r="AJ1153" s="0" t="n">
        <v>26</v>
      </c>
      <c r="AK1153" s="0" t="n">
        <v>8.5530609640238E-005</v>
      </c>
    </row>
    <row r="1154" customFormat="false" ht="13.8" hidden="false" customHeight="false" outlineLevel="0" collapsed="false">
      <c r="A1154" s="0" t="s">
        <v>688</v>
      </c>
      <c r="B1154" s="0" t="s">
        <v>72</v>
      </c>
      <c r="C1154" s="0" t="n">
        <v>4124.814</v>
      </c>
      <c r="D1154" s="0" t="n">
        <v>10</v>
      </c>
      <c r="E1154" s="0" t="n">
        <v>13</v>
      </c>
      <c r="F1154" s="0" t="n">
        <v>18.38</v>
      </c>
      <c r="G1154" s="0" t="n">
        <v>-1</v>
      </c>
      <c r="H1154" s="0" t="n">
        <v>24</v>
      </c>
      <c r="I1154" s="0" t="n">
        <v>45.2</v>
      </c>
      <c r="J1154" s="0" t="n">
        <v>17.34</v>
      </c>
      <c r="K1154" s="0" t="n">
        <v>1.21</v>
      </c>
      <c r="L1154" s="0" t="n">
        <v>27.3</v>
      </c>
      <c r="M1154" s="0" t="n">
        <v>1.3</v>
      </c>
      <c r="X1154" s="0" t="n">
        <f aca="false">D1154+(E1154+(F1154/60))/60</f>
        <v>10.2217722222222</v>
      </c>
      <c r="Y1154" s="0" t="n">
        <f aca="false">X1154*15</f>
        <v>153.326583333333</v>
      </c>
      <c r="Z1154" s="0" t="n">
        <f aca="false">-(ABS(G1154)+(H1154+(I1154/60))/60)</f>
        <v>-1.41255555555556</v>
      </c>
      <c r="AA1154" s="0" t="n">
        <f aca="false">SQRT(($AD$2-Y1154)^2+($AE$2-Z1154)^2)</f>
        <v>0.196021718062664</v>
      </c>
      <c r="AF1154" s="0" t="n">
        <f aca="false">AA1154*$AH$1*PI()/(3600*180)</f>
        <v>8.5530609640238E-005</v>
      </c>
      <c r="AJ1154" s="0" t="n">
        <v>27.3</v>
      </c>
      <c r="AK1154" s="0" t="n">
        <v>8.5530609640238E-005</v>
      </c>
    </row>
    <row r="1155" customFormat="false" ht="13.8" hidden="false" customHeight="false" outlineLevel="0" collapsed="false">
      <c r="A1155" s="0" t="s">
        <v>689</v>
      </c>
      <c r="B1155" s="0" t="s">
        <v>80</v>
      </c>
      <c r="C1155" s="0" t="n">
        <v>3418.704</v>
      </c>
      <c r="D1155" s="0" t="n">
        <v>10</v>
      </c>
      <c r="E1155" s="0" t="n">
        <v>13</v>
      </c>
      <c r="F1155" s="0" t="n">
        <v>20.79</v>
      </c>
      <c r="G1155" s="0" t="n">
        <v>-1</v>
      </c>
      <c r="H1155" s="0" t="n">
        <v>21</v>
      </c>
      <c r="I1155" s="0" t="n">
        <v>57.7</v>
      </c>
      <c r="J1155" s="0" t="n">
        <v>142.8</v>
      </c>
      <c r="K1155" s="0" t="n">
        <v>2</v>
      </c>
      <c r="L1155" s="0" t="n">
        <v>0.26</v>
      </c>
      <c r="M1155" s="0" t="n">
        <v>0.05</v>
      </c>
      <c r="N1155" s="0" t="n">
        <v>0.95</v>
      </c>
      <c r="O1155" s="0" t="n">
        <v>0.05</v>
      </c>
      <c r="P1155" s="0" t="n">
        <v>0</v>
      </c>
      <c r="Q1155" s="0" t="n">
        <v>141.7</v>
      </c>
      <c r="R1155" s="0" t="n">
        <v>1.4</v>
      </c>
      <c r="S1155" s="0" t="n">
        <v>1.04</v>
      </c>
      <c r="T1155" s="0" t="n">
        <v>0.05</v>
      </c>
      <c r="X1155" s="0" t="n">
        <f aca="false">D1155+(E1155+(F1155/60))/60</f>
        <v>10.2224416666667</v>
      </c>
      <c r="Y1155" s="0" t="n">
        <f aca="false">X1155*15</f>
        <v>153.336625</v>
      </c>
      <c r="Z1155" s="0" t="n">
        <f aca="false">-(ABS(G1155)+(H1155+(I1155/60))/60)</f>
        <v>-1.36602777777778</v>
      </c>
      <c r="AA1155" s="0" t="n">
        <f aca="false">SQRT(($AD$2-Y1155)^2+($AE$2-Z1155)^2)</f>
        <v>0.243576781815218</v>
      </c>
      <c r="AF1155" s="0" t="n">
        <f aca="false">AA1155*$AH$1*PI()/(3600*180)</f>
        <v>0.000106280420602185</v>
      </c>
      <c r="AJ1155" s="0" t="n">
        <v>0.26</v>
      </c>
      <c r="AK1155" s="0" t="n">
        <v>0.000106280420602185</v>
      </c>
    </row>
    <row r="1156" customFormat="false" ht="13.8" hidden="false" customHeight="false" outlineLevel="0" collapsed="false">
      <c r="A1156" s="0" t="s">
        <v>689</v>
      </c>
      <c r="B1156" s="0" t="s">
        <v>75</v>
      </c>
      <c r="C1156" s="0" t="n">
        <v>3804.673</v>
      </c>
      <c r="D1156" s="0" t="n">
        <v>10</v>
      </c>
      <c r="E1156" s="0" t="n">
        <v>13</v>
      </c>
      <c r="F1156" s="0" t="n">
        <v>20.79</v>
      </c>
      <c r="G1156" s="0" t="n">
        <v>-1</v>
      </c>
      <c r="H1156" s="0" t="n">
        <v>21</v>
      </c>
      <c r="I1156" s="0" t="n">
        <v>57.7</v>
      </c>
      <c r="J1156" s="0" t="n">
        <v>140.4</v>
      </c>
      <c r="K1156" s="0" t="n">
        <v>2.6</v>
      </c>
      <c r="L1156" s="0" t="n">
        <v>1.27</v>
      </c>
      <c r="M1156" s="0" t="n">
        <v>0.09</v>
      </c>
      <c r="X1156" s="0" t="n">
        <f aca="false">D1156+(E1156+(F1156/60))/60</f>
        <v>10.2224416666667</v>
      </c>
      <c r="Y1156" s="0" t="n">
        <f aca="false">X1156*15</f>
        <v>153.336625</v>
      </c>
      <c r="Z1156" s="0" t="n">
        <f aca="false">-(ABS(G1156)+(H1156+(I1156/60))/60)</f>
        <v>-1.36602777777778</v>
      </c>
      <c r="AA1156" s="0" t="n">
        <f aca="false">SQRT(($AD$2-Y1156)^2+($AE$2-Z1156)^2)</f>
        <v>0.243576781815218</v>
      </c>
      <c r="AF1156" s="0" t="n">
        <f aca="false">AA1156*$AH$1*PI()/(3600*180)</f>
        <v>0.000106280420602185</v>
      </c>
      <c r="AJ1156" s="0" t="n">
        <v>1.27</v>
      </c>
      <c r="AK1156" s="0" t="n">
        <v>0.000106280420602185</v>
      </c>
    </row>
    <row r="1157" customFormat="false" ht="13.8" hidden="false" customHeight="false" outlineLevel="0" collapsed="false">
      <c r="A1157" s="0" t="s">
        <v>689</v>
      </c>
      <c r="B1157" s="0" t="s">
        <v>75</v>
      </c>
      <c r="C1157" s="0" t="n">
        <v>4124.814</v>
      </c>
      <c r="D1157" s="0" t="n">
        <v>10</v>
      </c>
      <c r="E1157" s="0" t="n">
        <v>13</v>
      </c>
      <c r="F1157" s="0" t="n">
        <v>20.79</v>
      </c>
      <c r="G1157" s="0" t="n">
        <v>-1</v>
      </c>
      <c r="H1157" s="0" t="n">
        <v>21</v>
      </c>
      <c r="I1157" s="0" t="n">
        <v>57.7</v>
      </c>
      <c r="J1157" s="0" t="n">
        <v>140.7</v>
      </c>
      <c r="K1157" s="0" t="n">
        <v>3.4</v>
      </c>
      <c r="X1157" s="0" t="n">
        <f aca="false">D1157+(E1157+(F1157/60))/60</f>
        <v>10.2224416666667</v>
      </c>
      <c r="Y1157" s="0" t="n">
        <f aca="false">X1157*15</f>
        <v>153.336625</v>
      </c>
      <c r="Z1157" s="0" t="n">
        <f aca="false">-(ABS(G1157)+(H1157+(I1157/60))/60)</f>
        <v>-1.36602777777778</v>
      </c>
      <c r="AA1157" s="0" t="n">
        <f aca="false">SQRT(($AD$2-Y1157)^2+($AE$2-Z1157)^2)</f>
        <v>0.243576781815218</v>
      </c>
      <c r="AF1157" s="0" t="n">
        <f aca="false">AA1157*$AH$1*PI()/(3600*180)</f>
        <v>0.000106280420602185</v>
      </c>
      <c r="AK1157" s="0" t="n">
        <v>0.000106280420602185</v>
      </c>
    </row>
    <row r="1158" customFormat="false" ht="13.8" hidden="false" customHeight="false" outlineLevel="0" collapsed="false">
      <c r="A1158" s="0" t="s">
        <v>690</v>
      </c>
      <c r="B1158" s="0" t="s">
        <v>80</v>
      </c>
      <c r="C1158" s="0" t="n">
        <v>3418.704</v>
      </c>
      <c r="D1158" s="0" t="n">
        <v>10</v>
      </c>
      <c r="E1158" s="0" t="n">
        <v>13</v>
      </c>
      <c r="F1158" s="0" t="n">
        <v>15.57</v>
      </c>
      <c r="G1158" s="0" t="n">
        <v>-1</v>
      </c>
      <c r="H1158" s="0" t="n">
        <v>21</v>
      </c>
      <c r="I1158" s="0" t="n">
        <v>17.9</v>
      </c>
      <c r="J1158" s="0" t="n">
        <v>236</v>
      </c>
      <c r="K1158" s="0" t="n">
        <v>3.7</v>
      </c>
      <c r="L1158" s="0" t="n">
        <v>0.34</v>
      </c>
      <c r="M1158" s="0" t="n">
        <v>0.04</v>
      </c>
      <c r="N1158" s="0" t="n">
        <v>0.36</v>
      </c>
      <c r="O1158" s="0" t="n">
        <v>0.09</v>
      </c>
      <c r="P1158" s="0" t="n">
        <v>0.983</v>
      </c>
      <c r="Q1158" s="0" t="n">
        <v>240.6</v>
      </c>
      <c r="R1158" s="0" t="n">
        <v>2.1</v>
      </c>
      <c r="S1158" s="0" t="n">
        <v>0.36</v>
      </c>
      <c r="T1158" s="0" t="n">
        <v>0.09</v>
      </c>
      <c r="X1158" s="0" t="n">
        <f aca="false">D1158+(E1158+(F1158/60))/60</f>
        <v>10.2209916666667</v>
      </c>
      <c r="Y1158" s="0" t="n">
        <f aca="false">X1158*15</f>
        <v>153.314875</v>
      </c>
      <c r="Z1158" s="0" t="n">
        <f aca="false">-(ABS(G1158)+(H1158+(I1158/60))/60)</f>
        <v>-1.35497222222222</v>
      </c>
      <c r="AA1158" s="0" t="n">
        <f aca="false">SQRT(($AD$2-Y1158)^2+($AE$2-Z1158)^2)</f>
        <v>0.250017626371035</v>
      </c>
      <c r="AF1158" s="0" t="n">
        <f aca="false">AA1158*$AH$1*PI()/(3600*180)</f>
        <v>0.000109090769204889</v>
      </c>
      <c r="AJ1158" s="0" t="n">
        <v>0.34</v>
      </c>
      <c r="AK1158" s="0" t="n">
        <v>0.000109090769204889</v>
      </c>
    </row>
    <row r="1159" customFormat="false" ht="13.8" hidden="false" customHeight="false" outlineLevel="0" collapsed="false">
      <c r="A1159" s="0" t="s">
        <v>690</v>
      </c>
      <c r="B1159" s="0" t="s">
        <v>75</v>
      </c>
      <c r="C1159" s="0" t="n">
        <v>4124.814</v>
      </c>
      <c r="D1159" s="0" t="n">
        <v>10</v>
      </c>
      <c r="E1159" s="0" t="n">
        <v>13</v>
      </c>
      <c r="F1159" s="0" t="n">
        <v>15.57</v>
      </c>
      <c r="G1159" s="0" t="n">
        <v>-1</v>
      </c>
      <c r="H1159" s="0" t="n">
        <v>21</v>
      </c>
      <c r="I1159" s="0" t="n">
        <v>17.9</v>
      </c>
      <c r="J1159" s="0" t="n">
        <v>242.6</v>
      </c>
      <c r="K1159" s="0" t="n">
        <v>2.5</v>
      </c>
      <c r="X1159" s="0" t="n">
        <f aca="false">D1159+(E1159+(F1159/60))/60</f>
        <v>10.2209916666667</v>
      </c>
      <c r="Y1159" s="0" t="n">
        <f aca="false">X1159*15</f>
        <v>153.314875</v>
      </c>
      <c r="Z1159" s="0" t="n">
        <f aca="false">-(ABS(G1159)+(H1159+(I1159/60))/60)</f>
        <v>-1.35497222222222</v>
      </c>
      <c r="AA1159" s="0" t="n">
        <f aca="false">SQRT(($AD$2-Y1159)^2+($AE$2-Z1159)^2)</f>
        <v>0.250017626371035</v>
      </c>
      <c r="AF1159" s="0" t="n">
        <f aca="false">AA1159*$AH$1*PI()/(3600*180)</f>
        <v>0.000109090769204889</v>
      </c>
      <c r="AK1159" s="0" t="n">
        <v>0.000109090769204889</v>
      </c>
    </row>
    <row r="1160" customFormat="false" ht="13.8" hidden="false" customHeight="false" outlineLevel="0" collapsed="false">
      <c r="A1160" s="0" t="s">
        <v>691</v>
      </c>
      <c r="B1160" s="0" t="s">
        <v>80</v>
      </c>
      <c r="C1160" s="0" t="n">
        <v>3418.704</v>
      </c>
      <c r="D1160" s="0" t="n">
        <v>10</v>
      </c>
      <c r="E1160" s="0" t="n">
        <v>13</v>
      </c>
      <c r="F1160" s="0" t="n">
        <v>19.56</v>
      </c>
      <c r="G1160" s="0" t="n">
        <v>-1</v>
      </c>
      <c r="H1160" s="0" t="n">
        <v>20</v>
      </c>
      <c r="I1160" s="0" t="n">
        <v>41.2</v>
      </c>
      <c r="J1160" s="0" t="n">
        <v>178.1</v>
      </c>
      <c r="K1160" s="0" t="n">
        <v>4.9</v>
      </c>
      <c r="L1160" s="0" t="n">
        <v>0.29</v>
      </c>
      <c r="M1160" s="0" t="n">
        <v>0.06</v>
      </c>
      <c r="N1160" s="0" t="n">
        <v>0.45</v>
      </c>
      <c r="O1160" s="0" t="n">
        <v>0.12</v>
      </c>
      <c r="P1160" s="0" t="n">
        <v>0.002</v>
      </c>
      <c r="Q1160" s="0" t="n">
        <v>182.4</v>
      </c>
      <c r="R1160" s="0" t="n">
        <v>4.5</v>
      </c>
      <c r="S1160" s="0" t="n">
        <v>0.45</v>
      </c>
      <c r="T1160" s="0" t="n">
        <v>0.12</v>
      </c>
      <c r="X1160" s="0" t="n">
        <f aca="false">D1160+(E1160+(F1160/60))/60</f>
        <v>10.2221</v>
      </c>
      <c r="Y1160" s="0" t="n">
        <f aca="false">X1160*15</f>
        <v>153.3315</v>
      </c>
      <c r="Z1160" s="0" t="n">
        <f aca="false">-(ABS(G1160)+(H1160+(I1160/60))/60)</f>
        <v>-1.34477777777778</v>
      </c>
      <c r="AA1160" s="0" t="n">
        <f aca="false">SQRT(($AD$2-Y1160)^2+($AE$2-Z1160)^2)</f>
        <v>0.263086252069511</v>
      </c>
      <c r="AF1160" s="0" t="n">
        <f aca="false">AA1160*$AH$1*PI()/(3600*180)</f>
        <v>0.000114793032883618</v>
      </c>
      <c r="AJ1160" s="0" t="n">
        <v>0.29</v>
      </c>
      <c r="AK1160" s="0" t="n">
        <v>0.000114793032883618</v>
      </c>
    </row>
    <row r="1161" customFormat="false" ht="13.8" hidden="false" customHeight="false" outlineLevel="0" collapsed="false">
      <c r="A1161" s="0" t="s">
        <v>691</v>
      </c>
      <c r="B1161" s="0" t="s">
        <v>72</v>
      </c>
      <c r="C1161" s="0" t="n">
        <v>4124.814</v>
      </c>
      <c r="D1161" s="0" t="n">
        <v>10</v>
      </c>
      <c r="E1161" s="0" t="n">
        <v>13</v>
      </c>
      <c r="F1161" s="0" t="n">
        <v>19.56</v>
      </c>
      <c r="G1161" s="0" t="n">
        <v>-1</v>
      </c>
      <c r="H1161" s="0" t="n">
        <v>20</v>
      </c>
      <c r="I1161" s="0" t="n">
        <v>41.2</v>
      </c>
      <c r="J1161" s="0" t="n">
        <v>206.3</v>
      </c>
      <c r="K1161" s="0" t="n">
        <v>11.4</v>
      </c>
      <c r="X1161" s="0" t="n">
        <f aca="false">D1161+(E1161+(F1161/60))/60</f>
        <v>10.2221</v>
      </c>
      <c r="Y1161" s="0" t="n">
        <f aca="false">X1161*15</f>
        <v>153.3315</v>
      </c>
      <c r="Z1161" s="0" t="n">
        <f aca="false">-(ABS(G1161)+(H1161+(I1161/60))/60)</f>
        <v>-1.34477777777778</v>
      </c>
      <c r="AA1161" s="0" t="n">
        <f aca="false">SQRT(($AD$2-Y1161)^2+($AE$2-Z1161)^2)</f>
        <v>0.263086252069511</v>
      </c>
      <c r="AF1161" s="0" t="n">
        <f aca="false">AA1161*$AH$1*PI()/(3600*180)</f>
        <v>0.000114793032883618</v>
      </c>
      <c r="AK1161" s="0" t="n">
        <v>0.000114793032883618</v>
      </c>
    </row>
    <row r="1162" customFormat="false" ht="13.8" hidden="false" customHeight="false" outlineLevel="0" collapsed="false">
      <c r="A1162" s="0" t="s">
        <v>692</v>
      </c>
      <c r="B1162" s="0" t="s">
        <v>80</v>
      </c>
      <c r="C1162" s="0" t="n">
        <v>3418.704</v>
      </c>
      <c r="D1162" s="0" t="n">
        <v>10</v>
      </c>
      <c r="E1162" s="0" t="n">
        <v>13</v>
      </c>
      <c r="F1162" s="0" t="n">
        <v>34.2</v>
      </c>
      <c r="G1162" s="0" t="n">
        <v>-1</v>
      </c>
      <c r="H1162" s="0" t="n">
        <v>11</v>
      </c>
      <c r="I1162" s="0" t="n">
        <v>50.1</v>
      </c>
      <c r="J1162" s="0" t="n">
        <v>214.1</v>
      </c>
      <c r="K1162" s="0" t="n">
        <v>2.5</v>
      </c>
      <c r="L1162" s="0" t="n">
        <v>0.29</v>
      </c>
      <c r="M1162" s="0" t="n">
        <v>0.03</v>
      </c>
      <c r="N1162" s="0" t="n">
        <v>0.22</v>
      </c>
      <c r="O1162" s="0" t="n">
        <v>0.07</v>
      </c>
      <c r="P1162" s="0" t="n">
        <v>0.988</v>
      </c>
      <c r="X1162" s="0" t="n">
        <f aca="false">D1162+(E1162+(F1162/60))/60</f>
        <v>10.2261666666667</v>
      </c>
      <c r="Y1162" s="0" t="n">
        <f aca="false">X1162*15</f>
        <v>153.3925</v>
      </c>
      <c r="Z1162" s="0" t="n">
        <f aca="false">-(ABS(G1162)+(H1162+(I1162/60))/60)</f>
        <v>-1.19725</v>
      </c>
      <c r="AA1162" s="0" t="n">
        <f aca="false">SQRT(($AD$2-Y1162)^2+($AE$2-Z1162)^2)</f>
        <v>0.421121422778767</v>
      </c>
      <c r="AF1162" s="0" t="n">
        <f aca="false">AA1162*$AH$1*PI()/(3600*180)</f>
        <v>0.000183748884454313</v>
      </c>
      <c r="AJ1162" s="0" t="n">
        <v>0.29</v>
      </c>
      <c r="AK1162" s="0" t="n">
        <v>0.000183748884454313</v>
      </c>
    </row>
    <row r="1163" customFormat="false" ht="13.8" hidden="false" customHeight="false" outlineLevel="0" collapsed="false">
      <c r="A1163" s="0" t="s">
        <v>693</v>
      </c>
      <c r="B1163" s="0" t="s">
        <v>80</v>
      </c>
      <c r="C1163" s="0" t="n">
        <v>3418.704</v>
      </c>
      <c r="D1163" s="0" t="n">
        <v>10</v>
      </c>
      <c r="E1163" s="0" t="n">
        <v>13</v>
      </c>
      <c r="F1163" s="0" t="n">
        <v>29.85</v>
      </c>
      <c r="G1163" s="0" t="n">
        <v>-1</v>
      </c>
      <c r="H1163" s="0" t="n">
        <v>11</v>
      </c>
      <c r="I1163" s="0" t="n">
        <v>48.6</v>
      </c>
      <c r="J1163" s="0" t="n">
        <v>60.4</v>
      </c>
      <c r="K1163" s="0" t="n">
        <v>1.4</v>
      </c>
      <c r="L1163" s="0" t="n">
        <v>0.38</v>
      </c>
      <c r="M1163" s="0" t="n">
        <v>0.02</v>
      </c>
      <c r="N1163" s="0" t="n">
        <v>0.86</v>
      </c>
      <c r="O1163" s="0" t="n">
        <v>0.03</v>
      </c>
      <c r="P1163" s="0" t="n">
        <v>0</v>
      </c>
      <c r="X1163" s="0" t="n">
        <f aca="false">D1163+(E1163+(F1163/60))/60</f>
        <v>10.2249583333333</v>
      </c>
      <c r="Y1163" s="0" t="n">
        <f aca="false">X1163*15</f>
        <v>153.374375</v>
      </c>
      <c r="Z1163" s="0" t="n">
        <f aca="false">-(ABS(G1163)+(H1163+(I1163/60))/60)</f>
        <v>-1.19683333333333</v>
      </c>
      <c r="AA1163" s="0" t="n">
        <f aca="false">SQRT(($AD$2-Y1163)^2+($AE$2-Z1163)^2)</f>
        <v>0.416880817228153</v>
      </c>
      <c r="AF1163" s="0" t="n">
        <f aca="false">AA1163*$AH$1*PI()/(3600*180)</f>
        <v>0.000181898571225899</v>
      </c>
      <c r="AJ1163" s="0" t="n">
        <v>0.38</v>
      </c>
      <c r="AK1163" s="0" t="n">
        <v>0.000181898571225899</v>
      </c>
    </row>
    <row r="1164" customFormat="false" ht="13.8" hidden="false" customHeight="false" outlineLevel="0" collapsed="false">
      <c r="A1164" s="0" t="s">
        <v>694</v>
      </c>
      <c r="B1164" s="0" t="s">
        <v>80</v>
      </c>
      <c r="C1164" s="0" t="n">
        <v>3418.704</v>
      </c>
      <c r="D1164" s="0" t="n">
        <v>10</v>
      </c>
      <c r="E1164" s="0" t="n">
        <v>13</v>
      </c>
      <c r="F1164" s="0" t="n">
        <v>30.89</v>
      </c>
      <c r="G1164" s="0" t="n">
        <v>-1</v>
      </c>
      <c r="H1164" s="0" t="n">
        <v>14</v>
      </c>
      <c r="I1164" s="0" t="n">
        <v>1.5</v>
      </c>
      <c r="J1164" s="0" t="n">
        <v>205.6</v>
      </c>
      <c r="K1164" s="0" t="n">
        <v>5.1</v>
      </c>
      <c r="L1164" s="0" t="n">
        <v>0.18</v>
      </c>
      <c r="M1164" s="0" t="n">
        <v>0.05</v>
      </c>
      <c r="N1164" s="0" t="n">
        <v>0.36</v>
      </c>
      <c r="O1164" s="0" t="n">
        <v>0.09</v>
      </c>
      <c r="P1164" s="0" t="n">
        <v>0.948</v>
      </c>
      <c r="X1164" s="0" t="n">
        <f aca="false">D1164+(E1164+(F1164/60))/60</f>
        <v>10.2252472222222</v>
      </c>
      <c r="Y1164" s="0" t="n">
        <f aca="false">X1164*15</f>
        <v>153.378708333333</v>
      </c>
      <c r="Z1164" s="0" t="n">
        <f aca="false">-(ABS(G1164)+(H1164+(I1164/60))/60)</f>
        <v>-1.23375</v>
      </c>
      <c r="AA1164" s="0" t="n">
        <f aca="false">SQRT(($AD$2-Y1164)^2+($AE$2-Z1164)^2)</f>
        <v>0.382244419480617</v>
      </c>
      <c r="AF1164" s="0" t="n">
        <f aca="false">AA1164*$AH$1*PI()/(3600*180)</f>
        <v>0.000166785591682778</v>
      </c>
      <c r="AJ1164" s="0" t="n">
        <v>0.18</v>
      </c>
      <c r="AK1164" s="0" t="n">
        <v>0.000166785591682778</v>
      </c>
    </row>
    <row r="1165" customFormat="false" ht="13.8" hidden="false" customHeight="false" outlineLevel="0" collapsed="false">
      <c r="A1165" s="0" t="s">
        <v>695</v>
      </c>
      <c r="B1165" s="0" t="s">
        <v>80</v>
      </c>
      <c r="C1165" s="0" t="n">
        <v>3418.704</v>
      </c>
      <c r="D1165" s="0" t="n">
        <v>10</v>
      </c>
      <c r="E1165" s="0" t="n">
        <v>13</v>
      </c>
      <c r="F1165" s="0" t="n">
        <v>25.73</v>
      </c>
      <c r="G1165" s="0" t="n">
        <v>-1</v>
      </c>
      <c r="H1165" s="0" t="n">
        <v>15</v>
      </c>
      <c r="I1165" s="0" t="n">
        <v>20</v>
      </c>
      <c r="J1165" s="0" t="n">
        <v>1.1</v>
      </c>
      <c r="K1165" s="0" t="n">
        <v>2.4</v>
      </c>
      <c r="L1165" s="0" t="n">
        <v>0.27</v>
      </c>
      <c r="M1165" s="0" t="n">
        <v>0.04</v>
      </c>
      <c r="N1165" s="0" t="n">
        <v>0.3</v>
      </c>
      <c r="O1165" s="0" t="n">
        <v>0.09</v>
      </c>
      <c r="P1165" s="0" t="n">
        <v>0</v>
      </c>
      <c r="X1165" s="0" t="n">
        <f aca="false">D1165+(E1165+(F1165/60))/60</f>
        <v>10.2238138888889</v>
      </c>
      <c r="Y1165" s="0" t="n">
        <f aca="false">X1165*15</f>
        <v>153.357208333333</v>
      </c>
      <c r="Z1165" s="0" t="n">
        <f aca="false">-(ABS(G1165)+(H1165+(I1165/60))/60)</f>
        <v>-1.25555555555556</v>
      </c>
      <c r="AA1165" s="0" t="n">
        <f aca="false">SQRT(($AD$2-Y1165)^2+($AE$2-Z1165)^2)</f>
        <v>0.355778059294958</v>
      </c>
      <c r="AF1165" s="0" t="n">
        <f aca="false">AA1165*$AH$1*PI()/(3600*180)</f>
        <v>0.000155237463526316</v>
      </c>
      <c r="AJ1165" s="0" t="n">
        <v>0.27</v>
      </c>
      <c r="AK1165" s="0" t="n">
        <v>0.000155237463526316</v>
      </c>
    </row>
    <row r="1166" customFormat="false" ht="13.8" hidden="false" customHeight="false" outlineLevel="0" collapsed="false">
      <c r="A1166" s="0" t="s">
        <v>696</v>
      </c>
      <c r="B1166" s="0" t="s">
        <v>80</v>
      </c>
      <c r="C1166" s="0" t="n">
        <v>3418.704</v>
      </c>
      <c r="D1166" s="0" t="n">
        <v>10</v>
      </c>
      <c r="E1166" s="0" t="n">
        <v>13</v>
      </c>
      <c r="F1166" s="0" t="n">
        <v>33.47</v>
      </c>
      <c r="G1166" s="0" t="n">
        <v>-1</v>
      </c>
      <c r="H1166" s="0" t="n">
        <v>17</v>
      </c>
      <c r="I1166" s="0" t="n">
        <v>46.4</v>
      </c>
      <c r="J1166" s="0" t="n">
        <v>203.7</v>
      </c>
      <c r="K1166" s="0" t="n">
        <v>1.7</v>
      </c>
      <c r="L1166" s="0" t="n">
        <v>0.28</v>
      </c>
      <c r="M1166" s="0" t="n">
        <v>0.02</v>
      </c>
      <c r="N1166" s="0" t="n">
        <v>0.29</v>
      </c>
      <c r="O1166" s="0" t="n">
        <v>0.05</v>
      </c>
      <c r="P1166" s="0" t="n">
        <v>0.918</v>
      </c>
      <c r="Q1166" s="0" t="n">
        <v>203.7</v>
      </c>
      <c r="R1166" s="0" t="n">
        <v>1.7</v>
      </c>
      <c r="S1166" s="0" t="n">
        <v>0.28</v>
      </c>
      <c r="T1166" s="0" t="n">
        <v>0.05</v>
      </c>
      <c r="X1166" s="0" t="n">
        <f aca="false">D1166+(E1166+(F1166/60))/60</f>
        <v>10.2259638888889</v>
      </c>
      <c r="Y1166" s="0" t="n">
        <f aca="false">X1166*15</f>
        <v>153.389458333333</v>
      </c>
      <c r="Z1166" s="0" t="n">
        <f aca="false">-(ABS(G1166)+(H1166+(I1166/60))/60)</f>
        <v>-1.29622222222222</v>
      </c>
      <c r="AA1166" s="0" t="n">
        <f aca="false">SQRT(($AD$2-Y1166)^2+($AE$2-Z1166)^2)</f>
        <v>0.326081167856238</v>
      </c>
      <c r="AF1166" s="0" t="n">
        <f aca="false">AA1166*$AH$1*PI()/(3600*180)</f>
        <v>0.000142279750195991</v>
      </c>
      <c r="AJ1166" s="0" t="n">
        <v>0.28</v>
      </c>
      <c r="AK1166" s="0" t="n">
        <v>0.000142279750195991</v>
      </c>
    </row>
    <row r="1167" customFormat="false" ht="13.8" hidden="false" customHeight="false" outlineLevel="0" collapsed="false">
      <c r="A1167" s="0" t="s">
        <v>696</v>
      </c>
      <c r="B1167" s="0" t="s">
        <v>72</v>
      </c>
      <c r="C1167" s="0" t="n">
        <v>3804.673</v>
      </c>
      <c r="D1167" s="0" t="n">
        <v>10</v>
      </c>
      <c r="E1167" s="0" t="n">
        <v>13</v>
      </c>
      <c r="F1167" s="0" t="n">
        <v>33.47</v>
      </c>
      <c r="G1167" s="0" t="n">
        <v>-1</v>
      </c>
      <c r="H1167" s="0" t="n">
        <v>17</v>
      </c>
      <c r="I1167" s="0" t="n">
        <v>46.4</v>
      </c>
      <c r="J1167" s="0" t="n">
        <v>205</v>
      </c>
      <c r="K1167" s="0" t="n">
        <v>8.9</v>
      </c>
      <c r="L1167" s="0" t="n">
        <v>0.32</v>
      </c>
      <c r="M1167" s="0" t="n">
        <v>0.05</v>
      </c>
      <c r="N1167" s="0" t="n">
        <v>0.25</v>
      </c>
      <c r="O1167" s="0" t="n">
        <v>0.12</v>
      </c>
      <c r="X1167" s="0" t="n">
        <f aca="false">D1167+(E1167+(F1167/60))/60</f>
        <v>10.2259638888889</v>
      </c>
      <c r="Y1167" s="0" t="n">
        <f aca="false">X1167*15</f>
        <v>153.389458333333</v>
      </c>
      <c r="Z1167" s="0" t="n">
        <f aca="false">-(ABS(G1167)+(H1167+(I1167/60))/60)</f>
        <v>-1.29622222222222</v>
      </c>
      <c r="AA1167" s="0" t="n">
        <f aca="false">SQRT(($AD$2-Y1167)^2+($AE$2-Z1167)^2)</f>
        <v>0.326081167856238</v>
      </c>
      <c r="AF1167" s="0" t="n">
        <f aca="false">AA1167*$AH$1*PI()/(3600*180)</f>
        <v>0.000142279750195991</v>
      </c>
      <c r="AJ1167" s="0" t="n">
        <v>0.32</v>
      </c>
      <c r="AK1167" s="0" t="n">
        <v>0.000142279750195991</v>
      </c>
    </row>
    <row r="1168" customFormat="false" ht="13.8" hidden="false" customHeight="false" outlineLevel="0" collapsed="false">
      <c r="A1168" s="0" t="s">
        <v>697</v>
      </c>
      <c r="B1168" s="0" t="s">
        <v>80</v>
      </c>
      <c r="C1168" s="0" t="n">
        <v>3418.704</v>
      </c>
      <c r="D1168" s="0" t="n">
        <v>10</v>
      </c>
      <c r="E1168" s="0" t="n">
        <v>13</v>
      </c>
      <c r="F1168" s="0" t="n">
        <v>35.3</v>
      </c>
      <c r="G1168" s="0" t="n">
        <v>-1</v>
      </c>
      <c r="H1168" s="0" t="n">
        <v>17</v>
      </c>
      <c r="I1168" s="0" t="n">
        <v>54.7</v>
      </c>
      <c r="J1168" s="0" t="n">
        <v>224.2</v>
      </c>
      <c r="K1168" s="0" t="n">
        <v>0.6</v>
      </c>
      <c r="L1168" s="0" t="n">
        <v>0.45</v>
      </c>
      <c r="M1168" s="0" t="n">
        <v>0.01</v>
      </c>
      <c r="N1168" s="0" t="n">
        <v>0.41</v>
      </c>
      <c r="O1168" s="0" t="n">
        <v>0.03</v>
      </c>
      <c r="P1168" s="0" t="n">
        <v>0.993</v>
      </c>
      <c r="Q1168" s="0" t="n">
        <v>224.5</v>
      </c>
      <c r="R1168" s="0" t="n">
        <v>0.6</v>
      </c>
      <c r="S1168" s="0" t="n">
        <v>0.41</v>
      </c>
      <c r="T1168" s="0" t="n">
        <v>0.03</v>
      </c>
      <c r="X1168" s="0" t="n">
        <f aca="false">D1168+(E1168+(F1168/60))/60</f>
        <v>10.2264722222222</v>
      </c>
      <c r="Y1168" s="0" t="n">
        <f aca="false">X1168*15</f>
        <v>153.397083333333</v>
      </c>
      <c r="Z1168" s="0" t="n">
        <f aca="false">-(ABS(G1168)+(H1168+(I1168/60))/60)</f>
        <v>-1.29852777777778</v>
      </c>
      <c r="AA1168" s="0" t="n">
        <f aca="false">SQRT(($AD$2-Y1168)^2+($AE$2-Z1168)^2)</f>
        <v>0.326666993851004</v>
      </c>
      <c r="AF1168" s="0" t="n">
        <f aca="false">AA1168*$AH$1*PI()/(3600*180)</f>
        <v>0.000142535365007302</v>
      </c>
      <c r="AJ1168" s="0" t="n">
        <v>0.45</v>
      </c>
      <c r="AK1168" s="0" t="n">
        <v>0.000142535365007302</v>
      </c>
    </row>
    <row r="1169" customFormat="false" ht="13.8" hidden="false" customHeight="false" outlineLevel="0" collapsed="false">
      <c r="A1169" s="0" t="s">
        <v>697</v>
      </c>
      <c r="B1169" s="0" t="s">
        <v>72</v>
      </c>
      <c r="C1169" s="0" t="n">
        <v>3804.673</v>
      </c>
      <c r="D1169" s="0" t="n">
        <v>10</v>
      </c>
      <c r="E1169" s="0" t="n">
        <v>13</v>
      </c>
      <c r="F1169" s="0" t="n">
        <v>35.3</v>
      </c>
      <c r="G1169" s="0" t="n">
        <v>-1</v>
      </c>
      <c r="H1169" s="0" t="n">
        <v>17</v>
      </c>
      <c r="I1169" s="0" t="n">
        <v>54.7</v>
      </c>
      <c r="J1169" s="0" t="n">
        <v>218</v>
      </c>
      <c r="K1169" s="0" t="n">
        <v>3.4</v>
      </c>
      <c r="L1169" s="0" t="n">
        <v>0.4</v>
      </c>
      <c r="M1169" s="0" t="n">
        <v>0.03</v>
      </c>
      <c r="N1169" s="0" t="n">
        <v>0.44</v>
      </c>
      <c r="O1169" s="0" t="n">
        <v>0.09</v>
      </c>
      <c r="X1169" s="0" t="n">
        <f aca="false">D1169+(E1169+(F1169/60))/60</f>
        <v>10.2264722222222</v>
      </c>
      <c r="Y1169" s="0" t="n">
        <f aca="false">X1169*15</f>
        <v>153.397083333333</v>
      </c>
      <c r="Z1169" s="0" t="n">
        <f aca="false">-(ABS(G1169)+(H1169+(I1169/60))/60)</f>
        <v>-1.29852777777778</v>
      </c>
      <c r="AA1169" s="0" t="n">
        <f aca="false">SQRT(($AD$2-Y1169)^2+($AE$2-Z1169)^2)</f>
        <v>0.326666993851004</v>
      </c>
      <c r="AF1169" s="0" t="n">
        <f aca="false">AA1169*$AH$1*PI()/(3600*180)</f>
        <v>0.000142535365007302</v>
      </c>
      <c r="AJ1169" s="0" t="n">
        <v>0.4</v>
      </c>
      <c r="AK1169" s="0" t="n">
        <v>0.000142535365007302</v>
      </c>
    </row>
    <row r="1170" customFormat="false" ht="13.8" hidden="false" customHeight="false" outlineLevel="0" collapsed="false">
      <c r="A1170" s="0" t="s">
        <v>697</v>
      </c>
      <c r="B1170" s="0" t="s">
        <v>72</v>
      </c>
      <c r="C1170" s="0" t="n">
        <v>4124.814</v>
      </c>
      <c r="D1170" s="0" t="n">
        <v>10</v>
      </c>
      <c r="E1170" s="0" t="n">
        <v>13</v>
      </c>
      <c r="F1170" s="0" t="n">
        <v>35.3</v>
      </c>
      <c r="G1170" s="0" t="n">
        <v>-1</v>
      </c>
      <c r="H1170" s="0" t="n">
        <v>17</v>
      </c>
      <c r="I1170" s="0" t="n">
        <v>54.7</v>
      </c>
      <c r="J1170" s="0" t="n">
        <v>228.8</v>
      </c>
      <c r="K1170" s="0" t="n">
        <v>1.8</v>
      </c>
      <c r="X1170" s="0" t="n">
        <f aca="false">D1170+(E1170+(F1170/60))/60</f>
        <v>10.2264722222222</v>
      </c>
      <c r="Y1170" s="0" t="n">
        <f aca="false">X1170*15</f>
        <v>153.397083333333</v>
      </c>
      <c r="Z1170" s="0" t="n">
        <f aca="false">-(ABS(G1170)+(H1170+(I1170/60))/60)</f>
        <v>-1.29852777777778</v>
      </c>
      <c r="AA1170" s="0" t="n">
        <f aca="false">SQRT(($AD$2-Y1170)^2+($AE$2-Z1170)^2)</f>
        <v>0.326666993851004</v>
      </c>
      <c r="AF1170" s="0" t="n">
        <f aca="false">AA1170*$AH$1*PI()/(3600*180)</f>
        <v>0.000142535365007302</v>
      </c>
      <c r="AK1170" s="0" t="n">
        <v>0.000142535365007302</v>
      </c>
    </row>
    <row r="1171" customFormat="false" ht="13.8" hidden="false" customHeight="false" outlineLevel="0" collapsed="false">
      <c r="A1171" s="0" t="s">
        <v>698</v>
      </c>
      <c r="B1171" s="0" t="s">
        <v>80</v>
      </c>
      <c r="C1171" s="0" t="n">
        <v>3418.704</v>
      </c>
      <c r="D1171" s="0" t="n">
        <v>10</v>
      </c>
      <c r="E1171" s="0" t="n">
        <v>13</v>
      </c>
      <c r="F1171" s="0" t="n">
        <v>8.13</v>
      </c>
      <c r="G1171" s="0" t="n">
        <v>-1</v>
      </c>
      <c r="H1171" s="0" t="n">
        <v>11</v>
      </c>
      <c r="I1171" s="0" t="n">
        <v>20.1</v>
      </c>
      <c r="J1171" s="0" t="n">
        <v>92.6</v>
      </c>
      <c r="K1171" s="0" t="n">
        <v>4.7</v>
      </c>
      <c r="L1171" s="0" t="n">
        <v>0.27</v>
      </c>
      <c r="M1171" s="0" t="n">
        <v>0.05</v>
      </c>
      <c r="N1171" s="0" t="n">
        <v>0.39</v>
      </c>
      <c r="O1171" s="0" t="n">
        <v>0.1</v>
      </c>
      <c r="P1171" s="0" t="n">
        <v>0</v>
      </c>
      <c r="X1171" s="0" t="n">
        <f aca="false">D1171+(E1171+(F1171/60))/60</f>
        <v>10.218925</v>
      </c>
      <c r="Y1171" s="0" t="n">
        <f aca="false">X1171*15</f>
        <v>153.283875</v>
      </c>
      <c r="Z1171" s="0" t="n">
        <f aca="false">-(ABS(G1171)+(H1171+(I1171/60))/60)</f>
        <v>-1.18891666666667</v>
      </c>
      <c r="AA1171" s="0" t="n">
        <f aca="false">SQRT(($AD$2-Y1171)^2+($AE$2-Z1171)^2)</f>
        <v>0.413120925404239</v>
      </c>
      <c r="AF1171" s="0" t="n">
        <f aca="false">AA1171*$AH$1*PI()/(3600*180)</f>
        <v>0.000180258008929746</v>
      </c>
      <c r="AJ1171" s="0" t="n">
        <v>0.27</v>
      </c>
      <c r="AK1171" s="0" t="n">
        <v>0.000180258008929746</v>
      </c>
    </row>
    <row r="1172" customFormat="false" ht="13.8" hidden="false" customHeight="false" outlineLevel="0" collapsed="false">
      <c r="A1172" s="0" t="s">
        <v>699</v>
      </c>
      <c r="B1172" s="0" t="s">
        <v>80</v>
      </c>
      <c r="C1172" s="0" t="n">
        <v>3418.704</v>
      </c>
      <c r="D1172" s="0" t="n">
        <v>10</v>
      </c>
      <c r="E1172" s="0" t="n">
        <v>13</v>
      </c>
      <c r="F1172" s="0" t="n">
        <v>14</v>
      </c>
      <c r="G1172" s="0" t="n">
        <v>-1</v>
      </c>
      <c r="H1172" s="0" t="n">
        <v>15</v>
      </c>
      <c r="I1172" s="0" t="n">
        <v>49.2</v>
      </c>
      <c r="J1172" s="0" t="n">
        <v>154.5</v>
      </c>
      <c r="K1172" s="0" t="n">
        <v>1.9</v>
      </c>
      <c r="L1172" s="0" t="n">
        <v>0.29</v>
      </c>
      <c r="M1172" s="0" t="n">
        <v>0.03</v>
      </c>
      <c r="N1172" s="0" t="n">
        <v>0.37</v>
      </c>
      <c r="O1172" s="0" t="n">
        <v>0.07</v>
      </c>
      <c r="P1172" s="0" t="n">
        <v>0</v>
      </c>
      <c r="X1172" s="0" t="n">
        <f aca="false">D1172+(E1172+(F1172/60))/60</f>
        <v>10.2205555555556</v>
      </c>
      <c r="Y1172" s="0" t="n">
        <f aca="false">X1172*15</f>
        <v>153.308333333333</v>
      </c>
      <c r="Z1172" s="0" t="n">
        <f aca="false">-(ABS(G1172)+(H1172+(I1172/60))/60)</f>
        <v>-1.26366666666667</v>
      </c>
      <c r="AA1172" s="0" t="n">
        <f aca="false">SQRT(($AD$2-Y1172)^2+($AE$2-Z1172)^2)</f>
        <v>0.339830082573613</v>
      </c>
      <c r="AF1172" s="0" t="n">
        <f aca="false">AA1172*$AH$1*PI()/(3600*180)</f>
        <v>0.000148278845955844</v>
      </c>
      <c r="AJ1172" s="0" t="n">
        <v>0.29</v>
      </c>
      <c r="AK1172" s="0" t="n">
        <v>0.000148278845955844</v>
      </c>
    </row>
    <row r="1173" customFormat="false" ht="13.8" hidden="false" customHeight="false" outlineLevel="0" collapsed="false">
      <c r="A1173" s="0" t="s">
        <v>700</v>
      </c>
      <c r="B1173" s="0" t="s">
        <v>80</v>
      </c>
      <c r="C1173" s="0" t="n">
        <v>3418.704</v>
      </c>
      <c r="D1173" s="0" t="n">
        <v>10</v>
      </c>
      <c r="E1173" s="0" t="n">
        <v>13</v>
      </c>
      <c r="F1173" s="0" t="n">
        <v>15.31</v>
      </c>
      <c r="G1173" s="0" t="n">
        <v>-1</v>
      </c>
      <c r="H1173" s="0" t="n">
        <v>16</v>
      </c>
      <c r="I1173" s="0" t="n">
        <v>25.3</v>
      </c>
      <c r="J1173" s="0" t="n">
        <v>230.4</v>
      </c>
      <c r="K1173" s="0" t="n">
        <v>2</v>
      </c>
      <c r="L1173" s="0" t="n">
        <v>0.34</v>
      </c>
      <c r="M1173" s="0" t="n">
        <v>0.03</v>
      </c>
      <c r="N1173" s="0" t="n">
        <v>0.32</v>
      </c>
      <c r="O1173" s="0" t="n">
        <v>0.06</v>
      </c>
      <c r="P1173" s="0" t="n">
        <v>0.997</v>
      </c>
      <c r="Q1173" s="0" t="n">
        <v>230.4</v>
      </c>
      <c r="R1173" s="0" t="n">
        <v>1.1</v>
      </c>
      <c r="S1173" s="0" t="n">
        <v>0.33</v>
      </c>
      <c r="T1173" s="0" t="n">
        <v>0.05</v>
      </c>
      <c r="X1173" s="0" t="n">
        <f aca="false">D1173+(E1173+(F1173/60))/60</f>
        <v>10.2209194444444</v>
      </c>
      <c r="Y1173" s="0" t="n">
        <f aca="false">X1173*15</f>
        <v>153.313791666667</v>
      </c>
      <c r="Z1173" s="0" t="n">
        <f aca="false">-(ABS(G1173)+(H1173+(I1173/60))/60)</f>
        <v>-1.27369444444444</v>
      </c>
      <c r="AA1173" s="0" t="n">
        <f aca="false">SQRT(($AD$2-Y1173)^2+($AE$2-Z1173)^2)</f>
        <v>0.330426986407071</v>
      </c>
      <c r="AF1173" s="0" t="n">
        <f aca="false">AA1173*$AH$1*PI()/(3600*180)</f>
        <v>0.000144175971256148</v>
      </c>
      <c r="AJ1173" s="0" t="n">
        <v>0.34</v>
      </c>
      <c r="AK1173" s="0" t="n">
        <v>0.000144175971256148</v>
      </c>
    </row>
    <row r="1174" customFormat="false" ht="13.8" hidden="false" customHeight="false" outlineLevel="0" collapsed="false">
      <c r="A1174" s="0" t="s">
        <v>700</v>
      </c>
      <c r="B1174" s="0" t="s">
        <v>75</v>
      </c>
      <c r="C1174" s="0" t="n">
        <v>3804.673</v>
      </c>
      <c r="D1174" s="0" t="n">
        <v>10</v>
      </c>
      <c r="E1174" s="0" t="n">
        <v>13</v>
      </c>
      <c r="F1174" s="0" t="n">
        <v>15.31</v>
      </c>
      <c r="G1174" s="0" t="n">
        <v>-1</v>
      </c>
      <c r="H1174" s="0" t="n">
        <v>16</v>
      </c>
      <c r="I1174" s="0" t="n">
        <v>25.3</v>
      </c>
      <c r="J1174" s="0" t="n">
        <v>229.5</v>
      </c>
      <c r="K1174" s="0" t="n">
        <v>2.4</v>
      </c>
      <c r="L1174" s="0" t="n">
        <v>0.3</v>
      </c>
      <c r="M1174" s="0" t="n">
        <v>0.05</v>
      </c>
      <c r="N1174" s="0" t="n">
        <v>0.34</v>
      </c>
      <c r="O1174" s="0" t="n">
        <v>0.1</v>
      </c>
      <c r="X1174" s="0" t="n">
        <f aca="false">D1174+(E1174+(F1174/60))/60</f>
        <v>10.2209194444444</v>
      </c>
      <c r="Y1174" s="0" t="n">
        <f aca="false">X1174*15</f>
        <v>153.313791666667</v>
      </c>
      <c r="Z1174" s="0" t="n">
        <f aca="false">-(ABS(G1174)+(H1174+(I1174/60))/60)</f>
        <v>-1.27369444444444</v>
      </c>
      <c r="AA1174" s="0" t="n">
        <f aca="false">SQRT(($AD$2-Y1174)^2+($AE$2-Z1174)^2)</f>
        <v>0.330426986407071</v>
      </c>
      <c r="AF1174" s="0" t="n">
        <f aca="false">AA1174*$AH$1*PI()/(3600*180)</f>
        <v>0.000144175971256148</v>
      </c>
      <c r="AJ1174" s="0" t="n">
        <v>0.3</v>
      </c>
      <c r="AK1174" s="0" t="n">
        <v>0.000144175971256148</v>
      </c>
    </row>
    <row r="1175" customFormat="false" ht="13.8" hidden="false" customHeight="false" outlineLevel="0" collapsed="false">
      <c r="A1175" s="0" t="s">
        <v>700</v>
      </c>
      <c r="B1175" s="0" t="s">
        <v>75</v>
      </c>
      <c r="C1175" s="0" t="n">
        <v>4124.814</v>
      </c>
      <c r="D1175" s="0" t="n">
        <v>10</v>
      </c>
      <c r="E1175" s="0" t="n">
        <v>13</v>
      </c>
      <c r="F1175" s="0" t="n">
        <v>15.31</v>
      </c>
      <c r="G1175" s="0" t="n">
        <v>-1</v>
      </c>
      <c r="H1175" s="0" t="n">
        <v>16</v>
      </c>
      <c r="I1175" s="0" t="n">
        <v>25.3</v>
      </c>
      <c r="J1175" s="0" t="n">
        <v>230.8</v>
      </c>
      <c r="K1175" s="0" t="n">
        <v>1.7</v>
      </c>
      <c r="X1175" s="0" t="n">
        <f aca="false">D1175+(E1175+(F1175/60))/60</f>
        <v>10.2209194444444</v>
      </c>
      <c r="Y1175" s="0" t="n">
        <f aca="false">X1175*15</f>
        <v>153.313791666667</v>
      </c>
      <c r="Z1175" s="0" t="n">
        <f aca="false">-(ABS(G1175)+(H1175+(I1175/60))/60)</f>
        <v>-1.27369444444444</v>
      </c>
      <c r="AA1175" s="0" t="n">
        <f aca="false">SQRT(($AD$2-Y1175)^2+($AE$2-Z1175)^2)</f>
        <v>0.330426986407071</v>
      </c>
      <c r="AF1175" s="0" t="n">
        <f aca="false">AA1175*$AH$1*PI()/(3600*180)</f>
        <v>0.000144175971256148</v>
      </c>
      <c r="AK1175" s="0" t="n">
        <v>0.000144175971256148</v>
      </c>
    </row>
    <row r="1176" customFormat="false" ht="13.8" hidden="false" customHeight="false" outlineLevel="0" collapsed="false">
      <c r="A1176" s="0" t="s">
        <v>701</v>
      </c>
      <c r="B1176" s="0" t="s">
        <v>80</v>
      </c>
      <c r="C1176" s="0" t="n">
        <v>3418.704</v>
      </c>
      <c r="D1176" s="0" t="n">
        <v>10</v>
      </c>
      <c r="E1176" s="0" t="n">
        <v>13</v>
      </c>
      <c r="F1176" s="0" t="n">
        <v>26.37</v>
      </c>
      <c r="G1176" s="0" t="n">
        <v>-1</v>
      </c>
      <c r="H1176" s="0" t="n">
        <v>11</v>
      </c>
      <c r="I1176" s="0" t="n">
        <v>13.6</v>
      </c>
      <c r="J1176" s="0" t="n">
        <v>46.3</v>
      </c>
      <c r="K1176" s="0" t="n">
        <v>0.7</v>
      </c>
      <c r="L1176" s="0" t="n">
        <v>0.37</v>
      </c>
      <c r="M1176" s="0" t="n">
        <v>0.03</v>
      </c>
      <c r="N1176" s="0" t="n">
        <v>0.68</v>
      </c>
      <c r="O1176" s="0" t="n">
        <v>0.04</v>
      </c>
      <c r="P1176" s="0" t="n">
        <v>0</v>
      </c>
      <c r="X1176" s="0" t="n">
        <f aca="false">D1176+(E1176+(F1176/60))/60</f>
        <v>10.2239916666667</v>
      </c>
      <c r="Y1176" s="0" t="n">
        <f aca="false">X1176*15</f>
        <v>153.359875</v>
      </c>
      <c r="Z1176" s="0" t="n">
        <f aca="false">-(ABS(G1176)+(H1176+(I1176/60))/60)</f>
        <v>-1.18711111111111</v>
      </c>
      <c r="AA1176" s="0" t="n">
        <f aca="false">SQRT(($AD$2-Y1176)^2+($AE$2-Z1176)^2)</f>
        <v>0.423227940836614</v>
      </c>
      <c r="AF1176" s="0" t="n">
        <f aca="false">AA1176*$AH$1*PI()/(3600*180)</f>
        <v>0.000184668026350867</v>
      </c>
      <c r="AJ1176" s="0" t="n">
        <v>0.37</v>
      </c>
      <c r="AK1176" s="0" t="n">
        <v>0.000184668026350867</v>
      </c>
    </row>
    <row r="1177" customFormat="false" ht="13.8" hidden="false" customHeight="false" outlineLevel="0" collapsed="false">
      <c r="A1177" s="0" t="s">
        <v>702</v>
      </c>
      <c r="B1177" s="0" t="s">
        <v>80</v>
      </c>
      <c r="C1177" s="0" t="n">
        <v>3418.704</v>
      </c>
      <c r="D1177" s="0" t="n">
        <v>10</v>
      </c>
      <c r="E1177" s="0" t="n">
        <v>13</v>
      </c>
      <c r="F1177" s="0" t="n">
        <v>16.57</v>
      </c>
      <c r="G1177" s="0" t="n">
        <v>-1</v>
      </c>
      <c r="H1177" s="0" t="n">
        <v>11</v>
      </c>
      <c r="I1177" s="0" t="n">
        <v>38.4</v>
      </c>
      <c r="J1177" s="0" t="n">
        <v>153.1</v>
      </c>
      <c r="K1177" s="0" t="n">
        <v>4.3</v>
      </c>
      <c r="L1177" s="0" t="n">
        <v>0.2</v>
      </c>
      <c r="M1177" s="0" t="n">
        <v>0.06</v>
      </c>
      <c r="N1177" s="0" t="n">
        <v>0.81</v>
      </c>
      <c r="O1177" s="0" t="n">
        <v>0.08</v>
      </c>
      <c r="P1177" s="0" t="n">
        <v>0</v>
      </c>
      <c r="X1177" s="0" t="n">
        <f aca="false">D1177+(E1177+(F1177/60))/60</f>
        <v>10.2212694444444</v>
      </c>
      <c r="Y1177" s="0" t="n">
        <f aca="false">X1177*15</f>
        <v>153.319041666667</v>
      </c>
      <c r="Z1177" s="0" t="n">
        <f aca="false">-(ABS(G1177)+(H1177+(I1177/60))/60)</f>
        <v>-1.194</v>
      </c>
      <c r="AA1177" s="0" t="n">
        <f aca="false">SQRT(($AD$2-Y1177)^2+($AE$2-Z1177)^2)</f>
        <v>0.410218390710362</v>
      </c>
      <c r="AF1177" s="0" t="n">
        <f aca="false">AA1177*$AH$1*PI()/(3600*180)</f>
        <v>0.000178991539253208</v>
      </c>
      <c r="AJ1177" s="0" t="n">
        <v>0.2</v>
      </c>
      <c r="AK1177" s="0" t="n">
        <v>0.000178991539253208</v>
      </c>
    </row>
    <row r="1178" customFormat="false" ht="13.8" hidden="false" customHeight="false" outlineLevel="0" collapsed="false">
      <c r="A1178" s="0" t="s">
        <v>703</v>
      </c>
      <c r="B1178" s="0" t="s">
        <v>80</v>
      </c>
      <c r="C1178" s="0" t="n">
        <v>3418.704</v>
      </c>
      <c r="D1178" s="0" t="n">
        <v>10</v>
      </c>
      <c r="E1178" s="0" t="n">
        <v>13</v>
      </c>
      <c r="F1178" s="0" t="n">
        <v>21.53</v>
      </c>
      <c r="G1178" s="0" t="n">
        <v>-1</v>
      </c>
      <c r="H1178" s="0" t="n">
        <v>13</v>
      </c>
      <c r="I1178" s="0" t="n">
        <v>36.8</v>
      </c>
      <c r="J1178" s="0" t="n">
        <v>41.5</v>
      </c>
      <c r="K1178" s="0" t="n">
        <v>1.3</v>
      </c>
      <c r="L1178" s="0" t="n">
        <v>0.31</v>
      </c>
      <c r="M1178" s="0" t="n">
        <v>0.06</v>
      </c>
      <c r="N1178" s="0" t="n">
        <v>0.68</v>
      </c>
      <c r="O1178" s="0" t="n">
        <v>0.08</v>
      </c>
      <c r="P1178" s="0" t="n">
        <v>0</v>
      </c>
      <c r="X1178" s="0" t="n">
        <f aca="false">D1178+(E1178+(F1178/60))/60</f>
        <v>10.2226472222222</v>
      </c>
      <c r="Y1178" s="0" t="n">
        <f aca="false">X1178*15</f>
        <v>153.339708333333</v>
      </c>
      <c r="Z1178" s="0" t="n">
        <f aca="false">-(ABS(G1178)+(H1178+(I1178/60))/60)</f>
        <v>-1.22688888888889</v>
      </c>
      <c r="AA1178" s="0" t="n">
        <f aca="false">SQRT(($AD$2-Y1178)^2+($AE$2-Z1178)^2)</f>
        <v>0.380431269558592</v>
      </c>
      <c r="AF1178" s="0" t="n">
        <f aca="false">AA1178*$AH$1*PI()/(3600*180)</f>
        <v>0.000165994455783487</v>
      </c>
      <c r="AJ1178" s="0" t="n">
        <v>0.31</v>
      </c>
      <c r="AK1178" s="0" t="n">
        <v>0.000165994455783487</v>
      </c>
    </row>
    <row r="1179" customFormat="false" ht="13.8" hidden="false" customHeight="false" outlineLevel="0" collapsed="false">
      <c r="A1179" s="0" t="s">
        <v>704</v>
      </c>
      <c r="B1179" s="0" t="s">
        <v>80</v>
      </c>
      <c r="C1179" s="0" t="n">
        <v>3418.704</v>
      </c>
      <c r="D1179" s="0" t="n">
        <v>10</v>
      </c>
      <c r="E1179" s="0" t="n">
        <v>13</v>
      </c>
      <c r="F1179" s="0" t="n">
        <v>25</v>
      </c>
      <c r="G1179" s="0" t="n">
        <v>-1</v>
      </c>
      <c r="H1179" s="0" t="n">
        <v>17</v>
      </c>
      <c r="I1179" s="0" t="n">
        <v>1.4</v>
      </c>
      <c r="J1179" s="0" t="n">
        <v>20</v>
      </c>
      <c r="K1179" s="0" t="n">
        <v>2.5</v>
      </c>
      <c r="L1179" s="0" t="n">
        <v>0.37</v>
      </c>
      <c r="M1179" s="0" t="n">
        <v>0.01</v>
      </c>
      <c r="N1179" s="0" t="n">
        <v>0.78</v>
      </c>
      <c r="O1179" s="0" t="n">
        <v>0.02</v>
      </c>
      <c r="P1179" s="0" t="n">
        <v>0</v>
      </c>
      <c r="Q1179" s="0" t="n">
        <v>20.5</v>
      </c>
      <c r="R1179" s="0" t="n">
        <v>1.4</v>
      </c>
      <c r="S1179" s="0" t="n">
        <v>0.79</v>
      </c>
      <c r="T1179" s="0" t="n">
        <v>0.02</v>
      </c>
      <c r="X1179" s="0" t="n">
        <f aca="false">D1179+(E1179+(F1179/60))/60</f>
        <v>10.2236111111111</v>
      </c>
      <c r="Y1179" s="0" t="n">
        <f aca="false">X1179*15</f>
        <v>153.354166666667</v>
      </c>
      <c r="Z1179" s="0" t="n">
        <f aca="false">-(ABS(G1179)+(H1179+(I1179/60))/60)</f>
        <v>-1.28372222222222</v>
      </c>
      <c r="AA1179" s="0" t="n">
        <f aca="false">SQRT(($AD$2-Y1179)^2+($AE$2-Z1179)^2)</f>
        <v>0.327677971371869</v>
      </c>
      <c r="AF1179" s="0" t="n">
        <f aca="false">AA1179*$AH$1*PI()/(3600*180)</f>
        <v>0.000142976487167371</v>
      </c>
      <c r="AJ1179" s="0" t="n">
        <v>0.37</v>
      </c>
      <c r="AK1179" s="0" t="n">
        <v>0.000142976487167371</v>
      </c>
    </row>
    <row r="1180" customFormat="false" ht="13.8" hidden="false" customHeight="false" outlineLevel="0" collapsed="false">
      <c r="A1180" s="0" t="s">
        <v>704</v>
      </c>
      <c r="B1180" s="0" t="s">
        <v>75</v>
      </c>
      <c r="C1180" s="0" t="n">
        <v>3804.673</v>
      </c>
      <c r="D1180" s="0" t="n">
        <v>10</v>
      </c>
      <c r="E1180" s="0" t="n">
        <v>13</v>
      </c>
      <c r="F1180" s="0" t="n">
        <v>25</v>
      </c>
      <c r="G1180" s="0" t="n">
        <v>-1</v>
      </c>
      <c r="H1180" s="0" t="n">
        <v>17</v>
      </c>
      <c r="I1180" s="0" t="n">
        <v>1.4</v>
      </c>
      <c r="J1180" s="0" t="n">
        <v>20.6</v>
      </c>
      <c r="K1180" s="0" t="n">
        <v>2.1</v>
      </c>
      <c r="L1180" s="0" t="n">
        <v>0.34</v>
      </c>
      <c r="M1180" s="0" t="n">
        <v>0.02</v>
      </c>
      <c r="N1180" s="0" t="n">
        <v>0.81</v>
      </c>
      <c r="O1180" s="0" t="n">
        <v>0.02</v>
      </c>
      <c r="X1180" s="0" t="n">
        <f aca="false">D1180+(E1180+(F1180/60))/60</f>
        <v>10.2236111111111</v>
      </c>
      <c r="Y1180" s="0" t="n">
        <f aca="false">X1180*15</f>
        <v>153.354166666667</v>
      </c>
      <c r="Z1180" s="0" t="n">
        <f aca="false">-(ABS(G1180)+(H1180+(I1180/60))/60)</f>
        <v>-1.28372222222222</v>
      </c>
      <c r="AA1180" s="0" t="n">
        <f aca="false">SQRT(($AD$2-Y1180)^2+($AE$2-Z1180)^2)</f>
        <v>0.327677971371869</v>
      </c>
      <c r="AF1180" s="0" t="n">
        <f aca="false">AA1180*$AH$1*PI()/(3600*180)</f>
        <v>0.000142976487167371</v>
      </c>
      <c r="AJ1180" s="0" t="n">
        <v>0.34</v>
      </c>
      <c r="AK1180" s="0" t="n">
        <v>0.000142976487167371</v>
      </c>
    </row>
    <row r="1181" customFormat="false" ht="13.8" hidden="false" customHeight="false" outlineLevel="0" collapsed="false">
      <c r="A1181" s="0" t="s">
        <v>704</v>
      </c>
      <c r="B1181" s="0" t="s">
        <v>75</v>
      </c>
      <c r="C1181" s="0" t="n">
        <v>4124.814</v>
      </c>
      <c r="D1181" s="0" t="n">
        <v>10</v>
      </c>
      <c r="E1181" s="0" t="n">
        <v>13</v>
      </c>
      <c r="F1181" s="0" t="n">
        <v>25</v>
      </c>
      <c r="G1181" s="0" t="n">
        <v>-1</v>
      </c>
      <c r="H1181" s="0" t="n">
        <v>17</v>
      </c>
      <c r="I1181" s="0" t="n">
        <v>1.4</v>
      </c>
      <c r="J1181" s="0" t="n">
        <v>20.9</v>
      </c>
      <c r="K1181" s="0" t="n">
        <v>2.6</v>
      </c>
      <c r="X1181" s="0" t="n">
        <f aca="false">D1181+(E1181+(F1181/60))/60</f>
        <v>10.2236111111111</v>
      </c>
      <c r="Y1181" s="0" t="n">
        <f aca="false">X1181*15</f>
        <v>153.354166666667</v>
      </c>
      <c r="Z1181" s="0" t="n">
        <f aca="false">-(ABS(G1181)+(H1181+(I1181/60))/60)</f>
        <v>-1.28372222222222</v>
      </c>
      <c r="AA1181" s="0" t="n">
        <f aca="false">SQRT(($AD$2-Y1181)^2+($AE$2-Z1181)^2)</f>
        <v>0.327677971371869</v>
      </c>
      <c r="AF1181" s="0" t="n">
        <f aca="false">AA1181*$AH$1*PI()/(3600*180)</f>
        <v>0.000142976487167371</v>
      </c>
      <c r="AK1181" s="0" t="n">
        <v>0.000142976487167371</v>
      </c>
    </row>
    <row r="1182" customFormat="false" ht="13.8" hidden="false" customHeight="false" outlineLevel="0" collapsed="false">
      <c r="A1182" s="0" t="s">
        <v>705</v>
      </c>
      <c r="B1182" s="0" t="s">
        <v>80</v>
      </c>
      <c r="C1182" s="0" t="n">
        <v>3418.704</v>
      </c>
      <c r="D1182" s="0" t="n">
        <v>10</v>
      </c>
      <c r="E1182" s="0" t="n">
        <v>13</v>
      </c>
      <c r="F1182" s="0" t="n">
        <v>22.26</v>
      </c>
      <c r="G1182" s="0" t="n">
        <v>-1</v>
      </c>
      <c r="H1182" s="0" t="n">
        <v>17</v>
      </c>
      <c r="I1182" s="0" t="n">
        <v>51</v>
      </c>
      <c r="J1182" s="0" t="n">
        <v>109.5</v>
      </c>
      <c r="K1182" s="0" t="n">
        <v>4</v>
      </c>
      <c r="L1182" s="0" t="n">
        <v>0.35</v>
      </c>
      <c r="M1182" s="0" t="n">
        <v>0.08</v>
      </c>
      <c r="N1182" s="0" t="n">
        <v>0.75</v>
      </c>
      <c r="O1182" s="0" t="n">
        <v>0.15</v>
      </c>
      <c r="P1182" s="0" t="n">
        <v>0</v>
      </c>
      <c r="X1182" s="0" t="n">
        <f aca="false">D1182+(E1182+(F1182/60))/60</f>
        <v>10.22285</v>
      </c>
      <c r="Y1182" s="0" t="n">
        <f aca="false">X1182*15</f>
        <v>153.34275</v>
      </c>
      <c r="Z1182" s="0" t="n">
        <f aca="false">-(ABS(G1182)+(H1182+(I1182/60))/60)</f>
        <v>-1.2975</v>
      </c>
      <c r="AA1182" s="0" t="n">
        <f aca="false">SQRT(($AD$2-Y1182)^2+($AE$2-Z1182)^2)</f>
        <v>0.311674675330776</v>
      </c>
      <c r="AF1182" s="0" t="n">
        <f aca="false">AA1182*$AH$1*PI()/(3600*180)</f>
        <v>0.00013599373199016</v>
      </c>
      <c r="AJ1182" s="0" t="n">
        <v>0.35</v>
      </c>
      <c r="AK1182" s="0" t="n">
        <v>0.00013599373199016</v>
      </c>
    </row>
    <row r="1183" customFormat="false" ht="13.8" hidden="false" customHeight="false" outlineLevel="0" collapsed="false">
      <c r="A1183" s="0" t="s">
        <v>706</v>
      </c>
      <c r="B1183" s="0" t="s">
        <v>80</v>
      </c>
      <c r="C1183" s="0" t="n">
        <v>3418.704</v>
      </c>
      <c r="D1183" s="0" t="n">
        <v>10</v>
      </c>
      <c r="E1183" s="0" t="n">
        <v>12</v>
      </c>
      <c r="F1183" s="0" t="n">
        <v>55.48</v>
      </c>
      <c r="G1183" s="0" t="n">
        <v>-1</v>
      </c>
      <c r="H1183" s="0" t="n">
        <v>18</v>
      </c>
      <c r="I1183" s="0" t="n">
        <v>52.4</v>
      </c>
      <c r="J1183" s="0" t="n">
        <v>60</v>
      </c>
      <c r="K1183" s="0" t="n">
        <v>1.5</v>
      </c>
      <c r="L1183" s="0" t="n">
        <v>0.39</v>
      </c>
      <c r="M1183" s="0" t="n">
        <v>0.02</v>
      </c>
      <c r="N1183" s="0" t="n">
        <v>0.86</v>
      </c>
      <c r="O1183" s="0" t="n">
        <v>0.04</v>
      </c>
      <c r="P1183" s="0" t="n">
        <v>0</v>
      </c>
      <c r="Q1183" s="0" t="n">
        <v>54.6</v>
      </c>
      <c r="R1183" s="0" t="n">
        <v>1</v>
      </c>
      <c r="S1183" s="0" t="n">
        <v>0.86</v>
      </c>
      <c r="T1183" s="0" t="n">
        <v>0.03</v>
      </c>
      <c r="X1183" s="0" t="n">
        <f aca="false">D1183+(E1183+(F1183/60))/60</f>
        <v>10.2154111111111</v>
      </c>
      <c r="Y1183" s="0" t="n">
        <f aca="false">X1183*15</f>
        <v>153.231166666667</v>
      </c>
      <c r="Z1183" s="0" t="n">
        <f aca="false">-(ABS(G1183)+(H1183+(I1183/60))/60)</f>
        <v>-1.31455555555556</v>
      </c>
      <c r="AA1183" s="0" t="n">
        <f aca="false">SQRT(($AD$2-Y1183)^2+($AE$2-Z1183)^2)</f>
        <v>0.290899666902849</v>
      </c>
      <c r="AF1183" s="0" t="n">
        <f aca="false">AA1183*$AH$1*PI()/(3600*180)</f>
        <v>0.000126928924510237</v>
      </c>
      <c r="AJ1183" s="0" t="n">
        <v>0.39</v>
      </c>
      <c r="AK1183" s="0" t="n">
        <v>0.000126928924510237</v>
      </c>
    </row>
    <row r="1184" customFormat="false" ht="13.8" hidden="false" customHeight="false" outlineLevel="0" collapsed="false">
      <c r="A1184" s="0" t="s">
        <v>706</v>
      </c>
      <c r="B1184" s="0" t="s">
        <v>75</v>
      </c>
      <c r="C1184" s="0" t="n">
        <v>3804.673</v>
      </c>
      <c r="D1184" s="0" t="n">
        <v>10</v>
      </c>
      <c r="E1184" s="0" t="n">
        <v>12</v>
      </c>
      <c r="F1184" s="0" t="n">
        <v>55.48</v>
      </c>
      <c r="G1184" s="0" t="n">
        <v>-1</v>
      </c>
      <c r="H1184" s="0" t="n">
        <v>18</v>
      </c>
      <c r="I1184" s="0" t="n">
        <v>52.4</v>
      </c>
      <c r="J1184" s="0" t="n">
        <v>49</v>
      </c>
      <c r="K1184" s="0" t="n">
        <v>1.9</v>
      </c>
      <c r="L1184" s="0" t="n">
        <v>0.37</v>
      </c>
      <c r="M1184" s="0" t="n">
        <v>0.04</v>
      </c>
      <c r="N1184" s="0" t="n">
        <v>0.86</v>
      </c>
      <c r="O1184" s="0" t="n">
        <v>0.07</v>
      </c>
      <c r="X1184" s="0" t="n">
        <f aca="false">D1184+(E1184+(F1184/60))/60</f>
        <v>10.2154111111111</v>
      </c>
      <c r="Y1184" s="0" t="n">
        <f aca="false">X1184*15</f>
        <v>153.231166666667</v>
      </c>
      <c r="Z1184" s="0" t="n">
        <f aca="false">-(ABS(G1184)+(H1184+(I1184/60))/60)</f>
        <v>-1.31455555555556</v>
      </c>
      <c r="AA1184" s="0" t="n">
        <f aca="false">SQRT(($AD$2-Y1184)^2+($AE$2-Z1184)^2)</f>
        <v>0.290899666902849</v>
      </c>
      <c r="AF1184" s="0" t="n">
        <f aca="false">AA1184*$AH$1*PI()/(3600*180)</f>
        <v>0.000126928924510237</v>
      </c>
      <c r="AJ1184" s="0" t="n">
        <v>0.37</v>
      </c>
      <c r="AK1184" s="0" t="n">
        <v>0.000126928924510237</v>
      </c>
    </row>
    <row r="1185" customFormat="false" ht="13.8" hidden="false" customHeight="false" outlineLevel="0" collapsed="false">
      <c r="A1185" s="0" t="s">
        <v>706</v>
      </c>
      <c r="B1185" s="0" t="s">
        <v>75</v>
      </c>
      <c r="C1185" s="0" t="n">
        <v>4124.814</v>
      </c>
      <c r="D1185" s="0" t="n">
        <v>10</v>
      </c>
      <c r="E1185" s="0" t="n">
        <v>12</v>
      </c>
      <c r="F1185" s="0" t="n">
        <v>55.48</v>
      </c>
      <c r="G1185" s="0" t="n">
        <v>-1</v>
      </c>
      <c r="H1185" s="0" t="n">
        <v>18</v>
      </c>
      <c r="I1185" s="0" t="n">
        <v>52.4</v>
      </c>
      <c r="J1185" s="0" t="n">
        <v>51.2</v>
      </c>
      <c r="K1185" s="0" t="n">
        <v>2.1</v>
      </c>
      <c r="X1185" s="0" t="n">
        <f aca="false">D1185+(E1185+(F1185/60))/60</f>
        <v>10.2154111111111</v>
      </c>
      <c r="Y1185" s="0" t="n">
        <f aca="false">X1185*15</f>
        <v>153.231166666667</v>
      </c>
      <c r="Z1185" s="0" t="n">
        <f aca="false">-(ABS(G1185)+(H1185+(I1185/60))/60)</f>
        <v>-1.31455555555556</v>
      </c>
      <c r="AA1185" s="0" t="n">
        <f aca="false">SQRT(($AD$2-Y1185)^2+($AE$2-Z1185)^2)</f>
        <v>0.290899666902849</v>
      </c>
      <c r="AF1185" s="0" t="n">
        <f aca="false">AA1185*$AH$1*PI()/(3600*180)</f>
        <v>0.000126928924510237</v>
      </c>
      <c r="AK1185" s="0" t="n">
        <v>0.000126928924510237</v>
      </c>
    </row>
    <row r="1186" customFormat="false" ht="13.8" hidden="false" customHeight="false" outlineLevel="0" collapsed="false">
      <c r="A1186" s="0" t="s">
        <v>707</v>
      </c>
      <c r="B1186" s="0" t="s">
        <v>80</v>
      </c>
      <c r="C1186" s="0" t="n">
        <v>3418.704</v>
      </c>
      <c r="D1186" s="0" t="n">
        <v>10</v>
      </c>
      <c r="E1186" s="0" t="n">
        <v>12</v>
      </c>
      <c r="F1186" s="0" t="n">
        <v>49.36</v>
      </c>
      <c r="G1186" s="0" t="n">
        <v>-1</v>
      </c>
      <c r="H1186" s="0" t="n">
        <v>13</v>
      </c>
      <c r="I1186" s="0" t="n">
        <v>53.6</v>
      </c>
      <c r="J1186" s="0" t="n">
        <v>-21.2</v>
      </c>
      <c r="K1186" s="0" t="n">
        <v>0.9</v>
      </c>
      <c r="L1186" s="0" t="n">
        <v>0.28</v>
      </c>
      <c r="M1186" s="0" t="n">
        <v>0.02</v>
      </c>
      <c r="N1186" s="0" t="n">
        <v>0.6</v>
      </c>
      <c r="O1186" s="0" t="n">
        <v>0.04</v>
      </c>
      <c r="P1186" s="0" t="n">
        <v>0</v>
      </c>
      <c r="X1186" s="0" t="n">
        <f aca="false">D1186+(E1186+(F1186/60))/60</f>
        <v>10.2137111111111</v>
      </c>
      <c r="Y1186" s="0" t="n">
        <f aca="false">X1186*15</f>
        <v>153.205666666667</v>
      </c>
      <c r="Z1186" s="0" t="n">
        <f aca="false">-(ABS(G1186)+(H1186+(I1186/60))/60)</f>
        <v>-1.23155555555556</v>
      </c>
      <c r="AA1186" s="0" t="n">
        <f aca="false">SQRT(($AD$2-Y1186)^2+($AE$2-Z1186)^2)</f>
        <v>0.377045363889548</v>
      </c>
      <c r="AF1186" s="0" t="n">
        <f aca="false">AA1186*$AH$1*PI()/(3600*180)</f>
        <v>0.000164517075731319</v>
      </c>
      <c r="AJ1186" s="0" t="n">
        <v>0.28</v>
      </c>
      <c r="AK1186" s="0" t="n">
        <v>0.000164517075731319</v>
      </c>
    </row>
    <row r="1187" customFormat="false" ht="13.8" hidden="false" customHeight="false" outlineLevel="0" collapsed="false">
      <c r="A1187" s="0" t="s">
        <v>708</v>
      </c>
      <c r="B1187" s="0" t="s">
        <v>80</v>
      </c>
      <c r="C1187" s="0" t="n">
        <v>3418.704</v>
      </c>
      <c r="D1187" s="0" t="n">
        <v>10</v>
      </c>
      <c r="E1187" s="0" t="n">
        <v>12</v>
      </c>
      <c r="F1187" s="0" t="n">
        <v>53.48</v>
      </c>
      <c r="G1187" s="0" t="n">
        <v>-1</v>
      </c>
      <c r="H1187" s="0" t="n">
        <v>15</v>
      </c>
      <c r="I1187" s="0" t="n">
        <v>16.7</v>
      </c>
      <c r="J1187" s="0" t="n">
        <v>233.5</v>
      </c>
      <c r="K1187" s="0" t="n">
        <v>2</v>
      </c>
      <c r="L1187" s="0" t="n">
        <v>0.26</v>
      </c>
      <c r="M1187" s="0" t="n">
        <v>0.02</v>
      </c>
      <c r="N1187" s="0" t="n">
        <v>0.02</v>
      </c>
      <c r="O1187" s="0" t="n">
        <v>0.07</v>
      </c>
      <c r="P1187" s="0" t="n">
        <v>0.738</v>
      </c>
      <c r="X1187" s="0" t="n">
        <f aca="false">D1187+(E1187+(F1187/60))/60</f>
        <v>10.2148555555556</v>
      </c>
      <c r="Y1187" s="0" t="n">
        <f aca="false">X1187*15</f>
        <v>153.222833333333</v>
      </c>
      <c r="Z1187" s="0" t="n">
        <f aca="false">-(ABS(G1187)+(H1187+(I1187/60))/60)</f>
        <v>-1.25463888888889</v>
      </c>
      <c r="AA1187" s="0" t="n">
        <f aca="false">SQRT(($AD$2-Y1187)^2+($AE$2-Z1187)^2)</f>
        <v>0.351385931679655</v>
      </c>
      <c r="AF1187" s="0" t="n">
        <f aca="false">AA1187*$AH$1*PI()/(3600*180)</f>
        <v>0.000153321036324946</v>
      </c>
      <c r="AJ1187" s="0" t="n">
        <v>0.26</v>
      </c>
      <c r="AK1187" s="0" t="n">
        <v>0.000153321036324946</v>
      </c>
    </row>
    <row r="1188" customFormat="false" ht="13.8" hidden="false" customHeight="false" outlineLevel="0" collapsed="false">
      <c r="A1188" s="0" t="s">
        <v>709</v>
      </c>
      <c r="B1188" s="0" t="s">
        <v>80</v>
      </c>
      <c r="C1188" s="0" t="n">
        <v>3418.704</v>
      </c>
      <c r="D1188" s="0" t="n">
        <v>10</v>
      </c>
      <c r="E1188" s="0" t="n">
        <v>12</v>
      </c>
      <c r="F1188" s="0" t="n">
        <v>48.56</v>
      </c>
      <c r="G1188" s="0" t="n">
        <v>-1</v>
      </c>
      <c r="H1188" s="0" t="n">
        <v>15</v>
      </c>
      <c r="I1188" s="0" t="n">
        <v>51.3</v>
      </c>
      <c r="J1188" s="0" t="n">
        <v>227</v>
      </c>
      <c r="K1188" s="0" t="n">
        <v>2.6</v>
      </c>
      <c r="L1188" s="0" t="n">
        <v>0.28</v>
      </c>
      <c r="M1188" s="0" t="n">
        <v>0.03</v>
      </c>
      <c r="N1188" s="0" t="n">
        <v>0.26</v>
      </c>
      <c r="O1188" s="0" t="n">
        <v>0.08</v>
      </c>
      <c r="P1188" s="0" t="n">
        <v>0.998</v>
      </c>
      <c r="X1188" s="0" t="n">
        <f aca="false">D1188+(E1188+(F1188/60))/60</f>
        <v>10.2134888888889</v>
      </c>
      <c r="Y1188" s="0" t="n">
        <f aca="false">X1188*15</f>
        <v>153.202333333333</v>
      </c>
      <c r="Z1188" s="0" t="n">
        <f aca="false">-(ABS(G1188)+(H1188+(I1188/60))/60)</f>
        <v>-1.26425</v>
      </c>
      <c r="AA1188" s="0" t="n">
        <f aca="false">SQRT(($AD$2-Y1188)^2+($AE$2-Z1188)^2)</f>
        <v>0.345676383843929</v>
      </c>
      <c r="AF1188" s="0" t="n">
        <f aca="false">AA1188*$AH$1*PI()/(3600*180)</f>
        <v>0.000150829776111608</v>
      </c>
      <c r="AJ1188" s="0" t="n">
        <v>0.28</v>
      </c>
      <c r="AK1188" s="0" t="n">
        <v>0.000150829776111608</v>
      </c>
    </row>
    <row r="1189" customFormat="false" ht="13.8" hidden="false" customHeight="false" outlineLevel="0" collapsed="false">
      <c r="A1189" s="0" t="s">
        <v>710</v>
      </c>
      <c r="B1189" s="0" t="s">
        <v>80</v>
      </c>
      <c r="C1189" s="0" t="n">
        <v>3418.704</v>
      </c>
      <c r="D1189" s="0" t="n">
        <v>10</v>
      </c>
      <c r="E1189" s="0" t="n">
        <v>12</v>
      </c>
      <c r="F1189" s="0" t="n">
        <v>49.63</v>
      </c>
      <c r="G1189" s="0" t="n">
        <v>-1</v>
      </c>
      <c r="H1189" s="0" t="n">
        <v>17</v>
      </c>
      <c r="I1189" s="0" t="n">
        <v>6.3</v>
      </c>
      <c r="J1189" s="0" t="n">
        <v>-103.9</v>
      </c>
      <c r="K1189" s="0" t="n">
        <v>3</v>
      </c>
      <c r="L1189" s="0" t="n">
        <v>0.34</v>
      </c>
      <c r="M1189" s="0" t="n">
        <v>0.07</v>
      </c>
      <c r="N1189" s="0" t="n">
        <v>0.92</v>
      </c>
      <c r="O1189" s="0" t="n">
        <v>0.08</v>
      </c>
      <c r="P1189" s="0" t="n">
        <v>0</v>
      </c>
      <c r="X1189" s="0" t="n">
        <f aca="false">D1189+(E1189+(F1189/60))/60</f>
        <v>10.2137861111111</v>
      </c>
      <c r="Y1189" s="0" t="n">
        <f aca="false">X1189*15</f>
        <v>153.206791666667</v>
      </c>
      <c r="Z1189" s="0" t="n">
        <f aca="false">-(ABS(G1189)+(H1189+(I1189/60))/60)</f>
        <v>-1.28508333333333</v>
      </c>
      <c r="AA1189" s="0" t="n">
        <f aca="false">SQRT(($AD$2-Y1189)^2+($AE$2-Z1189)^2)</f>
        <v>0.324371551493914</v>
      </c>
      <c r="AF1189" s="0" t="n">
        <f aca="false">AA1189*$AH$1*PI()/(3600*180)</f>
        <v>0.000141533789334278</v>
      </c>
      <c r="AJ1189" s="0" t="n">
        <v>0.34</v>
      </c>
      <c r="AK1189" s="0" t="n">
        <v>0.000141533789334278</v>
      </c>
    </row>
    <row r="1190" customFormat="false" ht="13.8" hidden="false" customHeight="false" outlineLevel="0" collapsed="false">
      <c r="A1190" s="0" t="s">
        <v>711</v>
      </c>
      <c r="B1190" s="0" t="s">
        <v>80</v>
      </c>
      <c r="C1190" s="0" t="n">
        <v>3418.704</v>
      </c>
      <c r="D1190" s="0" t="n">
        <v>10</v>
      </c>
      <c r="E1190" s="0" t="n">
        <v>12</v>
      </c>
      <c r="F1190" s="0" t="n">
        <v>56.16</v>
      </c>
      <c r="G1190" s="0" t="n">
        <v>-1</v>
      </c>
      <c r="H1190" s="0" t="n">
        <v>17</v>
      </c>
      <c r="I1190" s="0" t="n">
        <v>22.6</v>
      </c>
      <c r="J1190" s="0" t="n">
        <v>96.5</v>
      </c>
      <c r="K1190" s="0" t="n">
        <v>1.2</v>
      </c>
      <c r="L1190" s="0" t="n">
        <v>0.38</v>
      </c>
      <c r="M1190" s="0" t="n">
        <v>0.04</v>
      </c>
      <c r="N1190" s="0" t="n">
        <v>0.65</v>
      </c>
      <c r="O1190" s="0" t="n">
        <v>0.07</v>
      </c>
      <c r="P1190" s="0" t="n">
        <v>0</v>
      </c>
      <c r="Q1190" s="0" t="n">
        <v>96.3</v>
      </c>
      <c r="R1190" s="0" t="n">
        <v>1.2</v>
      </c>
      <c r="S1190" s="0" t="n">
        <v>0.64</v>
      </c>
      <c r="T1190" s="0" t="n">
        <v>0.07</v>
      </c>
      <c r="X1190" s="0" t="n">
        <f aca="false">D1190+(E1190+(F1190/60))/60</f>
        <v>10.2156</v>
      </c>
      <c r="Y1190" s="0" t="n">
        <f aca="false">X1190*15</f>
        <v>153.234</v>
      </c>
      <c r="Z1190" s="0" t="n">
        <f aca="false">-(ABS(G1190)+(H1190+(I1190/60))/60)</f>
        <v>-1.28961111111111</v>
      </c>
      <c r="AA1190" s="0" t="n">
        <f aca="false">SQRT(($AD$2-Y1190)^2+($AE$2-Z1190)^2)</f>
        <v>0.315177358929812</v>
      </c>
      <c r="AF1190" s="0" t="n">
        <f aca="false">AA1190*$AH$1*PI()/(3600*180)</f>
        <v>0.000137522066026629</v>
      </c>
      <c r="AJ1190" s="0" t="n">
        <v>0.38</v>
      </c>
      <c r="AK1190" s="0" t="n">
        <v>0.000137522066026629</v>
      </c>
    </row>
    <row r="1191" customFormat="false" ht="13.8" hidden="false" customHeight="false" outlineLevel="0" collapsed="false">
      <c r="A1191" s="0" t="s">
        <v>711</v>
      </c>
      <c r="B1191" s="0" t="s">
        <v>75</v>
      </c>
      <c r="C1191" s="0" t="n">
        <v>3804.673</v>
      </c>
      <c r="D1191" s="0" t="n">
        <v>10</v>
      </c>
      <c r="E1191" s="0" t="n">
        <v>12</v>
      </c>
      <c r="F1191" s="0" t="n">
        <v>56.16</v>
      </c>
      <c r="G1191" s="0" t="n">
        <v>-1</v>
      </c>
      <c r="H1191" s="0" t="n">
        <v>17</v>
      </c>
      <c r="I1191" s="0" t="n">
        <v>22.6</v>
      </c>
      <c r="J1191" s="0" t="n">
        <v>94.9</v>
      </c>
      <c r="K1191" s="0" t="n">
        <v>3.6</v>
      </c>
      <c r="L1191" s="0" t="n">
        <v>0.36</v>
      </c>
      <c r="M1191" s="0" t="n">
        <v>0.08</v>
      </c>
      <c r="N1191" s="0" t="n">
        <v>0.6</v>
      </c>
      <c r="O1191" s="0" t="n">
        <v>0.15</v>
      </c>
      <c r="X1191" s="0" t="n">
        <f aca="false">D1191+(E1191+(F1191/60))/60</f>
        <v>10.2156</v>
      </c>
      <c r="Y1191" s="0" t="n">
        <f aca="false">X1191*15</f>
        <v>153.234</v>
      </c>
      <c r="Z1191" s="0" t="n">
        <f aca="false">-(ABS(G1191)+(H1191+(I1191/60))/60)</f>
        <v>-1.28961111111111</v>
      </c>
      <c r="AA1191" s="0" t="n">
        <f aca="false">SQRT(($AD$2-Y1191)^2+($AE$2-Z1191)^2)</f>
        <v>0.315177358929812</v>
      </c>
      <c r="AF1191" s="0" t="n">
        <f aca="false">AA1191*$AH$1*PI()/(3600*180)</f>
        <v>0.000137522066026629</v>
      </c>
      <c r="AJ1191" s="0" t="n">
        <v>0.36</v>
      </c>
      <c r="AK1191" s="0" t="n">
        <v>0.000137522066026629</v>
      </c>
    </row>
    <row r="1192" customFormat="false" ht="13.8" hidden="false" customHeight="false" outlineLevel="0" collapsed="false">
      <c r="A1192" s="0" t="s">
        <v>712</v>
      </c>
      <c r="B1192" s="0" t="s">
        <v>80</v>
      </c>
      <c r="C1192" s="0" t="n">
        <v>3418.704</v>
      </c>
      <c r="D1192" s="0" t="n">
        <v>10</v>
      </c>
      <c r="E1192" s="0" t="n">
        <v>13</v>
      </c>
      <c r="F1192" s="0" t="n">
        <v>1.56</v>
      </c>
      <c r="G1192" s="0" t="n">
        <v>-1</v>
      </c>
      <c r="H1192" s="0" t="n">
        <v>18</v>
      </c>
      <c r="I1192" s="0" t="n">
        <v>0.6</v>
      </c>
      <c r="J1192" s="0" t="n">
        <v>246.8</v>
      </c>
      <c r="K1192" s="0" t="n">
        <v>3.1</v>
      </c>
      <c r="L1192" s="0" t="n">
        <v>0.34</v>
      </c>
      <c r="M1192" s="0" t="n">
        <v>0.07</v>
      </c>
      <c r="N1192" s="0" t="n">
        <v>0.89</v>
      </c>
      <c r="O1192" s="0" t="n">
        <v>0.09</v>
      </c>
      <c r="P1192" s="0" t="n">
        <v>0</v>
      </c>
      <c r="Q1192" s="0" t="n">
        <v>250.4</v>
      </c>
      <c r="R1192" s="0" t="n">
        <v>1.7</v>
      </c>
      <c r="S1192" s="0" t="n">
        <v>0.89</v>
      </c>
      <c r="T1192" s="0" t="n">
        <v>0.09</v>
      </c>
      <c r="X1192" s="0" t="n">
        <f aca="false">D1192+(E1192+(F1192/60))/60</f>
        <v>10.2171</v>
      </c>
      <c r="Y1192" s="0" t="n">
        <f aca="false">X1192*15</f>
        <v>153.2565</v>
      </c>
      <c r="Z1192" s="0" t="n">
        <f aca="false">-(ABS(G1192)+(H1192+(I1192/60))/60)</f>
        <v>-1.30016666666667</v>
      </c>
      <c r="AA1192" s="0" t="n">
        <f aca="false">SQRT(($AD$2-Y1192)^2+($AE$2-Z1192)^2)</f>
        <v>0.302433335287574</v>
      </c>
      <c r="AF1192" s="0" t="n">
        <f aca="false">AA1192*$AH$1*PI()/(3600*180)</f>
        <v>0.000131961436713903</v>
      </c>
      <c r="AJ1192" s="0" t="n">
        <v>0.34</v>
      </c>
      <c r="AK1192" s="0" t="n">
        <v>0.000131961436713903</v>
      </c>
    </row>
    <row r="1193" customFormat="false" ht="13.8" hidden="false" customHeight="false" outlineLevel="0" collapsed="false">
      <c r="A1193" s="0" t="s">
        <v>712</v>
      </c>
      <c r="B1193" s="0" t="s">
        <v>75</v>
      </c>
      <c r="C1193" s="0" t="n">
        <v>4124.814</v>
      </c>
      <c r="D1193" s="0" t="n">
        <v>10</v>
      </c>
      <c r="E1193" s="0" t="n">
        <v>13</v>
      </c>
      <c r="F1193" s="0" t="n">
        <v>1.56</v>
      </c>
      <c r="G1193" s="0" t="n">
        <v>-1</v>
      </c>
      <c r="H1193" s="0" t="n">
        <v>18</v>
      </c>
      <c r="I1193" s="0" t="n">
        <v>0.6</v>
      </c>
      <c r="J1193" s="0" t="n">
        <v>252.1</v>
      </c>
      <c r="K1193" s="0" t="n">
        <v>2.1</v>
      </c>
      <c r="X1193" s="0" t="n">
        <f aca="false">D1193+(E1193+(F1193/60))/60</f>
        <v>10.2171</v>
      </c>
      <c r="Y1193" s="0" t="n">
        <f aca="false">X1193*15</f>
        <v>153.2565</v>
      </c>
      <c r="Z1193" s="0" t="n">
        <f aca="false">-(ABS(G1193)+(H1193+(I1193/60))/60)</f>
        <v>-1.30016666666667</v>
      </c>
      <c r="AA1193" s="0" t="n">
        <f aca="false">SQRT(($AD$2-Y1193)^2+($AE$2-Z1193)^2)</f>
        <v>0.302433335287574</v>
      </c>
      <c r="AF1193" s="0" t="n">
        <f aca="false">AA1193*$AH$1*PI()/(3600*180)</f>
        <v>0.000131961436713903</v>
      </c>
      <c r="AK1193" s="0" t="n">
        <v>0.000131961436713903</v>
      </c>
    </row>
    <row r="1194" customFormat="false" ht="13.8" hidden="false" customHeight="false" outlineLevel="0" collapsed="false">
      <c r="A1194" s="0" t="s">
        <v>713</v>
      </c>
      <c r="B1194" s="0" t="s">
        <v>80</v>
      </c>
      <c r="C1194" s="0" t="n">
        <v>3418.704</v>
      </c>
      <c r="D1194" s="0" t="n">
        <v>10</v>
      </c>
      <c r="E1194" s="0" t="n">
        <v>13</v>
      </c>
      <c r="F1194" s="0" t="n">
        <v>4.13</v>
      </c>
      <c r="G1194" s="0" t="n">
        <v>-1</v>
      </c>
      <c r="H1194" s="0" t="n">
        <v>14</v>
      </c>
      <c r="I1194" s="0" t="n">
        <v>47.8</v>
      </c>
      <c r="J1194" s="0" t="n">
        <v>61.5</v>
      </c>
      <c r="K1194" s="0" t="n">
        <v>1.6</v>
      </c>
      <c r="L1194" s="0" t="n">
        <v>0.39</v>
      </c>
      <c r="M1194" s="0" t="n">
        <v>0.03</v>
      </c>
      <c r="N1194" s="0" t="n">
        <v>0.98</v>
      </c>
      <c r="O1194" s="0" t="n">
        <v>0.04</v>
      </c>
      <c r="P1194" s="0" t="n">
        <v>0</v>
      </c>
      <c r="X1194" s="0" t="n">
        <f aca="false">D1194+(E1194+(F1194/60))/60</f>
        <v>10.2178138888889</v>
      </c>
      <c r="Y1194" s="0" t="n">
        <f aca="false">X1194*15</f>
        <v>153.267208333333</v>
      </c>
      <c r="Z1194" s="0" t="n">
        <f aca="false">-(ABS(G1194)+(H1194+(I1194/60))/60)</f>
        <v>-1.24661111111111</v>
      </c>
      <c r="AA1194" s="0" t="n">
        <f aca="false">SQRT(($AD$2-Y1194)^2+($AE$2-Z1194)^2)</f>
        <v>0.355464430956154</v>
      </c>
      <c r="AF1194" s="0" t="n">
        <f aca="false">AA1194*$AH$1*PI()/(3600*180)</f>
        <v>0.000155100617347824</v>
      </c>
      <c r="AJ1194" s="0" t="n">
        <v>0.39</v>
      </c>
      <c r="AK1194" s="0" t="n">
        <v>0.000155100617347824</v>
      </c>
    </row>
    <row r="1195" customFormat="false" ht="13.8" hidden="false" customHeight="false" outlineLevel="0" collapsed="false">
      <c r="A1195" s="0" t="s">
        <v>714</v>
      </c>
      <c r="B1195" s="0" t="s">
        <v>80</v>
      </c>
      <c r="C1195" s="0" t="n">
        <v>3418.704</v>
      </c>
      <c r="D1195" s="0" t="n">
        <v>10</v>
      </c>
      <c r="E1195" s="0" t="n">
        <v>13</v>
      </c>
      <c r="F1195" s="0" t="n">
        <v>3.08</v>
      </c>
      <c r="G1195" s="0" t="n">
        <v>-1</v>
      </c>
      <c r="H1195" s="0" t="n">
        <v>14</v>
      </c>
      <c r="I1195" s="0" t="n">
        <v>59.8</v>
      </c>
      <c r="J1195" s="0" t="n">
        <v>310.3</v>
      </c>
      <c r="K1195" s="0" t="n">
        <v>2.3</v>
      </c>
      <c r="L1195" s="0" t="n">
        <v>0.34</v>
      </c>
      <c r="M1195" s="0" t="n">
        <v>0.03</v>
      </c>
      <c r="N1195" s="0" t="n">
        <v>0.62</v>
      </c>
      <c r="O1195" s="0" t="n">
        <v>0.05</v>
      </c>
      <c r="P1195" s="0" t="n">
        <v>0</v>
      </c>
      <c r="X1195" s="0" t="n">
        <f aca="false">D1195+(E1195+(F1195/60))/60</f>
        <v>10.2175222222222</v>
      </c>
      <c r="Y1195" s="0" t="n">
        <f aca="false">X1195*15</f>
        <v>153.262833333333</v>
      </c>
      <c r="Z1195" s="0" t="n">
        <f aca="false">-(ABS(G1195)+(H1195+(I1195/60))/60)</f>
        <v>-1.24994444444444</v>
      </c>
      <c r="AA1195" s="0" t="n">
        <f aca="false">SQRT(($AD$2-Y1195)^2+($AE$2-Z1195)^2)</f>
        <v>0.35226974386662</v>
      </c>
      <c r="AF1195" s="0" t="n">
        <f aca="false">AA1195*$AH$1*PI()/(3600*180)</f>
        <v>0.000153706672140741</v>
      </c>
      <c r="AJ1195" s="0" t="n">
        <v>0.34</v>
      </c>
      <c r="AK1195" s="0" t="n">
        <v>0.000153706672140741</v>
      </c>
    </row>
    <row r="1196" customFormat="false" ht="13.8" hidden="false" customHeight="false" outlineLevel="0" collapsed="false">
      <c r="A1196" s="0" t="s">
        <v>715</v>
      </c>
      <c r="B1196" s="0" t="s">
        <v>80</v>
      </c>
      <c r="C1196" s="0" t="n">
        <v>3418.704</v>
      </c>
      <c r="D1196" s="0" t="n">
        <v>10</v>
      </c>
      <c r="E1196" s="0" t="n">
        <v>13</v>
      </c>
      <c r="F1196" s="0" t="n">
        <v>10.41</v>
      </c>
      <c r="G1196" s="0" t="n">
        <v>-1</v>
      </c>
      <c r="H1196" s="0" t="n">
        <v>18</v>
      </c>
      <c r="I1196" s="0" t="n">
        <v>13.8</v>
      </c>
      <c r="J1196" s="0" t="n">
        <v>232</v>
      </c>
      <c r="K1196" s="0" t="n">
        <v>1.6</v>
      </c>
      <c r="L1196" s="0" t="n">
        <v>0.4</v>
      </c>
      <c r="M1196" s="0" t="n">
        <v>0.04</v>
      </c>
      <c r="N1196" s="0" t="n">
        <v>0.4</v>
      </c>
      <c r="O1196" s="0" t="n">
        <v>0.1</v>
      </c>
      <c r="P1196" s="0" t="n">
        <v>0.994</v>
      </c>
      <c r="X1196" s="0" t="n">
        <f aca="false">D1196+(E1196+(F1196/60))/60</f>
        <v>10.2195583333333</v>
      </c>
      <c r="Y1196" s="0" t="n">
        <f aca="false">X1196*15</f>
        <v>153.293375</v>
      </c>
      <c r="Z1196" s="0" t="n">
        <f aca="false">-(ABS(G1196)+(H1196+(I1196/60))/60)</f>
        <v>-1.30383333333333</v>
      </c>
      <c r="AA1196" s="0" t="n">
        <f aca="false">SQRT(($AD$2-Y1196)^2+($AE$2-Z1196)^2)</f>
        <v>0.29863125846361</v>
      </c>
      <c r="AF1196" s="0" t="n">
        <f aca="false">AA1196*$AH$1*PI()/(3600*180)</f>
        <v>0.000130302467739105</v>
      </c>
      <c r="AJ1196" s="0" t="n">
        <v>0.4</v>
      </c>
      <c r="AK1196" s="0" t="n">
        <v>0.000130302467739105</v>
      </c>
    </row>
    <row r="1197" customFormat="false" ht="13.8" hidden="false" customHeight="false" outlineLevel="0" collapsed="false">
      <c r="A1197" s="0" t="s">
        <v>716</v>
      </c>
      <c r="B1197" s="0" t="s">
        <v>346</v>
      </c>
      <c r="C1197" s="0" t="n">
        <v>3800.762</v>
      </c>
      <c r="D1197" s="0" t="n">
        <v>10</v>
      </c>
      <c r="E1197" s="0" t="n">
        <v>11</v>
      </c>
      <c r="F1197" s="0" t="n">
        <v>26.96</v>
      </c>
      <c r="G1197" s="0" t="n">
        <v>-2</v>
      </c>
      <c r="H1197" s="0" t="n">
        <v>5</v>
      </c>
      <c r="I1197" s="0" t="n">
        <v>41.6</v>
      </c>
      <c r="J1197" s="0" t="n">
        <v>207.3</v>
      </c>
      <c r="K1197" s="0" t="n">
        <v>1.9</v>
      </c>
      <c r="L1197" s="0" t="n">
        <v>0.29</v>
      </c>
      <c r="M1197" s="0" t="n">
        <v>0.02</v>
      </c>
      <c r="N1197" s="0" t="n">
        <v>0.21</v>
      </c>
      <c r="O1197" s="0" t="n">
        <v>0.05</v>
      </c>
      <c r="P1197" s="0" t="n">
        <v>0.903</v>
      </c>
      <c r="X1197" s="0" t="n">
        <f aca="false">D1197+(E1197+(F1197/60))/60</f>
        <v>10.1908222222222</v>
      </c>
      <c r="Y1197" s="0" t="n">
        <f aca="false">X1197*15</f>
        <v>152.862333333333</v>
      </c>
      <c r="Z1197" s="0" t="n">
        <f aca="false">-(ABS(G1197)+(H1197+(I1197/60))/60)</f>
        <v>-2.09488888888889</v>
      </c>
      <c r="AA1197" s="0" t="n">
        <f aca="false">SQRT(($AD$2-Y1197)^2+($AE$2-Z1197)^2)</f>
        <v>0.643564617344242</v>
      </c>
      <c r="AF1197" s="0" t="n">
        <f aca="false">AA1197*$AH$1*PI()/(3600*180)</f>
        <v>0.000280808038049861</v>
      </c>
      <c r="AJ1197" s="0" t="n">
        <v>0.29</v>
      </c>
      <c r="AK1197" s="0" t="n">
        <v>0.000280808038049861</v>
      </c>
    </row>
    <row r="1198" customFormat="false" ht="13.8" hidden="false" customHeight="false" outlineLevel="0" collapsed="false">
      <c r="A1198" s="0" t="s">
        <v>717</v>
      </c>
      <c r="B1198" s="0" t="s">
        <v>346</v>
      </c>
      <c r="C1198" s="0" t="n">
        <v>3800.762</v>
      </c>
      <c r="D1198" s="0" t="n">
        <v>10</v>
      </c>
      <c r="E1198" s="0" t="n">
        <v>11</v>
      </c>
      <c r="F1198" s="0" t="n">
        <v>22.47</v>
      </c>
      <c r="G1198" s="0" t="n">
        <v>-2</v>
      </c>
      <c r="H1198" s="0" t="n">
        <v>3</v>
      </c>
      <c r="I1198" s="0" t="n">
        <v>50.9</v>
      </c>
      <c r="J1198" s="0" t="n">
        <v>46.8</v>
      </c>
      <c r="K1198" s="0" t="n">
        <v>1.8</v>
      </c>
      <c r="L1198" s="0" t="n">
        <v>0.3</v>
      </c>
      <c r="M1198" s="0" t="n">
        <v>0.02</v>
      </c>
      <c r="N1198" s="0" t="n">
        <v>0.89</v>
      </c>
      <c r="O1198" s="0" t="n">
        <v>0.03</v>
      </c>
      <c r="P1198" s="0" t="n">
        <v>0</v>
      </c>
      <c r="X1198" s="0" t="n">
        <f aca="false">D1198+(E1198+(F1198/60))/60</f>
        <v>10.189575</v>
      </c>
      <c r="Y1198" s="0" t="n">
        <f aca="false">X1198*15</f>
        <v>152.843625</v>
      </c>
      <c r="Z1198" s="0" t="n">
        <f aca="false">-(ABS(G1198)+(H1198+(I1198/60))/60)</f>
        <v>-2.06413888888889</v>
      </c>
      <c r="AA1198" s="0" t="n">
        <f aca="false">SQRT(($AD$2-Y1198)^2+($AE$2-Z1198)^2)</f>
        <v>0.63295955783796</v>
      </c>
      <c r="AF1198" s="0" t="n">
        <f aca="false">AA1198*$AH$1*PI()/(3600*180)</f>
        <v>0.000276180707905997</v>
      </c>
      <c r="AJ1198" s="0" t="n">
        <v>0.3</v>
      </c>
      <c r="AK1198" s="0" t="n">
        <v>0.000276180707905997</v>
      </c>
    </row>
    <row r="1199" customFormat="false" ht="13.8" hidden="false" customHeight="false" outlineLevel="0" collapsed="false">
      <c r="A1199" s="0" t="s">
        <v>718</v>
      </c>
      <c r="B1199" s="0" t="s">
        <v>346</v>
      </c>
      <c r="C1199" s="0" t="n">
        <v>3800.762</v>
      </c>
      <c r="D1199" s="0" t="n">
        <v>10</v>
      </c>
      <c r="E1199" s="0" t="n">
        <v>11</v>
      </c>
      <c r="F1199" s="0" t="n">
        <v>31.07</v>
      </c>
      <c r="G1199" s="0" t="n">
        <v>-2</v>
      </c>
      <c r="H1199" s="0" t="n">
        <v>2</v>
      </c>
      <c r="I1199" s="0" t="n">
        <v>55</v>
      </c>
      <c r="J1199" s="0" t="n">
        <v>90.9</v>
      </c>
      <c r="K1199" s="0" t="n">
        <v>2.1</v>
      </c>
      <c r="L1199" s="0" t="n">
        <v>0.31</v>
      </c>
      <c r="M1199" s="0" t="n">
        <v>0.04</v>
      </c>
      <c r="N1199" s="0" t="n">
        <v>0.92</v>
      </c>
      <c r="O1199" s="0" t="n">
        <v>0.05</v>
      </c>
      <c r="P1199" s="0" t="n">
        <v>0</v>
      </c>
      <c r="X1199" s="0" t="n">
        <f aca="false">D1199+(E1199+(F1199/60))/60</f>
        <v>10.1919638888889</v>
      </c>
      <c r="Y1199" s="0" t="n">
        <f aca="false">X1199*15</f>
        <v>152.879458333333</v>
      </c>
      <c r="Z1199" s="0" t="n">
        <f aca="false">-(ABS(G1199)+(H1199+(I1199/60))/60)</f>
        <v>-2.04861111111111</v>
      </c>
      <c r="AA1199" s="0" t="n">
        <f aca="false">SQRT(($AD$2-Y1199)^2+($AE$2-Z1199)^2)</f>
        <v>0.597340763644777</v>
      </c>
      <c r="AF1199" s="0" t="n">
        <f aca="false">AA1199*$AH$1*PI()/(3600*180)</f>
        <v>0.000260639077049465</v>
      </c>
      <c r="AJ1199" s="0" t="n">
        <v>0.31</v>
      </c>
      <c r="AK1199" s="0" t="n">
        <v>0.000260639077049465</v>
      </c>
    </row>
    <row r="1200" customFormat="false" ht="13.8" hidden="false" customHeight="false" outlineLevel="0" collapsed="false">
      <c r="A1200" s="0" t="s">
        <v>719</v>
      </c>
      <c r="B1200" s="0" t="s">
        <v>346</v>
      </c>
      <c r="C1200" s="0" t="n">
        <v>3800.762</v>
      </c>
      <c r="D1200" s="0" t="n">
        <v>10</v>
      </c>
      <c r="E1200" s="0" t="n">
        <v>11</v>
      </c>
      <c r="F1200" s="0" t="n">
        <v>33.47</v>
      </c>
      <c r="G1200" s="0" t="n">
        <v>-2</v>
      </c>
      <c r="H1200" s="0" t="n">
        <v>1</v>
      </c>
      <c r="I1200" s="0" t="n">
        <v>39.9</v>
      </c>
      <c r="J1200" s="0" t="n">
        <v>-0.2</v>
      </c>
      <c r="K1200" s="0" t="n">
        <v>1.6</v>
      </c>
      <c r="L1200" s="0" t="n">
        <v>0.39</v>
      </c>
      <c r="M1200" s="0" t="n">
        <v>0.02</v>
      </c>
      <c r="N1200" s="0" t="n">
        <v>0.86</v>
      </c>
      <c r="O1200" s="0" t="n">
        <v>0.03</v>
      </c>
      <c r="P1200" s="0" t="n">
        <v>0</v>
      </c>
      <c r="X1200" s="0" t="n">
        <f aca="false">D1200+(E1200+(F1200/60))/60</f>
        <v>10.1926305555556</v>
      </c>
      <c r="Y1200" s="0" t="n">
        <f aca="false">X1200*15</f>
        <v>152.889458333333</v>
      </c>
      <c r="Z1200" s="0" t="n">
        <f aca="false">-(ABS(G1200)+(H1200+(I1200/60))/60)</f>
        <v>-2.02775</v>
      </c>
      <c r="AA1200" s="0" t="n">
        <f aca="false">SQRT(($AD$2-Y1200)^2+($AE$2-Z1200)^2)</f>
        <v>0.575137631233198</v>
      </c>
      <c r="AF1200" s="0" t="n">
        <f aca="false">AA1200*$AH$1*PI()/(3600*180)</f>
        <v>0.000250951132928507</v>
      </c>
      <c r="AJ1200" s="0" t="n">
        <v>0.39</v>
      </c>
      <c r="AK1200" s="0" t="n">
        <v>0.000250951132928507</v>
      </c>
    </row>
    <row r="1201" customFormat="false" ht="13.8" hidden="false" customHeight="false" outlineLevel="0" collapsed="false">
      <c r="A1201" s="0" t="s">
        <v>720</v>
      </c>
      <c r="B1201" s="0" t="s">
        <v>346</v>
      </c>
      <c r="C1201" s="0" t="n">
        <v>3800.762</v>
      </c>
      <c r="D1201" s="0" t="n">
        <v>10</v>
      </c>
      <c r="E1201" s="0" t="n">
        <v>11</v>
      </c>
      <c r="F1201" s="0" t="n">
        <v>33.91</v>
      </c>
      <c r="G1201" s="0" t="n">
        <v>-2</v>
      </c>
      <c r="H1201" s="0" t="n">
        <v>0</v>
      </c>
      <c r="I1201" s="0" t="n">
        <v>54.8</v>
      </c>
      <c r="J1201" s="0" t="n">
        <v>244</v>
      </c>
      <c r="K1201" s="0" t="n">
        <v>5.9</v>
      </c>
      <c r="L1201" s="0" t="n">
        <v>0.24</v>
      </c>
      <c r="M1201" s="0" t="n">
        <v>0.03</v>
      </c>
      <c r="N1201" s="0" t="n">
        <v>0.38</v>
      </c>
      <c r="O1201" s="0" t="n">
        <v>0.07</v>
      </c>
      <c r="P1201" s="0" t="n">
        <v>0.945</v>
      </c>
      <c r="X1201" s="0" t="n">
        <f aca="false">D1201+(E1201+(F1201/60))/60</f>
        <v>10.1927527777778</v>
      </c>
      <c r="Y1201" s="0" t="n">
        <f aca="false">X1201*15</f>
        <v>152.891291666667</v>
      </c>
      <c r="Z1201" s="0" t="n">
        <f aca="false">-(ABS(G1201)+(H1201+(I1201/60))/60)</f>
        <v>-2.01522222222222</v>
      </c>
      <c r="AA1201" s="0" t="n">
        <f aca="false">SQRT(($AD$2-Y1201)^2+($AE$2-Z1201)^2)</f>
        <v>0.564674799020586</v>
      </c>
      <c r="AF1201" s="0" t="n">
        <f aca="false">AA1201*$AH$1*PI()/(3600*180)</f>
        <v>0.000246385861148662</v>
      </c>
      <c r="AJ1201" s="0" t="n">
        <v>0.24</v>
      </c>
      <c r="AK1201" s="0" t="n">
        <v>0.000246385861148662</v>
      </c>
    </row>
    <row r="1202" customFormat="false" ht="13.8" hidden="false" customHeight="false" outlineLevel="0" collapsed="false">
      <c r="A1202" s="0" t="s">
        <v>721</v>
      </c>
      <c r="B1202" s="0" t="s">
        <v>346</v>
      </c>
      <c r="C1202" s="0" t="n">
        <v>3800.762</v>
      </c>
      <c r="D1202" s="0" t="n">
        <v>10</v>
      </c>
      <c r="E1202" s="0" t="n">
        <v>11</v>
      </c>
      <c r="F1202" s="0" t="n">
        <v>10.42</v>
      </c>
      <c r="G1202" s="0" t="n">
        <v>-2</v>
      </c>
      <c r="H1202" s="0" t="n">
        <v>5</v>
      </c>
      <c r="I1202" s="0" t="n">
        <v>4.4</v>
      </c>
      <c r="J1202" s="0" t="n">
        <v>46.4</v>
      </c>
      <c r="K1202" s="0" t="n">
        <v>2.4</v>
      </c>
      <c r="L1202" s="0" t="n">
        <v>0.33</v>
      </c>
      <c r="M1202" s="0" t="n">
        <v>0.03</v>
      </c>
      <c r="N1202" s="0" t="n">
        <v>0.81</v>
      </c>
      <c r="O1202" s="0" t="n">
        <v>0.05</v>
      </c>
      <c r="P1202" s="0" t="n">
        <v>0</v>
      </c>
      <c r="X1202" s="0" t="n">
        <f aca="false">D1202+(E1202+(F1202/60))/60</f>
        <v>10.1862277777778</v>
      </c>
      <c r="Y1202" s="0" t="n">
        <f aca="false">X1202*15</f>
        <v>152.793416666667</v>
      </c>
      <c r="Z1202" s="0" t="n">
        <f aca="false">-(ABS(G1202)+(H1202+(I1202/60))/60)</f>
        <v>-2.08455555555556</v>
      </c>
      <c r="AA1202" s="0" t="n">
        <f aca="false">SQRT(($AD$2-Y1202)^2+($AE$2-Z1202)^2)</f>
        <v>0.682550436584197</v>
      </c>
      <c r="AF1202" s="0" t="n">
        <f aca="false">AA1202*$AH$1*PI()/(3600*180)</f>
        <v>0.000297818810732975</v>
      </c>
      <c r="AJ1202" s="0" t="n">
        <v>0.33</v>
      </c>
      <c r="AK1202" s="0" t="n">
        <v>0.000297818810732975</v>
      </c>
    </row>
    <row r="1203" customFormat="false" ht="13.8" hidden="false" customHeight="false" outlineLevel="0" collapsed="false">
      <c r="A1203" s="0" t="s">
        <v>722</v>
      </c>
      <c r="B1203" s="0" t="s">
        <v>346</v>
      </c>
      <c r="C1203" s="0" t="n">
        <v>3800.762</v>
      </c>
      <c r="D1203" s="0" t="n">
        <v>10</v>
      </c>
      <c r="E1203" s="0" t="n">
        <v>11</v>
      </c>
      <c r="F1203" s="0" t="n">
        <v>10.27</v>
      </c>
      <c r="G1203" s="0" t="n">
        <v>-2</v>
      </c>
      <c r="H1203" s="0" t="n">
        <v>4</v>
      </c>
      <c r="I1203" s="0" t="n">
        <v>3.8</v>
      </c>
      <c r="J1203" s="0" t="n">
        <v>82.4</v>
      </c>
      <c r="K1203" s="0" t="n">
        <v>0.7</v>
      </c>
      <c r="L1203" s="0" t="n">
        <v>0.35</v>
      </c>
      <c r="M1203" s="0" t="n">
        <v>0.03</v>
      </c>
      <c r="N1203" s="0" t="n">
        <v>0.5</v>
      </c>
      <c r="O1203" s="0" t="n">
        <v>0.06</v>
      </c>
      <c r="P1203" s="0" t="n">
        <v>0</v>
      </c>
      <c r="X1203" s="0" t="n">
        <f aca="false">D1203+(E1203+(F1203/60))/60</f>
        <v>10.1861861111111</v>
      </c>
      <c r="Y1203" s="0" t="n">
        <f aca="false">X1203*15</f>
        <v>152.792791666667</v>
      </c>
      <c r="Z1203" s="0" t="n">
        <f aca="false">-(ABS(G1203)+(H1203+(I1203/60))/60)</f>
        <v>-2.06772222222222</v>
      </c>
      <c r="AA1203" s="0" t="n">
        <f aca="false">SQRT(($AD$2-Y1203)^2+($AE$2-Z1203)^2)</f>
        <v>0.671204115735674</v>
      </c>
      <c r="AF1203" s="0" t="n">
        <f aca="false">AA1203*$AH$1*PI()/(3600*180)</f>
        <v>0.000292868044313115</v>
      </c>
      <c r="AJ1203" s="0" t="n">
        <v>0.35</v>
      </c>
      <c r="AK1203" s="0" t="n">
        <v>0.000292868044313115</v>
      </c>
    </row>
    <row r="1204" customFormat="false" ht="13.8" hidden="false" customHeight="false" outlineLevel="0" collapsed="false">
      <c r="A1204" s="0" t="s">
        <v>723</v>
      </c>
      <c r="B1204" s="0" t="s">
        <v>346</v>
      </c>
      <c r="C1204" s="0" t="n">
        <v>3800.762</v>
      </c>
      <c r="D1204" s="0" t="n">
        <v>10</v>
      </c>
      <c r="E1204" s="0" t="n">
        <v>11</v>
      </c>
      <c r="F1204" s="0" t="n">
        <v>4.72</v>
      </c>
      <c r="G1204" s="0" t="n">
        <v>-2</v>
      </c>
      <c r="H1204" s="0" t="n">
        <v>5</v>
      </c>
      <c r="I1204" s="0" t="n">
        <v>32.8</v>
      </c>
      <c r="J1204" s="0" t="n">
        <v>46</v>
      </c>
      <c r="K1204" s="0" t="n">
        <v>1.3</v>
      </c>
      <c r="L1204" s="0" t="n">
        <v>0.39</v>
      </c>
      <c r="M1204" s="0" t="n">
        <v>0.02</v>
      </c>
      <c r="N1204" s="0" t="n">
        <v>0.83</v>
      </c>
      <c r="O1204" s="0" t="n">
        <v>0.03</v>
      </c>
      <c r="P1204" s="0" t="n">
        <v>0</v>
      </c>
      <c r="X1204" s="0" t="n">
        <f aca="false">D1204+(E1204+(F1204/60))/60</f>
        <v>10.1846444444444</v>
      </c>
      <c r="Y1204" s="0" t="n">
        <f aca="false">X1204*15</f>
        <v>152.769666666667</v>
      </c>
      <c r="Z1204" s="0" t="n">
        <f aca="false">-(ABS(G1204)+(H1204+(I1204/60))/60)</f>
        <v>-2.09244444444444</v>
      </c>
      <c r="AA1204" s="0" t="n">
        <f aca="false">SQRT(($AD$2-Y1204)^2+($AE$2-Z1204)^2)</f>
        <v>0.705012733739574</v>
      </c>
      <c r="AF1204" s="0" t="n">
        <f aca="false">AA1204*$AH$1*PI()/(3600*180)</f>
        <v>0.000307619836806042</v>
      </c>
      <c r="AJ1204" s="0" t="n">
        <v>0.39</v>
      </c>
      <c r="AK1204" s="0" t="n">
        <v>0.000307619836806042</v>
      </c>
    </row>
    <row r="1205" customFormat="false" ht="13.8" hidden="false" customHeight="false" outlineLevel="0" collapsed="false">
      <c r="A1205" s="0" t="s">
        <v>724</v>
      </c>
      <c r="B1205" s="0" t="s">
        <v>346</v>
      </c>
      <c r="C1205" s="0" t="n">
        <v>3800.762</v>
      </c>
      <c r="D1205" s="0" t="n">
        <v>10</v>
      </c>
      <c r="E1205" s="0" t="n">
        <v>10</v>
      </c>
      <c r="F1205" s="0" t="n">
        <v>59.75</v>
      </c>
      <c r="G1205" s="0" t="n">
        <v>-2</v>
      </c>
      <c r="H1205" s="0" t="n">
        <v>4</v>
      </c>
      <c r="I1205" s="0" t="n">
        <v>38.4</v>
      </c>
      <c r="J1205" s="0" t="n">
        <v>139.7</v>
      </c>
      <c r="K1205" s="0" t="n">
        <v>3.1</v>
      </c>
      <c r="L1205" s="0" t="n">
        <v>0.34</v>
      </c>
      <c r="M1205" s="0" t="n">
        <v>0.05</v>
      </c>
      <c r="N1205" s="0" t="n">
        <v>0.48</v>
      </c>
      <c r="O1205" s="0" t="n">
        <v>0.12</v>
      </c>
      <c r="P1205" s="0" t="n">
        <v>0</v>
      </c>
      <c r="X1205" s="0" t="n">
        <f aca="false">D1205+(E1205+(F1205/60))/60</f>
        <v>10.1832638888889</v>
      </c>
      <c r="Y1205" s="0" t="n">
        <f aca="false">X1205*15</f>
        <v>152.748958333333</v>
      </c>
      <c r="Z1205" s="0" t="n">
        <f aca="false">-(ABS(G1205)+(H1205+(I1205/60))/60)</f>
        <v>-2.07733333333333</v>
      </c>
      <c r="AA1205" s="0" t="n">
        <f aca="false">SQRT(($AD$2-Y1205)^2+($AE$2-Z1205)^2)</f>
        <v>0.709824920452364</v>
      </c>
      <c r="AF1205" s="0" t="n">
        <f aca="false">AA1205*$AH$1*PI()/(3600*180)</f>
        <v>0.000309719549365015</v>
      </c>
      <c r="AJ1205" s="0" t="n">
        <v>0.34</v>
      </c>
      <c r="AK1205" s="0" t="n">
        <v>0.000309719549365015</v>
      </c>
    </row>
    <row r="1206" customFormat="false" ht="13.8" hidden="false" customHeight="false" outlineLevel="0" collapsed="false">
      <c r="A1206" s="0" t="s">
        <v>725</v>
      </c>
      <c r="B1206" s="0" t="s">
        <v>346</v>
      </c>
      <c r="C1206" s="0" t="n">
        <v>3800.762</v>
      </c>
      <c r="D1206" s="0" t="n">
        <v>10</v>
      </c>
      <c r="E1206" s="0" t="n">
        <v>11</v>
      </c>
      <c r="F1206" s="0" t="n">
        <v>5.33</v>
      </c>
      <c r="G1206" s="0" t="n">
        <v>-2</v>
      </c>
      <c r="H1206" s="0" t="n">
        <v>1</v>
      </c>
      <c r="I1206" s="0" t="n">
        <v>40.3</v>
      </c>
      <c r="J1206" s="0" t="n">
        <v>7.5</v>
      </c>
      <c r="K1206" s="0" t="n">
        <v>4</v>
      </c>
      <c r="L1206" s="0" t="n">
        <v>0</v>
      </c>
      <c r="X1206" s="0" t="n">
        <f aca="false">D1206+(E1206+(F1206/60))/60</f>
        <v>10.1848138888889</v>
      </c>
      <c r="Y1206" s="0" t="n">
        <f aca="false">X1206*15</f>
        <v>152.772208333333</v>
      </c>
      <c r="Z1206" s="0" t="n">
        <f aca="false">-(ABS(G1206)+(H1206+(I1206/60))/60)</f>
        <v>-2.02786111111111</v>
      </c>
      <c r="AA1206" s="0" t="n">
        <f aca="false">SQRT(($AD$2-Y1206)^2+($AE$2-Z1206)^2)</f>
        <v>0.659766920372978</v>
      </c>
      <c r="AF1206" s="0" t="n">
        <f aca="false">AA1206*$AH$1*PI()/(3600*180)</f>
        <v>0.000287877626406293</v>
      </c>
      <c r="AJ1206" s="0" t="n">
        <v>0</v>
      </c>
      <c r="AK1206" s="0" t="n">
        <v>0.000287877626406293</v>
      </c>
    </row>
    <row r="1207" customFormat="false" ht="13.8" hidden="false" customHeight="false" outlineLevel="0" collapsed="false">
      <c r="A1207" s="0" t="s">
        <v>726</v>
      </c>
      <c r="B1207" s="0" t="s">
        <v>346</v>
      </c>
      <c r="C1207" s="0" t="n">
        <v>3800.762</v>
      </c>
      <c r="D1207" s="0" t="n">
        <v>10</v>
      </c>
      <c r="E1207" s="0" t="n">
        <v>10</v>
      </c>
      <c r="F1207" s="0" t="n">
        <v>51.47</v>
      </c>
      <c r="G1207" s="0" t="n">
        <v>-2</v>
      </c>
      <c r="H1207" s="0" t="n">
        <v>6</v>
      </c>
      <c r="I1207" s="0" t="n">
        <v>14.9</v>
      </c>
      <c r="J1207" s="0" t="n">
        <v>205.5</v>
      </c>
      <c r="K1207" s="0" t="n">
        <v>3.1</v>
      </c>
      <c r="L1207" s="0" t="n">
        <v>0.43</v>
      </c>
      <c r="M1207" s="0" t="n">
        <v>0.06</v>
      </c>
      <c r="N1207" s="0" t="n">
        <v>0.72</v>
      </c>
      <c r="O1207" s="0" t="n">
        <v>0.1</v>
      </c>
      <c r="P1207" s="0" t="n">
        <v>0</v>
      </c>
      <c r="X1207" s="0" t="n">
        <f aca="false">D1207+(E1207+(F1207/60))/60</f>
        <v>10.1809638888889</v>
      </c>
      <c r="Y1207" s="0" t="n">
        <f aca="false">X1207*15</f>
        <v>152.714458333333</v>
      </c>
      <c r="Z1207" s="0" t="n">
        <f aca="false">-(ABS(G1207)+(H1207+(I1207/60))/60)</f>
        <v>-2.10413888888889</v>
      </c>
      <c r="AA1207" s="0" t="n">
        <f aca="false">SQRT(($AD$2-Y1207)^2+($AE$2-Z1207)^2)</f>
        <v>0.753404188101657</v>
      </c>
      <c r="AF1207" s="0" t="n">
        <f aca="false">AA1207*$AH$1*PI()/(3600*180)</f>
        <v>0.000328734592017215</v>
      </c>
      <c r="AJ1207" s="0" t="n">
        <v>0.43</v>
      </c>
      <c r="AK1207" s="0" t="n">
        <v>0.000328734592017215</v>
      </c>
    </row>
    <row r="1208" customFormat="false" ht="13.8" hidden="false" customHeight="false" outlineLevel="0" collapsed="false">
      <c r="A1208" s="0" t="s">
        <v>727</v>
      </c>
      <c r="B1208" s="0" t="s">
        <v>346</v>
      </c>
      <c r="C1208" s="0" t="n">
        <v>3800.762</v>
      </c>
      <c r="D1208" s="0" t="n">
        <v>10</v>
      </c>
      <c r="E1208" s="0" t="n">
        <v>10</v>
      </c>
      <c r="F1208" s="0" t="n">
        <v>53.58</v>
      </c>
      <c r="G1208" s="0" t="n">
        <v>-2</v>
      </c>
      <c r="H1208" s="0" t="n">
        <v>5</v>
      </c>
      <c r="I1208" s="0" t="n">
        <v>7.9</v>
      </c>
      <c r="J1208" s="0" t="n">
        <v>31.2</v>
      </c>
      <c r="K1208" s="0" t="n">
        <v>1.2</v>
      </c>
      <c r="L1208" s="0" t="n">
        <v>0.37</v>
      </c>
      <c r="M1208" s="0" t="n">
        <v>0.02</v>
      </c>
      <c r="N1208" s="0" t="n">
        <v>0.86</v>
      </c>
      <c r="O1208" s="0" t="n">
        <v>0.02</v>
      </c>
      <c r="P1208" s="0" t="n">
        <v>0</v>
      </c>
      <c r="X1208" s="0" t="n">
        <f aca="false">D1208+(E1208+(F1208/60))/60</f>
        <v>10.18155</v>
      </c>
      <c r="Y1208" s="0" t="n">
        <f aca="false">X1208*15</f>
        <v>152.72325</v>
      </c>
      <c r="Z1208" s="0" t="n">
        <f aca="false">-(ABS(G1208)+(H1208+(I1208/60))/60)</f>
        <v>-2.08552777777778</v>
      </c>
      <c r="AA1208" s="0" t="n">
        <f aca="false">SQRT(($AD$2-Y1208)^2+($AE$2-Z1208)^2)</f>
        <v>0.734488935477826</v>
      </c>
      <c r="AF1208" s="0" t="n">
        <f aca="false">AA1208*$AH$1*PI()/(3600*180)</f>
        <v>0.000320481256088906</v>
      </c>
      <c r="AJ1208" s="0" t="n">
        <v>0.37</v>
      </c>
      <c r="AK1208" s="0" t="n">
        <v>0.000320481256088906</v>
      </c>
    </row>
    <row r="1209" customFormat="false" ht="13.8" hidden="false" customHeight="false" outlineLevel="0" collapsed="false">
      <c r="A1209" s="0" t="s">
        <v>728</v>
      </c>
      <c r="B1209" s="0" t="s">
        <v>346</v>
      </c>
      <c r="C1209" s="0" t="n">
        <v>3800.762</v>
      </c>
      <c r="D1209" s="0" t="n">
        <v>10</v>
      </c>
      <c r="E1209" s="0" t="n">
        <v>11</v>
      </c>
      <c r="F1209" s="0" t="n">
        <v>1.02</v>
      </c>
      <c r="G1209" s="0" t="n">
        <v>-2</v>
      </c>
      <c r="H1209" s="0" t="n">
        <v>1</v>
      </c>
      <c r="I1209" s="0" t="n">
        <v>40.9</v>
      </c>
      <c r="J1209" s="0" t="n">
        <v>104.1</v>
      </c>
      <c r="K1209" s="0" t="n">
        <v>1.1</v>
      </c>
      <c r="L1209" s="0" t="n">
        <v>0.38</v>
      </c>
      <c r="M1209" s="0" t="n">
        <v>0.02</v>
      </c>
      <c r="N1209" s="0" t="n">
        <v>0.9</v>
      </c>
      <c r="O1209" s="0" t="n">
        <v>0.03</v>
      </c>
      <c r="P1209" s="0" t="n">
        <v>0</v>
      </c>
      <c r="X1209" s="0" t="n">
        <f aca="false">D1209+(E1209+(F1209/60))/60</f>
        <v>10.1836166666667</v>
      </c>
      <c r="Y1209" s="0" t="n">
        <f aca="false">X1209*15</f>
        <v>152.75425</v>
      </c>
      <c r="Z1209" s="0" t="n">
        <f aca="false">-(ABS(G1209)+(H1209+(I1209/60))/60)</f>
        <v>-2.02802777777778</v>
      </c>
      <c r="AA1209" s="0" t="n">
        <f aca="false">SQRT(($AD$2-Y1209)^2+($AE$2-Z1209)^2)</f>
        <v>0.673687543288554</v>
      </c>
      <c r="AF1209" s="0" t="n">
        <f aca="false">AA1209*$AH$1*PI()/(3600*180)</f>
        <v>0.000293951644001427</v>
      </c>
      <c r="AJ1209" s="0" t="n">
        <v>0.38</v>
      </c>
      <c r="AK1209" s="0" t="n">
        <v>0.000293951644001427</v>
      </c>
    </row>
    <row r="1210" customFormat="false" ht="13.8" hidden="false" customHeight="false" outlineLevel="0" collapsed="false">
      <c r="A1210" s="0" t="s">
        <v>729</v>
      </c>
      <c r="B1210" s="0" t="s">
        <v>346</v>
      </c>
      <c r="C1210" s="0" t="n">
        <v>3800.762</v>
      </c>
      <c r="D1210" s="0" t="n">
        <v>10</v>
      </c>
      <c r="E1210" s="0" t="n">
        <v>10</v>
      </c>
      <c r="F1210" s="0" t="n">
        <v>59.34</v>
      </c>
      <c r="G1210" s="0" t="n">
        <v>-2</v>
      </c>
      <c r="H1210" s="0" t="n">
        <v>1</v>
      </c>
      <c r="I1210" s="0" t="n">
        <v>14</v>
      </c>
      <c r="J1210" s="0" t="n">
        <v>259.1</v>
      </c>
      <c r="K1210" s="0" t="n">
        <v>2.8</v>
      </c>
      <c r="L1210" s="0" t="n">
        <v>0.28</v>
      </c>
      <c r="M1210" s="0" t="n">
        <v>0.02</v>
      </c>
      <c r="N1210" s="0" t="n">
        <v>0.25</v>
      </c>
      <c r="O1210" s="0" t="n">
        <v>0.06</v>
      </c>
      <c r="P1210" s="0" t="n">
        <v>0.028</v>
      </c>
      <c r="X1210" s="0" t="n">
        <f aca="false">D1210+(E1210+(F1210/60))/60</f>
        <v>10.18315</v>
      </c>
      <c r="Y1210" s="0" t="n">
        <f aca="false">X1210*15</f>
        <v>152.74725</v>
      </c>
      <c r="Z1210" s="0" t="n">
        <f aca="false">-(ABS(G1210)+(H1210+(I1210/60))/60)</f>
        <v>-2.02055555555556</v>
      </c>
      <c r="AA1210" s="0" t="n">
        <f aca="false">SQRT(($AD$2-Y1210)^2+($AE$2-Z1210)^2)</f>
        <v>0.674461507578819</v>
      </c>
      <c r="AF1210" s="0" t="n">
        <f aca="false">AA1210*$AH$1*PI()/(3600*180)</f>
        <v>0.000294289349630377</v>
      </c>
      <c r="AJ1210" s="0" t="n">
        <v>0.28</v>
      </c>
      <c r="AK1210" s="0" t="n">
        <v>0.000294289349630377</v>
      </c>
    </row>
    <row r="1211" customFormat="false" ht="13.8" hidden="false" customHeight="false" outlineLevel="0" collapsed="false">
      <c r="A1211" s="0" t="s">
        <v>730</v>
      </c>
      <c r="B1211" s="0" t="s">
        <v>346</v>
      </c>
      <c r="C1211" s="0" t="n">
        <v>3800.762</v>
      </c>
      <c r="D1211" s="0" t="n">
        <v>10</v>
      </c>
      <c r="E1211" s="0" t="n">
        <v>11</v>
      </c>
      <c r="F1211" s="0" t="n">
        <v>20.61</v>
      </c>
      <c r="G1211" s="0" t="n">
        <v>-1</v>
      </c>
      <c r="H1211" s="0" t="n">
        <v>57</v>
      </c>
      <c r="I1211" s="0" t="n">
        <v>23.6</v>
      </c>
      <c r="J1211" s="0" t="n">
        <v>11.2</v>
      </c>
      <c r="K1211" s="0" t="n">
        <v>0.5</v>
      </c>
      <c r="L1211" s="0" t="n">
        <v>0.39</v>
      </c>
      <c r="M1211" s="0" t="n">
        <v>0.01</v>
      </c>
      <c r="N1211" s="0" t="n">
        <v>0.94</v>
      </c>
      <c r="O1211" s="0" t="n">
        <v>0.02</v>
      </c>
      <c r="P1211" s="0" t="n">
        <v>0</v>
      </c>
      <c r="X1211" s="0" t="n">
        <f aca="false">D1211+(E1211+(F1211/60))/60</f>
        <v>10.1890583333333</v>
      </c>
      <c r="Y1211" s="0" t="n">
        <f aca="false">X1211*15</f>
        <v>152.835875</v>
      </c>
      <c r="Z1211" s="0" t="n">
        <f aca="false">-(ABS(G1211)+(H1211+(I1211/60))/60)</f>
        <v>-1.95655555555556</v>
      </c>
      <c r="AA1211" s="0" t="n">
        <f aca="false">SQRT(($AD$2-Y1211)^2+($AE$2-Z1211)^2)</f>
        <v>0.565270566640725</v>
      </c>
      <c r="AF1211" s="0" t="n">
        <f aca="false">AA1211*$AH$1*PI()/(3600*180)</f>
        <v>0.000246645813812367</v>
      </c>
      <c r="AJ1211" s="0" t="n">
        <v>0.39</v>
      </c>
      <c r="AK1211" s="0" t="n">
        <v>0.000246645813812367</v>
      </c>
    </row>
    <row r="1212" customFormat="false" ht="13.8" hidden="false" customHeight="false" outlineLevel="0" collapsed="false">
      <c r="A1212" s="0" t="s">
        <v>731</v>
      </c>
      <c r="B1212" s="0" t="s">
        <v>346</v>
      </c>
      <c r="C1212" s="0" t="n">
        <v>3800.762</v>
      </c>
      <c r="D1212" s="0" t="n">
        <v>10</v>
      </c>
      <c r="E1212" s="0" t="n">
        <v>11</v>
      </c>
      <c r="F1212" s="0" t="n">
        <v>25.63</v>
      </c>
      <c r="G1212" s="0" t="n">
        <v>-1</v>
      </c>
      <c r="H1212" s="0" t="n">
        <v>58</v>
      </c>
      <c r="I1212" s="0" t="n">
        <v>14.3</v>
      </c>
      <c r="J1212" s="0" t="n">
        <v>117.8</v>
      </c>
      <c r="K1212" s="0" t="n">
        <v>0.7</v>
      </c>
      <c r="L1212" s="0" t="n">
        <v>0.35</v>
      </c>
      <c r="M1212" s="0" t="n">
        <v>0.03</v>
      </c>
      <c r="N1212" s="0" t="n">
        <v>0.64</v>
      </c>
      <c r="O1212" s="0" t="n">
        <v>0.05</v>
      </c>
      <c r="P1212" s="0" t="n">
        <v>0</v>
      </c>
      <c r="X1212" s="0" t="n">
        <f aca="false">D1212+(E1212+(F1212/60))/60</f>
        <v>10.1904527777778</v>
      </c>
      <c r="Y1212" s="0" t="n">
        <f aca="false">X1212*15</f>
        <v>152.856791666667</v>
      </c>
      <c r="Z1212" s="0" t="n">
        <f aca="false">-(ABS(G1212)+(H1212+(I1212/60))/60)</f>
        <v>-1.97063888888889</v>
      </c>
      <c r="AA1212" s="0" t="n">
        <f aca="false">SQRT(($AD$2-Y1212)^2+($AE$2-Z1212)^2)</f>
        <v>0.558335324744362</v>
      </c>
      <c r="AF1212" s="0" t="n">
        <f aca="false">AA1212*$AH$1*PI()/(3600*180)</f>
        <v>0.000243619743674522</v>
      </c>
      <c r="AJ1212" s="0" t="n">
        <v>0.35</v>
      </c>
      <c r="AK1212" s="0" t="n">
        <v>0.000243619743674522</v>
      </c>
    </row>
    <row r="1213" customFormat="false" ht="13.8" hidden="false" customHeight="false" outlineLevel="0" collapsed="false">
      <c r="A1213" s="0" t="s">
        <v>732</v>
      </c>
      <c r="B1213" s="0" t="s">
        <v>346</v>
      </c>
      <c r="C1213" s="0" t="n">
        <v>3800.762</v>
      </c>
      <c r="D1213" s="0" t="n">
        <v>10</v>
      </c>
      <c r="E1213" s="0" t="n">
        <v>11</v>
      </c>
      <c r="F1213" s="0" t="n">
        <v>15.15</v>
      </c>
      <c r="G1213" s="0" t="n">
        <v>-2</v>
      </c>
      <c r="H1213" s="0" t="n">
        <v>0</v>
      </c>
      <c r="I1213" s="0" t="n">
        <v>42.5</v>
      </c>
      <c r="J1213" s="0" t="n">
        <v>-8.7</v>
      </c>
      <c r="K1213" s="0" t="n">
        <v>0.8</v>
      </c>
      <c r="L1213" s="0" t="n">
        <v>0.44</v>
      </c>
      <c r="M1213" s="0" t="n">
        <v>0.02</v>
      </c>
      <c r="N1213" s="0" t="n">
        <v>0.98</v>
      </c>
      <c r="O1213" s="0" t="n">
        <v>0.03</v>
      </c>
      <c r="P1213" s="0" t="n">
        <v>0</v>
      </c>
      <c r="X1213" s="0" t="n">
        <f aca="false">D1213+(E1213+(F1213/60))/60</f>
        <v>10.1875416666667</v>
      </c>
      <c r="Y1213" s="0" t="n">
        <f aca="false">X1213*15</f>
        <v>152.813125</v>
      </c>
      <c r="Z1213" s="0" t="n">
        <f aca="false">-(ABS(G1213)+(H1213+(I1213/60))/60)</f>
        <v>-2.01180555555556</v>
      </c>
      <c r="AA1213" s="0" t="n">
        <f aca="false">SQRT(($AD$2-Y1213)^2+($AE$2-Z1213)^2)</f>
        <v>0.618314960709447</v>
      </c>
      <c r="AF1213" s="0" t="n">
        <f aca="false">AA1213*$AH$1*PI()/(3600*180)</f>
        <v>0.000269790796967981</v>
      </c>
      <c r="AJ1213" s="0" t="n">
        <v>0.44</v>
      </c>
      <c r="AK1213" s="0" t="n">
        <v>0.000269790796967981</v>
      </c>
    </row>
    <row r="1214" customFormat="false" ht="13.8" hidden="false" customHeight="false" outlineLevel="0" collapsed="false">
      <c r="A1214" s="0" t="s">
        <v>733</v>
      </c>
      <c r="B1214" s="0" t="s">
        <v>346</v>
      </c>
      <c r="C1214" s="0" t="n">
        <v>3800.762</v>
      </c>
      <c r="D1214" s="0" t="n">
        <v>10</v>
      </c>
      <c r="E1214" s="0" t="n">
        <v>10</v>
      </c>
      <c r="F1214" s="0" t="n">
        <v>47.87</v>
      </c>
      <c r="G1214" s="0" t="n">
        <v>-2</v>
      </c>
      <c r="H1214" s="0" t="n">
        <v>10</v>
      </c>
      <c r="I1214" s="0" t="n">
        <v>23.3</v>
      </c>
      <c r="J1214" s="0" t="n">
        <v>115.3</v>
      </c>
      <c r="K1214" s="0" t="n">
        <v>1.6</v>
      </c>
      <c r="L1214" s="0" t="n">
        <v>0.28</v>
      </c>
      <c r="M1214" s="0" t="n">
        <v>0.05</v>
      </c>
      <c r="N1214" s="0" t="n">
        <v>0.84</v>
      </c>
      <c r="O1214" s="0" t="n">
        <v>0.06</v>
      </c>
      <c r="P1214" s="0" t="n">
        <v>0</v>
      </c>
      <c r="X1214" s="0" t="n">
        <f aca="false">D1214+(E1214+(F1214/60))/60</f>
        <v>10.1799638888889</v>
      </c>
      <c r="Y1214" s="0" t="n">
        <f aca="false">X1214*15</f>
        <v>152.699458333333</v>
      </c>
      <c r="Z1214" s="0" t="n">
        <f aca="false">-(ABS(G1214)+(H1214+(I1214/60))/60)</f>
        <v>-2.17313888888889</v>
      </c>
      <c r="AA1214" s="0" t="n">
        <f aca="false">SQRT(($AD$2-Y1214)^2+($AE$2-Z1214)^2)</f>
        <v>0.81163608249035</v>
      </c>
      <c r="AF1214" s="0" t="n">
        <f aca="false">AA1214*$AH$1*PI()/(3600*180)</f>
        <v>0.000354143049186123</v>
      </c>
      <c r="AJ1214" s="0" t="n">
        <v>0.28</v>
      </c>
      <c r="AK1214" s="0" t="n">
        <v>0.000354143049186123</v>
      </c>
    </row>
    <row r="1215" customFormat="false" ht="13.8" hidden="false" customHeight="false" outlineLevel="0" collapsed="false">
      <c r="A1215" s="0" t="s">
        <v>734</v>
      </c>
      <c r="B1215" s="0" t="s">
        <v>346</v>
      </c>
      <c r="C1215" s="0" t="n">
        <v>3800.762</v>
      </c>
      <c r="D1215" s="0" t="n">
        <v>10</v>
      </c>
      <c r="E1215" s="0" t="n">
        <v>10</v>
      </c>
      <c r="F1215" s="0" t="n">
        <v>53.62</v>
      </c>
      <c r="G1215" s="0" t="n">
        <v>-2</v>
      </c>
      <c r="H1215" s="0" t="n">
        <v>9</v>
      </c>
      <c r="I1215" s="0" t="n">
        <v>39</v>
      </c>
      <c r="J1215" s="0" t="n">
        <v>-13.8</v>
      </c>
      <c r="K1215" s="0" t="n">
        <v>3.4</v>
      </c>
      <c r="L1215" s="0" t="n">
        <v>0.23</v>
      </c>
      <c r="M1215" s="0" t="n">
        <v>0.05</v>
      </c>
      <c r="N1215" s="0" t="n">
        <v>0.8</v>
      </c>
      <c r="O1215" s="0" t="n">
        <v>0.08</v>
      </c>
      <c r="P1215" s="0" t="n">
        <v>0</v>
      </c>
      <c r="X1215" s="0" t="n">
        <f aca="false">D1215+(E1215+(F1215/60))/60</f>
        <v>10.1815611111111</v>
      </c>
      <c r="Y1215" s="0" t="n">
        <f aca="false">X1215*15</f>
        <v>152.723416666667</v>
      </c>
      <c r="Z1215" s="0" t="n">
        <f aca="false">-(ABS(G1215)+(H1215+(I1215/60))/60)</f>
        <v>-2.16083333333333</v>
      </c>
      <c r="AA1215" s="0" t="n">
        <f aca="false">SQRT(($AD$2-Y1215)^2+($AE$2-Z1215)^2)</f>
        <v>0.785996621786019</v>
      </c>
      <c r="AF1215" s="0" t="n">
        <f aca="false">AA1215*$AH$1*PI()/(3600*180)</f>
        <v>0.000342955723992966</v>
      </c>
      <c r="AJ1215" s="0" t="n">
        <v>0.23</v>
      </c>
      <c r="AK1215" s="0" t="n">
        <v>0.000342955723992966</v>
      </c>
    </row>
    <row r="1216" customFormat="false" ht="13.8" hidden="false" customHeight="false" outlineLevel="0" collapsed="false">
      <c r="A1216" s="0" t="s">
        <v>735</v>
      </c>
      <c r="B1216" s="0" t="s">
        <v>346</v>
      </c>
      <c r="C1216" s="0" t="n">
        <v>3800.762</v>
      </c>
      <c r="D1216" s="0" t="n">
        <v>10</v>
      </c>
      <c r="E1216" s="0" t="n">
        <v>10</v>
      </c>
      <c r="F1216" s="0" t="n">
        <v>54.12</v>
      </c>
      <c r="G1216" s="0" t="n">
        <v>-2</v>
      </c>
      <c r="H1216" s="0" t="n">
        <v>9</v>
      </c>
      <c r="I1216" s="0" t="n">
        <v>20.5</v>
      </c>
      <c r="J1216" s="0" t="n">
        <v>36.5</v>
      </c>
      <c r="K1216" s="0" t="n">
        <v>1.8</v>
      </c>
      <c r="L1216" s="0" t="n">
        <v>0.36</v>
      </c>
      <c r="M1216" s="0" t="n">
        <v>0.05</v>
      </c>
      <c r="N1216" s="0" t="n">
        <v>0.98</v>
      </c>
      <c r="O1216" s="0" t="n">
        <v>0.06</v>
      </c>
      <c r="P1216" s="0" t="n">
        <v>0</v>
      </c>
      <c r="X1216" s="0" t="n">
        <f aca="false">D1216+(E1216+(F1216/60))/60</f>
        <v>10.1817</v>
      </c>
      <c r="Y1216" s="0" t="n">
        <f aca="false">X1216*15</f>
        <v>152.7255</v>
      </c>
      <c r="Z1216" s="0" t="n">
        <f aca="false">-(ABS(G1216)+(H1216+(I1216/60))/60)</f>
        <v>-2.15569444444444</v>
      </c>
      <c r="AA1216" s="0" t="n">
        <f aca="false">SQRT(($AD$2-Y1216)^2+($AE$2-Z1216)^2)</f>
        <v>0.780880701440362</v>
      </c>
      <c r="AF1216" s="0" t="n">
        <f aca="false">AA1216*$AH$1*PI()/(3600*180)</f>
        <v>0.000340723482635429</v>
      </c>
      <c r="AJ1216" s="0" t="n">
        <v>0.36</v>
      </c>
      <c r="AK1216" s="0" t="n">
        <v>0.000340723482635429</v>
      </c>
    </row>
    <row r="1217" customFormat="false" ht="13.8" hidden="false" customHeight="false" outlineLevel="0" collapsed="false">
      <c r="A1217" s="0" t="s">
        <v>736</v>
      </c>
      <c r="B1217" s="0" t="s">
        <v>346</v>
      </c>
      <c r="C1217" s="0" t="n">
        <v>3800.762</v>
      </c>
      <c r="D1217" s="0" t="n">
        <v>10</v>
      </c>
      <c r="E1217" s="0" t="n">
        <v>10</v>
      </c>
      <c r="F1217" s="0" t="n">
        <v>48.73</v>
      </c>
      <c r="G1217" s="0" t="n">
        <v>-2</v>
      </c>
      <c r="H1217" s="0" t="n">
        <v>5</v>
      </c>
      <c r="I1217" s="0" t="n">
        <v>3.6</v>
      </c>
      <c r="J1217" s="0" t="n">
        <v>151.7</v>
      </c>
      <c r="K1217" s="0" t="n">
        <v>1.6</v>
      </c>
      <c r="L1217" s="0" t="n">
        <v>0.41</v>
      </c>
      <c r="M1217" s="0" t="n">
        <v>0.02</v>
      </c>
      <c r="N1217" s="0" t="n">
        <v>0.81</v>
      </c>
      <c r="O1217" s="0" t="n">
        <v>0.04</v>
      </c>
      <c r="P1217" s="0" t="n">
        <v>0</v>
      </c>
      <c r="X1217" s="0" t="n">
        <f aca="false">D1217+(E1217+(F1217/60))/60</f>
        <v>10.1802027777778</v>
      </c>
      <c r="Y1217" s="0" t="n">
        <f aca="false">X1217*15</f>
        <v>152.703041666667</v>
      </c>
      <c r="Z1217" s="0" t="n">
        <f aca="false">-(ABS(G1217)+(H1217+(I1217/60))/60)</f>
        <v>-2.08433333333333</v>
      </c>
      <c r="AA1217" s="0" t="n">
        <f aca="false">SQRT(($AD$2-Y1217)^2+($AE$2-Z1217)^2)</f>
        <v>0.749047980040085</v>
      </c>
      <c r="AF1217" s="0" t="n">
        <f aca="false">AA1217*$AH$1*PI()/(3600*180)</f>
        <v>0.000326833837677806</v>
      </c>
      <c r="AJ1217" s="0" t="n">
        <v>0.41</v>
      </c>
      <c r="AK1217" s="0" t="n">
        <v>0.000326833837677806</v>
      </c>
    </row>
    <row r="1218" customFormat="false" ht="13.8" hidden="false" customHeight="false" outlineLevel="0" collapsed="false">
      <c r="A1218" s="0" t="s">
        <v>737</v>
      </c>
      <c r="B1218" s="0" t="s">
        <v>346</v>
      </c>
      <c r="C1218" s="0" t="n">
        <v>3800.762</v>
      </c>
      <c r="D1218" s="0" t="n">
        <v>10</v>
      </c>
      <c r="E1218" s="0" t="n">
        <v>10</v>
      </c>
      <c r="F1218" s="0" t="n">
        <v>44.7</v>
      </c>
      <c r="G1218" s="0" t="n">
        <v>-2</v>
      </c>
      <c r="H1218" s="0" t="n">
        <v>1</v>
      </c>
      <c r="I1218" s="0" t="n">
        <v>20.3</v>
      </c>
      <c r="J1218" s="0" t="n">
        <v>-9.4</v>
      </c>
      <c r="K1218" s="0" t="n">
        <v>1.1</v>
      </c>
      <c r="L1218" s="0" t="n">
        <v>0.26</v>
      </c>
      <c r="M1218" s="0" t="n">
        <v>0.03</v>
      </c>
      <c r="N1218" s="0" t="n">
        <v>0.57</v>
      </c>
      <c r="O1218" s="0" t="n">
        <v>0.05</v>
      </c>
      <c r="P1218" s="0" t="n">
        <v>0</v>
      </c>
      <c r="X1218" s="0" t="n">
        <f aca="false">D1218+(E1218+(F1218/60))/60</f>
        <v>10.1790833333333</v>
      </c>
      <c r="Y1218" s="0" t="n">
        <f aca="false">X1218*15</f>
        <v>152.68625</v>
      </c>
      <c r="Z1218" s="0" t="n">
        <f aca="false">-(ABS(G1218)+(H1218+(I1218/60))/60)</f>
        <v>-2.02230555555556</v>
      </c>
      <c r="AA1218" s="0" t="n">
        <f aca="false">SQRT(($AD$2-Y1218)^2+($AE$2-Z1218)^2)</f>
        <v>0.724297494200534</v>
      </c>
      <c r="AF1218" s="0" t="n">
        <f aca="false">AA1218*$AH$1*PI()/(3600*180)</f>
        <v>0.000316034400943596</v>
      </c>
      <c r="AJ1218" s="0" t="n">
        <v>0.26</v>
      </c>
      <c r="AK1218" s="0" t="n">
        <v>0.000316034400943596</v>
      </c>
    </row>
    <row r="1219" customFormat="false" ht="13.8" hidden="false" customHeight="false" outlineLevel="0" collapsed="false">
      <c r="A1219" s="0" t="s">
        <v>738</v>
      </c>
      <c r="B1219" s="0" t="s">
        <v>346</v>
      </c>
      <c r="C1219" s="0" t="n">
        <v>3800.762</v>
      </c>
      <c r="D1219" s="0" t="n">
        <v>10</v>
      </c>
      <c r="E1219" s="0" t="n">
        <v>10</v>
      </c>
      <c r="F1219" s="0" t="n">
        <v>45.06</v>
      </c>
      <c r="G1219" s="0" t="n">
        <v>-2</v>
      </c>
      <c r="H1219" s="0" t="n">
        <v>9</v>
      </c>
      <c r="I1219" s="0" t="n">
        <v>41.7</v>
      </c>
      <c r="J1219" s="0" t="n">
        <v>-1.3</v>
      </c>
      <c r="K1219" s="0" t="n">
        <v>2</v>
      </c>
      <c r="L1219" s="0" t="n">
        <v>0.4</v>
      </c>
      <c r="M1219" s="0" t="n">
        <v>0.04</v>
      </c>
      <c r="N1219" s="0" t="n">
        <v>0.74</v>
      </c>
      <c r="O1219" s="0" t="n">
        <v>0.07</v>
      </c>
      <c r="P1219" s="0" t="n">
        <v>0</v>
      </c>
      <c r="X1219" s="0" t="n">
        <f aca="false">D1219+(E1219+(F1219/60))/60</f>
        <v>10.1791833333333</v>
      </c>
      <c r="Y1219" s="0" t="n">
        <f aca="false">X1219*15</f>
        <v>152.68775</v>
      </c>
      <c r="Z1219" s="0" t="n">
        <f aca="false">-(ABS(G1219)+(H1219+(I1219/60))/60)</f>
        <v>-2.16158333333333</v>
      </c>
      <c r="AA1219" s="0" t="n">
        <f aca="false">SQRT(($AD$2-Y1219)^2+($AE$2-Z1219)^2)</f>
        <v>0.811989062397839</v>
      </c>
      <c r="AF1219" s="0" t="n">
        <f aca="false">AA1219*$AH$1*PI()/(3600*180)</f>
        <v>0.0003542970657256</v>
      </c>
      <c r="AJ1219" s="0" t="n">
        <v>0.4</v>
      </c>
      <c r="AK1219" s="0" t="n">
        <v>0.0003542970657256</v>
      </c>
    </row>
    <row r="1220" customFormat="false" ht="13.8" hidden="false" customHeight="false" outlineLevel="0" collapsed="false">
      <c r="A1220" s="0" t="s">
        <v>739</v>
      </c>
      <c r="B1220" s="0" t="s">
        <v>346</v>
      </c>
      <c r="C1220" s="0" t="n">
        <v>3800.762</v>
      </c>
      <c r="D1220" s="0" t="n">
        <v>10</v>
      </c>
      <c r="E1220" s="0" t="n">
        <v>10</v>
      </c>
      <c r="F1220" s="0" t="n">
        <v>40.66</v>
      </c>
      <c r="G1220" s="0" t="n">
        <v>-2</v>
      </c>
      <c r="H1220" s="0" t="n">
        <v>3</v>
      </c>
      <c r="I1220" s="0" t="n">
        <v>47.2</v>
      </c>
      <c r="J1220" s="0" t="n">
        <v>77.8</v>
      </c>
      <c r="K1220" s="0" t="n">
        <v>0.4</v>
      </c>
      <c r="L1220" s="0" t="n">
        <v>0.4</v>
      </c>
      <c r="M1220" s="0" t="n">
        <v>0.01</v>
      </c>
      <c r="N1220" s="0" t="n">
        <v>0.8</v>
      </c>
      <c r="O1220" s="0" t="n">
        <v>0.02</v>
      </c>
      <c r="P1220" s="0" t="n">
        <v>0</v>
      </c>
      <c r="X1220" s="0" t="n">
        <f aca="false">D1220+(E1220+(F1220/60))/60</f>
        <v>10.1779611111111</v>
      </c>
      <c r="Y1220" s="0" t="n">
        <f aca="false">X1220*15</f>
        <v>152.669416666667</v>
      </c>
      <c r="Z1220" s="0" t="n">
        <f aca="false">-(ABS(G1220)+(H1220+(I1220/60))/60)</f>
        <v>-2.06311111111111</v>
      </c>
      <c r="AA1220" s="0" t="n">
        <f aca="false">SQRT(($AD$2-Y1220)^2+($AE$2-Z1220)^2)</f>
        <v>0.762048572403897</v>
      </c>
      <c r="AF1220" s="0" t="n">
        <f aca="false">AA1220*$AH$1*PI()/(3600*180)</f>
        <v>0.00033250641621426</v>
      </c>
      <c r="AJ1220" s="0" t="n">
        <v>0.4</v>
      </c>
      <c r="AK1220" s="0" t="n">
        <v>0.00033250641621426</v>
      </c>
    </row>
    <row r="1221" customFormat="false" ht="13.8" hidden="false" customHeight="false" outlineLevel="0" collapsed="false">
      <c r="A1221" s="0" t="s">
        <v>740</v>
      </c>
      <c r="B1221" s="0" t="s">
        <v>346</v>
      </c>
      <c r="C1221" s="0" t="n">
        <v>3800.762</v>
      </c>
      <c r="D1221" s="0" t="n">
        <v>10</v>
      </c>
      <c r="E1221" s="0" t="n">
        <v>10</v>
      </c>
      <c r="F1221" s="0" t="n">
        <v>42.91</v>
      </c>
      <c r="G1221" s="0" t="n">
        <v>-2</v>
      </c>
      <c r="H1221" s="0" t="n">
        <v>1</v>
      </c>
      <c r="I1221" s="0" t="n">
        <v>36.6</v>
      </c>
      <c r="J1221" s="0" t="n">
        <v>142.7</v>
      </c>
      <c r="K1221" s="0" t="n">
        <v>4.3</v>
      </c>
      <c r="L1221" s="0" t="n">
        <v>0.08</v>
      </c>
      <c r="M1221" s="0" t="n">
        <v>0.07</v>
      </c>
      <c r="N1221" s="0" t="n">
        <v>0.97</v>
      </c>
      <c r="O1221" s="0" t="n">
        <v>0.06</v>
      </c>
      <c r="P1221" s="0" t="n">
        <v>0</v>
      </c>
      <c r="X1221" s="0" t="n">
        <f aca="false">D1221+(E1221+(F1221/60))/60</f>
        <v>10.1785861111111</v>
      </c>
      <c r="Y1221" s="0" t="n">
        <f aca="false">X1221*15</f>
        <v>152.678791666667</v>
      </c>
      <c r="Z1221" s="0" t="n">
        <f aca="false">-(ABS(G1221)+(H1221+(I1221/60))/60)</f>
        <v>-2.02683333333333</v>
      </c>
      <c r="AA1221" s="0" t="n">
        <f aca="false">SQRT(($AD$2-Y1221)^2+($AE$2-Z1221)^2)</f>
        <v>0.732999297452439</v>
      </c>
      <c r="AF1221" s="0" t="n">
        <f aca="false">AA1221*$AH$1*PI()/(3600*180)</f>
        <v>0.000319831278883759</v>
      </c>
      <c r="AJ1221" s="0" t="n">
        <v>0.08</v>
      </c>
      <c r="AK1221" s="0" t="n">
        <v>0.000319831278883759</v>
      </c>
    </row>
    <row r="1222" customFormat="false" ht="13.8" hidden="false" customHeight="false" outlineLevel="0" collapsed="false">
      <c r="A1222" s="0" t="s">
        <v>741</v>
      </c>
      <c r="B1222" s="0" t="s">
        <v>346</v>
      </c>
      <c r="C1222" s="0" t="n">
        <v>3800.762</v>
      </c>
      <c r="D1222" s="0" t="n">
        <v>10</v>
      </c>
      <c r="E1222" s="0" t="n">
        <v>10</v>
      </c>
      <c r="F1222" s="0" t="n">
        <v>49.74</v>
      </c>
      <c r="G1222" s="0" t="n">
        <v>-1</v>
      </c>
      <c r="H1222" s="0" t="n">
        <v>51</v>
      </c>
      <c r="I1222" s="0" t="n">
        <v>44.7</v>
      </c>
      <c r="J1222" s="0" t="n">
        <v>125.1</v>
      </c>
      <c r="K1222" s="0" t="n">
        <v>2.3</v>
      </c>
      <c r="L1222" s="0" t="n">
        <v>0.37</v>
      </c>
      <c r="M1222" s="0" t="n">
        <v>0.03</v>
      </c>
      <c r="N1222" s="0" t="n">
        <v>0.8</v>
      </c>
      <c r="O1222" s="0" t="n">
        <v>0.05</v>
      </c>
      <c r="P1222" s="0" t="n">
        <v>0</v>
      </c>
      <c r="X1222" s="0" t="n">
        <f aca="false">D1222+(E1222+(F1222/60))/60</f>
        <v>10.1804833333333</v>
      </c>
      <c r="Y1222" s="0" t="n">
        <f aca="false">X1222*15</f>
        <v>152.70725</v>
      </c>
      <c r="Z1222" s="0" t="n">
        <f aca="false">-(ABS(G1222)+(H1222+(I1222/60))/60)</f>
        <v>-1.86241666666667</v>
      </c>
      <c r="AA1222" s="0" t="n">
        <f aca="false">SQRT(($AD$2-Y1222)^2+($AE$2-Z1222)^2)</f>
        <v>0.625638035035994</v>
      </c>
      <c r="AF1222" s="0" t="n">
        <f aca="false">AA1222*$AH$1*PI()/(3600*180)</f>
        <v>0.000272986090927143</v>
      </c>
      <c r="AJ1222" s="0" t="n">
        <v>0.37</v>
      </c>
      <c r="AK1222" s="0" t="n">
        <v>0.000272986090927143</v>
      </c>
    </row>
    <row r="1223" customFormat="false" ht="13.8" hidden="false" customHeight="false" outlineLevel="0" collapsed="false">
      <c r="A1223" s="0" t="s">
        <v>742</v>
      </c>
      <c r="B1223" s="0" t="s">
        <v>346</v>
      </c>
      <c r="C1223" s="0" t="n">
        <v>3800.762</v>
      </c>
      <c r="D1223" s="0" t="n">
        <v>10</v>
      </c>
      <c r="E1223" s="0" t="n">
        <v>10</v>
      </c>
      <c r="F1223" s="0" t="n">
        <v>53.48</v>
      </c>
      <c r="G1223" s="0" t="n">
        <v>-1</v>
      </c>
      <c r="H1223" s="0" t="n">
        <v>53</v>
      </c>
      <c r="I1223" s="0" t="n">
        <v>17.1</v>
      </c>
      <c r="J1223" s="0" t="n">
        <v>8.6</v>
      </c>
      <c r="K1223" s="0" t="n">
        <v>3.6</v>
      </c>
      <c r="L1223" s="0" t="n">
        <v>0.27</v>
      </c>
      <c r="M1223" s="0" t="n">
        <v>0.06</v>
      </c>
      <c r="N1223" s="0" t="n">
        <v>0.86</v>
      </c>
      <c r="O1223" s="0" t="n">
        <v>0.06</v>
      </c>
      <c r="P1223" s="0" t="n">
        <v>0</v>
      </c>
      <c r="X1223" s="0" t="n">
        <f aca="false">D1223+(E1223+(F1223/60))/60</f>
        <v>10.1815222222222</v>
      </c>
      <c r="Y1223" s="0" t="n">
        <f aca="false">X1223*15</f>
        <v>152.722833333333</v>
      </c>
      <c r="Z1223" s="0" t="n">
        <f aca="false">-(ABS(G1223)+(H1223+(I1223/60))/60)</f>
        <v>-1.88808333333333</v>
      </c>
      <c r="AA1223" s="0" t="n">
        <f aca="false">SQRT(($AD$2-Y1223)^2+($AE$2-Z1223)^2)</f>
        <v>0.622868662432452</v>
      </c>
      <c r="AF1223" s="0" t="n">
        <f aca="false">AA1223*$AH$1*PI()/(3600*180)</f>
        <v>0.000271777724173485</v>
      </c>
      <c r="AJ1223" s="0" t="n">
        <v>0.27</v>
      </c>
      <c r="AK1223" s="0" t="n">
        <v>0.000271777724173485</v>
      </c>
    </row>
    <row r="1224" customFormat="false" ht="13.8" hidden="false" customHeight="false" outlineLevel="0" collapsed="false">
      <c r="A1224" s="0" t="s">
        <v>743</v>
      </c>
      <c r="B1224" s="0" t="s">
        <v>346</v>
      </c>
      <c r="C1224" s="0" t="n">
        <v>3800.762</v>
      </c>
      <c r="D1224" s="0" t="n">
        <v>10</v>
      </c>
      <c r="E1224" s="0" t="n">
        <v>10</v>
      </c>
      <c r="F1224" s="0" t="n">
        <v>59.55</v>
      </c>
      <c r="G1224" s="0" t="n">
        <v>-1</v>
      </c>
      <c r="H1224" s="0" t="n">
        <v>57</v>
      </c>
      <c r="I1224" s="0" t="n">
        <v>15.5</v>
      </c>
      <c r="J1224" s="0" t="n">
        <v>351.5</v>
      </c>
      <c r="K1224" s="0" t="n">
        <v>1.1</v>
      </c>
      <c r="L1224" s="0" t="n">
        <v>0.39</v>
      </c>
      <c r="M1224" s="0" t="n">
        <v>0.01</v>
      </c>
      <c r="N1224" s="0" t="n">
        <v>0.54</v>
      </c>
      <c r="O1224" s="0" t="n">
        <v>0.02</v>
      </c>
      <c r="P1224" s="0" t="n">
        <v>0</v>
      </c>
      <c r="X1224" s="0" t="n">
        <f aca="false">D1224+(E1224+(F1224/60))/60</f>
        <v>10.1832083333333</v>
      </c>
      <c r="Y1224" s="0" t="n">
        <f aca="false">X1224*15</f>
        <v>152.748125</v>
      </c>
      <c r="Z1224" s="0" t="n">
        <f aca="false">-(ABS(G1224)+(H1224+(I1224/60))/60)</f>
        <v>-1.95430555555556</v>
      </c>
      <c r="AA1224" s="0" t="n">
        <f aca="false">SQRT(($AD$2-Y1224)^2+($AE$2-Z1224)^2)</f>
        <v>0.634743522105606</v>
      </c>
      <c r="AF1224" s="0" t="n">
        <f aca="false">AA1224*$AH$1*PI()/(3600*180)</f>
        <v>0.000276959109161206</v>
      </c>
      <c r="AJ1224" s="0" t="n">
        <v>0.39</v>
      </c>
      <c r="AK1224" s="0" t="n">
        <v>0.000276959109161206</v>
      </c>
    </row>
    <row r="1225" customFormat="false" ht="13.8" hidden="false" customHeight="false" outlineLevel="0" collapsed="false">
      <c r="A1225" s="0" t="s">
        <v>744</v>
      </c>
      <c r="B1225" s="0" t="s">
        <v>346</v>
      </c>
      <c r="C1225" s="0" t="n">
        <v>3800.762</v>
      </c>
      <c r="D1225" s="0" t="n">
        <v>10</v>
      </c>
      <c r="E1225" s="0" t="n">
        <v>10</v>
      </c>
      <c r="F1225" s="0" t="n">
        <v>51.51</v>
      </c>
      <c r="G1225" s="0" t="n">
        <v>-1</v>
      </c>
      <c r="H1225" s="0" t="n">
        <v>59</v>
      </c>
      <c r="I1225" s="0" t="n">
        <v>36.8</v>
      </c>
      <c r="J1225" s="0" t="n">
        <v>107.3</v>
      </c>
      <c r="K1225" s="0" t="n">
        <v>2.3</v>
      </c>
      <c r="L1225" s="0" t="n">
        <v>0.27</v>
      </c>
      <c r="M1225" s="0" t="n">
        <v>0.05</v>
      </c>
      <c r="N1225" s="0" t="n">
        <v>0.67</v>
      </c>
      <c r="O1225" s="0" t="n">
        <v>0.07</v>
      </c>
      <c r="P1225" s="0" t="n">
        <v>0</v>
      </c>
      <c r="X1225" s="0" t="n">
        <f aca="false">D1225+(E1225+(F1225/60))/60</f>
        <v>10.180975</v>
      </c>
      <c r="Y1225" s="0" t="n">
        <f aca="false">X1225*15</f>
        <v>152.714625</v>
      </c>
      <c r="Z1225" s="0" t="n">
        <f aca="false">-(ABS(G1225)+(H1225+(I1225/60))/60)</f>
        <v>-1.99355555555556</v>
      </c>
      <c r="AA1225" s="0" t="n">
        <f aca="false">SQRT(($AD$2-Y1225)^2+($AE$2-Z1225)^2)</f>
        <v>0.684540061616733</v>
      </c>
      <c r="AF1225" s="0" t="n">
        <f aca="false">AA1225*$AH$1*PI()/(3600*180)</f>
        <v>0.000298686948425421</v>
      </c>
      <c r="AJ1225" s="0" t="n">
        <v>0.27</v>
      </c>
      <c r="AK1225" s="0" t="n">
        <v>0.000298686948425421</v>
      </c>
    </row>
    <row r="1226" customFormat="false" ht="13.8" hidden="false" customHeight="false" outlineLevel="0" collapsed="false">
      <c r="A1226" s="0" t="s">
        <v>745</v>
      </c>
      <c r="B1226" s="0" t="s">
        <v>346</v>
      </c>
      <c r="C1226" s="0" t="n">
        <v>3800.762</v>
      </c>
      <c r="D1226" s="0" t="n">
        <v>10</v>
      </c>
      <c r="E1226" s="0" t="n">
        <v>10</v>
      </c>
      <c r="F1226" s="0" t="n">
        <v>54.59</v>
      </c>
      <c r="G1226" s="0" t="n">
        <v>-1</v>
      </c>
      <c r="H1226" s="0" t="n">
        <v>59</v>
      </c>
      <c r="I1226" s="0" t="n">
        <v>57.9</v>
      </c>
      <c r="J1226" s="0" t="n">
        <v>160.5</v>
      </c>
      <c r="K1226" s="0" t="n">
        <v>1.4</v>
      </c>
      <c r="L1226" s="0" t="n">
        <v>0.27</v>
      </c>
      <c r="M1226" s="0" t="n">
        <v>0.02</v>
      </c>
      <c r="N1226" s="0" t="n">
        <v>0.56</v>
      </c>
      <c r="O1226" s="0" t="n">
        <v>0.04</v>
      </c>
      <c r="P1226" s="0" t="n">
        <v>0</v>
      </c>
      <c r="X1226" s="0" t="n">
        <f aca="false">D1226+(E1226+(F1226/60))/60</f>
        <v>10.1818305555556</v>
      </c>
      <c r="Y1226" s="0" t="n">
        <f aca="false">X1226*15</f>
        <v>152.727458333333</v>
      </c>
      <c r="Z1226" s="0" t="n">
        <f aca="false">-(ABS(G1226)+(H1226+(I1226/60))/60)</f>
        <v>-1.99941666666667</v>
      </c>
      <c r="AA1226" s="0" t="n">
        <f aca="false">SQRT(($AD$2-Y1226)^2+($AE$2-Z1226)^2)</f>
        <v>0.677475706285827</v>
      </c>
      <c r="AF1226" s="0" t="n">
        <f aca="false">AA1226*$AH$1*PI()/(3600*180)</f>
        <v>0.000295604541924043</v>
      </c>
      <c r="AJ1226" s="0" t="n">
        <v>0.27</v>
      </c>
      <c r="AK1226" s="0" t="n">
        <v>0.000295604541924043</v>
      </c>
    </row>
    <row r="1227" customFormat="false" ht="13.8" hidden="false" customHeight="false" outlineLevel="0" collapsed="false">
      <c r="A1227" s="0" t="s">
        <v>746</v>
      </c>
      <c r="B1227" s="0" t="s">
        <v>346</v>
      </c>
      <c r="C1227" s="0" t="n">
        <v>3800.762</v>
      </c>
      <c r="D1227" s="0" t="n">
        <v>10</v>
      </c>
      <c r="E1227" s="0" t="n">
        <v>11</v>
      </c>
      <c r="F1227" s="0" t="n">
        <v>1.57</v>
      </c>
      <c r="G1227" s="0" t="n">
        <v>-1</v>
      </c>
      <c r="H1227" s="0" t="n">
        <v>52</v>
      </c>
      <c r="I1227" s="0" t="n">
        <v>8</v>
      </c>
      <c r="J1227" s="0" t="n">
        <v>213.3</v>
      </c>
      <c r="K1227" s="0" t="n">
        <v>1.6</v>
      </c>
      <c r="L1227" s="0" t="n">
        <v>0.37</v>
      </c>
      <c r="M1227" s="0" t="n">
        <v>0.04</v>
      </c>
      <c r="N1227" s="0" t="n">
        <v>0.79</v>
      </c>
      <c r="O1227" s="0" t="n">
        <v>0.06</v>
      </c>
      <c r="P1227" s="0" t="n">
        <v>0</v>
      </c>
      <c r="X1227" s="0" t="n">
        <f aca="false">D1227+(E1227+(F1227/60))/60</f>
        <v>10.1837694444444</v>
      </c>
      <c r="Y1227" s="0" t="n">
        <f aca="false">X1227*15</f>
        <v>152.756541666667</v>
      </c>
      <c r="Z1227" s="0" t="n">
        <f aca="false">-(ABS(G1227)+(H1227+(I1227/60))/60)</f>
        <v>-1.86888888888889</v>
      </c>
      <c r="AA1227" s="0" t="n">
        <f aca="false">SQRT(($AD$2-Y1227)^2+($AE$2-Z1227)^2)</f>
        <v>0.58411217223651</v>
      </c>
      <c r="AF1227" s="0" t="n">
        <f aca="false">AA1227*$AH$1*PI()/(3600*180)</f>
        <v>0.000254867015162583</v>
      </c>
      <c r="AJ1227" s="0" t="n">
        <v>0.37</v>
      </c>
      <c r="AK1227" s="0" t="n">
        <v>0.000254867015162583</v>
      </c>
    </row>
    <row r="1228" customFormat="false" ht="13.8" hidden="false" customHeight="false" outlineLevel="0" collapsed="false">
      <c r="A1228" s="0" t="s">
        <v>747</v>
      </c>
      <c r="B1228" s="0" t="s">
        <v>346</v>
      </c>
      <c r="C1228" s="0" t="n">
        <v>3800.762</v>
      </c>
      <c r="D1228" s="0" t="n">
        <v>10</v>
      </c>
      <c r="E1228" s="0" t="n">
        <v>11</v>
      </c>
      <c r="F1228" s="0" t="n">
        <v>7.93</v>
      </c>
      <c r="G1228" s="0" t="n">
        <v>-1</v>
      </c>
      <c r="H1228" s="0" t="n">
        <v>52</v>
      </c>
      <c r="I1228" s="0" t="n">
        <v>59</v>
      </c>
      <c r="J1228" s="0" t="n">
        <v>1.7</v>
      </c>
      <c r="K1228" s="0" t="n">
        <v>5.1</v>
      </c>
      <c r="L1228" s="0" t="n">
        <v>0.14</v>
      </c>
      <c r="M1228" s="0" t="n">
        <v>0.13</v>
      </c>
      <c r="N1228" s="0" t="n">
        <v>0.33</v>
      </c>
      <c r="O1228" s="0" t="n">
        <v>0.19</v>
      </c>
      <c r="P1228" s="0" t="n">
        <v>0</v>
      </c>
      <c r="X1228" s="0" t="n">
        <f aca="false">D1228+(E1228+(F1228/60))/60</f>
        <v>10.1855361111111</v>
      </c>
      <c r="Y1228" s="0" t="n">
        <f aca="false">X1228*15</f>
        <v>152.783041666667</v>
      </c>
      <c r="Z1228" s="0" t="n">
        <f aca="false">-(ABS(G1228)+(H1228+(I1228/60))/60)</f>
        <v>-1.88305555555556</v>
      </c>
      <c r="AA1228" s="0" t="n">
        <f aca="false">SQRT(($AD$2-Y1228)^2+($AE$2-Z1228)^2)</f>
        <v>0.567552969003364</v>
      </c>
      <c r="AF1228" s="0" t="n">
        <f aca="false">AA1228*$AH$1*PI()/(3600*180)</f>
        <v>0.000247641699714451</v>
      </c>
      <c r="AJ1228" s="0" t="n">
        <v>0.14</v>
      </c>
      <c r="AK1228" s="0" t="n">
        <v>0.000247641699714451</v>
      </c>
    </row>
    <row r="1229" customFormat="false" ht="13.8" hidden="false" customHeight="false" outlineLevel="0" collapsed="false">
      <c r="A1229" s="0" t="s">
        <v>748</v>
      </c>
      <c r="B1229" s="0" t="s">
        <v>346</v>
      </c>
      <c r="C1229" s="0" t="n">
        <v>3800.762</v>
      </c>
      <c r="D1229" s="0" t="n">
        <v>10</v>
      </c>
      <c r="E1229" s="0" t="n">
        <v>11</v>
      </c>
      <c r="F1229" s="0" t="n">
        <v>2.75</v>
      </c>
      <c r="G1229" s="0" t="n">
        <v>-2</v>
      </c>
      <c r="H1229" s="0" t="n">
        <v>0</v>
      </c>
      <c r="I1229" s="0" t="n">
        <v>45</v>
      </c>
      <c r="J1229" s="0" t="n">
        <v>6.9</v>
      </c>
      <c r="K1229" s="0" t="n">
        <v>0.4</v>
      </c>
      <c r="L1229" s="0" t="n">
        <v>0.37</v>
      </c>
      <c r="M1229" s="0" t="n">
        <v>0.02</v>
      </c>
      <c r="N1229" s="0" t="n">
        <v>0.69</v>
      </c>
      <c r="O1229" s="0" t="n">
        <v>0.02</v>
      </c>
      <c r="P1229" s="0" t="n">
        <v>0</v>
      </c>
      <c r="X1229" s="0" t="n">
        <f aca="false">D1229+(E1229+(F1229/60))/60</f>
        <v>10.1840972222222</v>
      </c>
      <c r="Y1229" s="0" t="n">
        <f aca="false">X1229*15</f>
        <v>152.761458333333</v>
      </c>
      <c r="Z1229" s="0" t="n">
        <f aca="false">-(ABS(G1229)+(H1229+(I1229/60))/60)</f>
        <v>-2.0125</v>
      </c>
      <c r="AA1229" s="0" t="n">
        <f aca="false">SQRT(($AD$2-Y1229)^2+($AE$2-Z1229)^2)</f>
        <v>0.658325937411109</v>
      </c>
      <c r="AF1229" s="0" t="n">
        <f aca="false">AA1229*$AH$1*PI()/(3600*180)</f>
        <v>0.000287248878977549</v>
      </c>
      <c r="AJ1229" s="0" t="n">
        <v>0.37</v>
      </c>
      <c r="AK1229" s="0" t="n">
        <v>0.000287248878977549</v>
      </c>
    </row>
    <row r="1230" customFormat="false" ht="13.8" hidden="false" customHeight="false" outlineLevel="0" collapsed="false">
      <c r="A1230" s="0" t="s">
        <v>749</v>
      </c>
      <c r="B1230" s="0" t="s">
        <v>346</v>
      </c>
      <c r="C1230" s="0" t="n">
        <v>3800.762</v>
      </c>
      <c r="D1230" s="0" t="n">
        <v>10</v>
      </c>
      <c r="E1230" s="0" t="n">
        <v>10</v>
      </c>
      <c r="F1230" s="0" t="n">
        <v>37.09</v>
      </c>
      <c r="G1230" s="0" t="n">
        <v>-2</v>
      </c>
      <c r="H1230" s="0" t="n">
        <v>6</v>
      </c>
      <c r="I1230" s="0" t="n">
        <v>40.7</v>
      </c>
      <c r="J1230" s="0" t="n">
        <v>160.8</v>
      </c>
      <c r="K1230" s="0" t="n">
        <v>4.2</v>
      </c>
      <c r="L1230" s="0" t="n">
        <v>0.24</v>
      </c>
      <c r="M1230" s="0" t="n">
        <v>0.09</v>
      </c>
      <c r="N1230" s="0" t="n">
        <v>0.89</v>
      </c>
      <c r="O1230" s="0" t="n">
        <v>0.1</v>
      </c>
      <c r="P1230" s="0" t="n">
        <v>0</v>
      </c>
      <c r="X1230" s="0" t="n">
        <f aca="false">D1230+(E1230+(F1230/60))/60</f>
        <v>10.1769694444444</v>
      </c>
      <c r="Y1230" s="0" t="n">
        <f aca="false">X1230*15</f>
        <v>152.654541666667</v>
      </c>
      <c r="Z1230" s="0" t="n">
        <f aca="false">-(ABS(G1230)+(H1230+(I1230/60))/60)</f>
        <v>-2.11130555555556</v>
      </c>
      <c r="AA1230" s="0" t="n">
        <f aca="false">SQRT(($AD$2-Y1230)^2+($AE$2-Z1230)^2)</f>
        <v>0.803592045120598</v>
      </c>
      <c r="AF1230" s="0" t="n">
        <f aca="false">AA1230*$AH$1*PI()/(3600*180)</f>
        <v>0.000350633175754732</v>
      </c>
      <c r="AJ1230" s="0" t="n">
        <v>0.24</v>
      </c>
      <c r="AK1230" s="0" t="n">
        <v>0.000350633175754732</v>
      </c>
    </row>
    <row r="1231" customFormat="false" ht="13.8" hidden="false" customHeight="false" outlineLevel="0" collapsed="false">
      <c r="A1231" s="0" t="s">
        <v>750</v>
      </c>
      <c r="B1231" s="0" t="s">
        <v>346</v>
      </c>
      <c r="C1231" s="0" t="n">
        <v>3800.762</v>
      </c>
      <c r="D1231" s="0" t="n">
        <v>10</v>
      </c>
      <c r="E1231" s="0" t="n">
        <v>10</v>
      </c>
      <c r="F1231" s="0" t="n">
        <v>36.43</v>
      </c>
      <c r="G1231" s="0" t="n">
        <v>-2</v>
      </c>
      <c r="H1231" s="0" t="n">
        <v>3</v>
      </c>
      <c r="I1231" s="0" t="n">
        <v>58.1</v>
      </c>
      <c r="J1231" s="0" t="n">
        <v>64</v>
      </c>
      <c r="K1231" s="0" t="n">
        <v>1.9</v>
      </c>
      <c r="L1231" s="0" t="n">
        <v>0.37</v>
      </c>
      <c r="M1231" s="0" t="n">
        <v>0.03</v>
      </c>
      <c r="N1231" s="0" t="n">
        <v>0.65</v>
      </c>
      <c r="O1231" s="0" t="n">
        <v>0.06</v>
      </c>
      <c r="P1231" s="0" t="n">
        <v>0</v>
      </c>
      <c r="X1231" s="0" t="n">
        <f aca="false">D1231+(E1231+(F1231/60))/60</f>
        <v>10.1767861111111</v>
      </c>
      <c r="Y1231" s="0" t="n">
        <f aca="false">X1231*15</f>
        <v>152.651791666667</v>
      </c>
      <c r="Z1231" s="0" t="n">
        <f aca="false">-(ABS(G1231)+(H1231+(I1231/60))/60)</f>
        <v>-2.06613888888889</v>
      </c>
      <c r="AA1231" s="0" t="n">
        <f aca="false">SQRT(($AD$2-Y1231)^2+($AE$2-Z1231)^2)</f>
        <v>0.77795619169875</v>
      </c>
      <c r="AF1231" s="0" t="n">
        <f aca="false">AA1231*$AH$1*PI()/(3600*180)</f>
        <v>0.000339447424535484</v>
      </c>
      <c r="AJ1231" s="0" t="n">
        <v>0.37</v>
      </c>
      <c r="AK1231" s="0" t="n">
        <v>0.000339447424535484</v>
      </c>
    </row>
    <row r="1232" customFormat="false" ht="13.8" hidden="false" customHeight="false" outlineLevel="0" collapsed="false">
      <c r="A1232" s="0" t="s">
        <v>751</v>
      </c>
      <c r="B1232" s="0" t="s">
        <v>346</v>
      </c>
      <c r="C1232" s="0" t="n">
        <v>3800.762</v>
      </c>
      <c r="D1232" s="0" t="n">
        <v>10</v>
      </c>
      <c r="E1232" s="0" t="n">
        <v>10</v>
      </c>
      <c r="F1232" s="0" t="n">
        <v>31.18</v>
      </c>
      <c r="G1232" s="0" t="n">
        <v>-2</v>
      </c>
      <c r="H1232" s="0" t="n">
        <v>5</v>
      </c>
      <c r="I1232" s="0" t="n">
        <v>7.8</v>
      </c>
      <c r="J1232" s="0" t="n">
        <v>91.5</v>
      </c>
      <c r="K1232" s="0" t="n">
        <v>1.9</v>
      </c>
      <c r="L1232" s="0" t="n">
        <v>0.3</v>
      </c>
      <c r="M1232" s="0" t="n">
        <v>0.03</v>
      </c>
      <c r="N1232" s="0" t="n">
        <v>0.32</v>
      </c>
      <c r="O1232" s="0" t="n">
        <v>0.06</v>
      </c>
      <c r="P1232" s="0" t="n">
        <v>0</v>
      </c>
      <c r="X1232" s="0" t="n">
        <f aca="false">D1232+(E1232+(F1232/60))/60</f>
        <v>10.1753277777778</v>
      </c>
      <c r="Y1232" s="0" t="n">
        <f aca="false">X1232*15</f>
        <v>152.629916666667</v>
      </c>
      <c r="Z1232" s="0" t="n">
        <f aca="false">-(ABS(G1232)+(H1232+(I1232/60))/60)</f>
        <v>-2.0855</v>
      </c>
      <c r="AA1232" s="0" t="n">
        <f aca="false">SQRT(($AD$2-Y1232)^2+($AE$2-Z1232)^2)</f>
        <v>0.807066574853978</v>
      </c>
      <c r="AF1232" s="0" t="n">
        <f aca="false">AA1232*$AH$1*PI()/(3600*180)</f>
        <v>0.00035214922534988</v>
      </c>
      <c r="AJ1232" s="0" t="n">
        <v>0.3</v>
      </c>
      <c r="AK1232" s="0" t="n">
        <v>0.00035214922534988</v>
      </c>
    </row>
    <row r="1233" customFormat="false" ht="13.8" hidden="false" customHeight="false" outlineLevel="0" collapsed="false">
      <c r="A1233" s="0" t="s">
        <v>752</v>
      </c>
      <c r="B1233" s="0" t="s">
        <v>346</v>
      </c>
      <c r="C1233" s="0" t="n">
        <v>3800.762</v>
      </c>
      <c r="D1233" s="0" t="n">
        <v>10</v>
      </c>
      <c r="E1233" s="0" t="n">
        <v>10</v>
      </c>
      <c r="F1233" s="0" t="n">
        <v>34.84</v>
      </c>
      <c r="G1233" s="0" t="n">
        <v>-2</v>
      </c>
      <c r="H1233" s="0" t="n">
        <v>4</v>
      </c>
      <c r="I1233" s="0" t="n">
        <v>54.4</v>
      </c>
      <c r="J1233" s="0" t="n">
        <v>92.8</v>
      </c>
      <c r="K1233" s="0" t="n">
        <v>1.8</v>
      </c>
      <c r="L1233" s="0" t="n">
        <v>0.41</v>
      </c>
      <c r="M1233" s="0" t="n">
        <v>0.04</v>
      </c>
      <c r="N1233" s="0" t="n">
        <v>0.94</v>
      </c>
      <c r="O1233" s="0" t="n">
        <v>0.05</v>
      </c>
      <c r="P1233" s="0" t="n">
        <v>0</v>
      </c>
      <c r="X1233" s="0" t="n">
        <f aca="false">D1233+(E1233+(F1233/60))/60</f>
        <v>10.1763444444444</v>
      </c>
      <c r="Y1233" s="0" t="n">
        <f aca="false">X1233*15</f>
        <v>152.645166666667</v>
      </c>
      <c r="Z1233" s="0" t="n">
        <f aca="false">-(ABS(G1233)+(H1233+(I1233/60))/60)</f>
        <v>-2.08177777777778</v>
      </c>
      <c r="AA1233" s="0" t="n">
        <f aca="false">SQRT(($AD$2-Y1233)^2+($AE$2-Z1233)^2)</f>
        <v>0.792650428696983</v>
      </c>
      <c r="AF1233" s="0" t="n">
        <f aca="false">AA1233*$AH$1*PI()/(3600*180)</f>
        <v>0.000345858994952672</v>
      </c>
      <c r="AJ1233" s="0" t="n">
        <v>0.41</v>
      </c>
      <c r="AK1233" s="0" t="n">
        <v>0.000345858994952672</v>
      </c>
    </row>
    <row r="1234" customFormat="false" ht="13.8" hidden="false" customHeight="false" outlineLevel="0" collapsed="false">
      <c r="A1234" s="0" t="s">
        <v>753</v>
      </c>
      <c r="B1234" s="0" t="s">
        <v>346</v>
      </c>
      <c r="C1234" s="0" t="n">
        <v>3800.762</v>
      </c>
      <c r="D1234" s="0" t="n">
        <v>10</v>
      </c>
      <c r="E1234" s="0" t="n">
        <v>10</v>
      </c>
      <c r="F1234" s="0" t="n">
        <v>30.22</v>
      </c>
      <c r="G1234" s="0" t="n">
        <v>-2</v>
      </c>
      <c r="H1234" s="0" t="n">
        <v>4</v>
      </c>
      <c r="I1234" s="0" t="n">
        <v>40.2</v>
      </c>
      <c r="J1234" s="0" t="n">
        <v>203.9</v>
      </c>
      <c r="K1234" s="0" t="n">
        <v>2.9</v>
      </c>
      <c r="L1234" s="0" t="n">
        <v>0.22</v>
      </c>
      <c r="M1234" s="0" t="n">
        <v>0.04</v>
      </c>
      <c r="N1234" s="0" t="n">
        <v>0.59</v>
      </c>
      <c r="O1234" s="0" t="n">
        <v>0.06</v>
      </c>
      <c r="P1234" s="0" t="n">
        <v>0</v>
      </c>
      <c r="X1234" s="0" t="n">
        <f aca="false">D1234+(E1234+(F1234/60))/60</f>
        <v>10.1750611111111</v>
      </c>
      <c r="Y1234" s="0" t="n">
        <f aca="false">X1234*15</f>
        <v>152.625916666667</v>
      </c>
      <c r="Z1234" s="0" t="n">
        <f aca="false">-(ABS(G1234)+(H1234+(I1234/60))/60)</f>
        <v>-2.07783333333333</v>
      </c>
      <c r="AA1234" s="0" t="n">
        <f aca="false">SQRT(($AD$2-Y1234)^2+($AE$2-Z1234)^2)</f>
        <v>0.805721085946628</v>
      </c>
      <c r="AF1234" s="0" t="n">
        <f aca="false">AA1234*$AH$1*PI()/(3600*180)</f>
        <v>0.000351562145062822</v>
      </c>
      <c r="AJ1234" s="0" t="n">
        <v>0.22</v>
      </c>
      <c r="AK1234" s="0" t="n">
        <v>0.000351562145062822</v>
      </c>
    </row>
    <row r="1235" customFormat="false" ht="13.8" hidden="false" customHeight="false" outlineLevel="0" collapsed="false">
      <c r="A1235" s="0" t="s">
        <v>754</v>
      </c>
      <c r="B1235" s="0" t="s">
        <v>346</v>
      </c>
      <c r="C1235" s="0" t="n">
        <v>3800.762</v>
      </c>
      <c r="D1235" s="0" t="n">
        <v>10</v>
      </c>
      <c r="E1235" s="0" t="n">
        <v>10</v>
      </c>
      <c r="F1235" s="0" t="n">
        <v>36.11</v>
      </c>
      <c r="G1235" s="0" t="n">
        <v>-1</v>
      </c>
      <c r="H1235" s="0" t="n">
        <v>57</v>
      </c>
      <c r="I1235" s="0" t="n">
        <v>8.7</v>
      </c>
      <c r="J1235" s="0" t="n">
        <v>208.1</v>
      </c>
      <c r="K1235" s="0" t="n">
        <v>4</v>
      </c>
      <c r="L1235" s="0" t="n">
        <v>0.53</v>
      </c>
      <c r="M1235" s="0" t="n">
        <v>0.23</v>
      </c>
      <c r="N1235" s="0" t="n">
        <v>0.667</v>
      </c>
      <c r="X1235" s="0" t="n">
        <f aca="false">D1235+(E1235+(F1235/60))/60</f>
        <v>10.1766972222222</v>
      </c>
      <c r="Y1235" s="0" t="n">
        <f aca="false">X1235*15</f>
        <v>152.650458333333</v>
      </c>
      <c r="Z1235" s="0" t="n">
        <f aca="false">-(ABS(G1235)+(H1235+(I1235/60))/60)</f>
        <v>-1.95241666666667</v>
      </c>
      <c r="AA1235" s="0" t="n">
        <f aca="false">SQRT(($AD$2-Y1235)^2+($AE$2-Z1235)^2)</f>
        <v>0.717106170267913</v>
      </c>
      <c r="AF1235" s="0" t="n">
        <f aca="false">AA1235*$AH$1*PI()/(3600*180)</f>
        <v>0.000312896593938554</v>
      </c>
      <c r="AJ1235" s="0" t="n">
        <v>0.53</v>
      </c>
      <c r="AK1235" s="0" t="n">
        <v>0.000312896593938554</v>
      </c>
    </row>
    <row r="1236" customFormat="false" ht="13.8" hidden="false" customHeight="false" outlineLevel="0" collapsed="false">
      <c r="A1236" s="0" t="s">
        <v>755</v>
      </c>
      <c r="B1236" s="0" t="s">
        <v>346</v>
      </c>
      <c r="C1236" s="0" t="n">
        <v>3800.762</v>
      </c>
      <c r="D1236" s="0" t="n">
        <v>10</v>
      </c>
      <c r="E1236" s="0" t="n">
        <v>10</v>
      </c>
      <c r="F1236" s="0" t="n">
        <v>38.87</v>
      </c>
      <c r="G1236" s="0" t="n">
        <v>-1</v>
      </c>
      <c r="H1236" s="0" t="n">
        <v>59</v>
      </c>
      <c r="I1236" s="0" t="n">
        <v>13</v>
      </c>
      <c r="J1236" s="0" t="n">
        <v>-78.9</v>
      </c>
      <c r="K1236" s="0" t="n">
        <v>2.9</v>
      </c>
      <c r="L1236" s="0" t="n">
        <v>0.01</v>
      </c>
      <c r="M1236" s="0" t="n">
        <v>0.14</v>
      </c>
      <c r="N1236" s="0" t="n">
        <v>0.93</v>
      </c>
      <c r="O1236" s="0" t="n">
        <v>0.09</v>
      </c>
      <c r="P1236" s="0" t="n">
        <v>0</v>
      </c>
      <c r="X1236" s="0" t="n">
        <f aca="false">D1236+(E1236+(F1236/60))/60</f>
        <v>10.1774638888889</v>
      </c>
      <c r="Y1236" s="0" t="n">
        <f aca="false">X1236*15</f>
        <v>152.661958333333</v>
      </c>
      <c r="Z1236" s="0" t="n">
        <f aca="false">-(ABS(G1236)+(H1236+(I1236/60))/60)</f>
        <v>-1.98694444444444</v>
      </c>
      <c r="AA1236" s="0" t="n">
        <f aca="false">SQRT(($AD$2-Y1236)^2+($AE$2-Z1236)^2)</f>
        <v>0.724828705335537</v>
      </c>
      <c r="AF1236" s="0" t="n">
        <f aca="false">AA1236*$AH$1*PI()/(3600*180)</f>
        <v>0.000316266185526823</v>
      </c>
      <c r="AJ1236" s="0" t="n">
        <v>0.01</v>
      </c>
      <c r="AK1236" s="0" t="n">
        <v>0.000316266185526823</v>
      </c>
    </row>
    <row r="1237" customFormat="false" ht="13.8" hidden="false" customHeight="false" outlineLevel="0" collapsed="false">
      <c r="A1237" s="0" t="s">
        <v>756</v>
      </c>
      <c r="B1237" s="0" t="s">
        <v>346</v>
      </c>
      <c r="C1237" s="0" t="n">
        <v>3800.762</v>
      </c>
      <c r="D1237" s="0" t="n">
        <v>10</v>
      </c>
      <c r="E1237" s="0" t="n">
        <v>10</v>
      </c>
      <c r="F1237" s="0" t="n">
        <v>45.93</v>
      </c>
      <c r="G1237" s="0" t="n">
        <v>-1</v>
      </c>
      <c r="H1237" s="0" t="n">
        <v>51</v>
      </c>
      <c r="I1237" s="0" t="n">
        <v>47.4</v>
      </c>
      <c r="J1237" s="0" t="n">
        <v>72.2</v>
      </c>
      <c r="K1237" s="0" t="n">
        <v>1.7</v>
      </c>
      <c r="L1237" s="0" t="n">
        <v>0.17</v>
      </c>
      <c r="M1237" s="0" t="n">
        <v>0.05</v>
      </c>
      <c r="N1237" s="0" t="n">
        <v>0.83</v>
      </c>
      <c r="O1237" s="0" t="n">
        <v>0.05</v>
      </c>
      <c r="P1237" s="0" t="n">
        <v>0</v>
      </c>
      <c r="X1237" s="0" t="n">
        <f aca="false">D1237+(E1237+(F1237/60))/60</f>
        <v>10.179425</v>
      </c>
      <c r="Y1237" s="0" t="n">
        <f aca="false">X1237*15</f>
        <v>152.691375</v>
      </c>
      <c r="Z1237" s="0" t="n">
        <f aca="false">-(ABS(G1237)+(H1237+(I1237/60))/60)</f>
        <v>-1.86316666666667</v>
      </c>
      <c r="AA1237" s="0" t="n">
        <f aca="false">SQRT(($AD$2-Y1237)^2+($AE$2-Z1237)^2)</f>
        <v>0.640411678314809</v>
      </c>
      <c r="AF1237" s="0" t="n">
        <f aca="false">AA1237*$AH$1*PI()/(3600*180)</f>
        <v>0.000279432308870405</v>
      </c>
      <c r="AJ1237" s="0" t="n">
        <v>0.17</v>
      </c>
      <c r="AK1237" s="0" t="n">
        <v>0.000279432308870405</v>
      </c>
    </row>
    <row r="1238" customFormat="false" ht="13.8" hidden="false" customHeight="false" outlineLevel="0" collapsed="false">
      <c r="A1238" s="0" t="s">
        <v>757</v>
      </c>
      <c r="B1238" s="0" t="s">
        <v>346</v>
      </c>
      <c r="C1238" s="0" t="n">
        <v>3800.762</v>
      </c>
      <c r="D1238" s="0" t="n">
        <v>10</v>
      </c>
      <c r="E1238" s="0" t="n">
        <v>10</v>
      </c>
      <c r="F1238" s="0" t="n">
        <v>44.77</v>
      </c>
      <c r="G1238" s="0" t="n">
        <v>-2</v>
      </c>
      <c r="H1238" s="0" t="n">
        <v>0</v>
      </c>
      <c r="I1238" s="0" t="n">
        <v>9.7</v>
      </c>
      <c r="J1238" s="0" t="n">
        <v>107.5</v>
      </c>
      <c r="K1238" s="0" t="n">
        <v>1.9</v>
      </c>
      <c r="L1238" s="0" t="n">
        <v>0.33</v>
      </c>
      <c r="M1238" s="0" t="n">
        <v>0.04</v>
      </c>
      <c r="N1238" s="0" t="n">
        <v>1.07</v>
      </c>
      <c r="O1238" s="0" t="n">
        <v>0.03</v>
      </c>
      <c r="P1238" s="0" t="n">
        <v>0</v>
      </c>
      <c r="X1238" s="0" t="n">
        <f aca="false">D1238+(E1238+(F1238/60))/60</f>
        <v>10.1791027777778</v>
      </c>
      <c r="Y1238" s="0" t="n">
        <f aca="false">X1238*15</f>
        <v>152.686541666667</v>
      </c>
      <c r="Z1238" s="0" t="n">
        <f aca="false">-(ABS(G1238)+(H1238+(I1238/60))/60)</f>
        <v>-2.00269444444444</v>
      </c>
      <c r="AA1238" s="0" t="n">
        <f aca="false">SQRT(($AD$2-Y1238)^2+($AE$2-Z1238)^2)</f>
        <v>0.71285394574879</v>
      </c>
      <c r="AF1238" s="0" t="n">
        <f aca="false">AA1238*$AH$1*PI()/(3600*180)</f>
        <v>0.000311041210978736</v>
      </c>
      <c r="AJ1238" s="0" t="n">
        <v>0.33</v>
      </c>
      <c r="AK1238" s="0" t="n">
        <v>0.000311041210978736</v>
      </c>
    </row>
    <row r="1239" customFormat="false" ht="13.8" hidden="false" customHeight="false" outlineLevel="0" collapsed="false">
      <c r="A1239" s="0" t="s">
        <v>758</v>
      </c>
      <c r="B1239" s="0" t="s">
        <v>311</v>
      </c>
      <c r="C1239" s="0" t="n">
        <v>3801.696</v>
      </c>
      <c r="D1239" s="0" t="n">
        <v>10</v>
      </c>
      <c r="E1239" s="0" t="n">
        <v>12</v>
      </c>
      <c r="F1239" s="0" t="n">
        <v>2.36</v>
      </c>
      <c r="G1239" s="0" t="n">
        <v>-2</v>
      </c>
      <c r="H1239" s="0" t="n">
        <v>3</v>
      </c>
      <c r="I1239" s="0" t="n">
        <v>43.5</v>
      </c>
      <c r="J1239" s="0" t="n">
        <v>311</v>
      </c>
      <c r="K1239" s="0" t="n">
        <v>3.4</v>
      </c>
      <c r="L1239" s="0" t="n">
        <v>0.26</v>
      </c>
      <c r="M1239" s="0" t="n">
        <v>0.03</v>
      </c>
      <c r="N1239" s="0" t="n">
        <v>0.2</v>
      </c>
      <c r="O1239" s="0" t="n">
        <v>0.06</v>
      </c>
      <c r="P1239" s="0" t="n">
        <v>0</v>
      </c>
      <c r="X1239" s="0" t="n">
        <f aca="false">D1239+(E1239+(F1239/60))/60</f>
        <v>10.2006555555556</v>
      </c>
      <c r="Y1239" s="0" t="n">
        <f aca="false">X1239*15</f>
        <v>153.009833333333</v>
      </c>
      <c r="Z1239" s="0" t="n">
        <f aca="false">-(ABS(G1239)+(H1239+(I1239/60))/60)</f>
        <v>-2.06208333333333</v>
      </c>
      <c r="AA1239" s="0" t="n">
        <f aca="false">SQRT(($AD$2-Y1239)^2+($AE$2-Z1239)^2)</f>
        <v>0.531607088973582</v>
      </c>
      <c r="AF1239" s="0" t="n">
        <f aca="false">AA1239*$AH$1*PI()/(3600*180)</f>
        <v>0.000231957350738286</v>
      </c>
      <c r="AJ1239" s="0" t="n">
        <v>0.26</v>
      </c>
      <c r="AK1239" s="0" t="n">
        <v>0.000231957350738286</v>
      </c>
    </row>
    <row r="1240" customFormat="false" ht="13.8" hidden="false" customHeight="false" outlineLevel="0" collapsed="false">
      <c r="A1240" s="0" t="s">
        <v>759</v>
      </c>
      <c r="B1240" s="0" t="s">
        <v>311</v>
      </c>
      <c r="C1240" s="0" t="n">
        <v>3801.696</v>
      </c>
      <c r="D1240" s="0" t="n">
        <v>10</v>
      </c>
      <c r="E1240" s="0" t="n">
        <v>12</v>
      </c>
      <c r="F1240" s="0" t="n">
        <v>29.62</v>
      </c>
      <c r="G1240" s="0" t="n">
        <v>-2</v>
      </c>
      <c r="H1240" s="0" t="n">
        <v>17</v>
      </c>
      <c r="I1240" s="0" t="n">
        <v>17</v>
      </c>
      <c r="J1240" s="0" t="n">
        <v>117.1</v>
      </c>
      <c r="K1240" s="0" t="n">
        <v>0.7</v>
      </c>
      <c r="L1240" s="0" t="n">
        <v>0.3</v>
      </c>
      <c r="M1240" s="0" t="n">
        <v>0.02</v>
      </c>
      <c r="N1240" s="0" t="n">
        <v>0.62</v>
      </c>
      <c r="O1240" s="0" t="n">
        <v>0.03</v>
      </c>
      <c r="P1240" s="0" t="n">
        <v>0</v>
      </c>
      <c r="X1240" s="0" t="n">
        <f aca="false">D1240+(E1240+(F1240/60))/60</f>
        <v>10.2082277777778</v>
      </c>
      <c r="Y1240" s="0" t="n">
        <f aca="false">X1240*15</f>
        <v>153.123416666667</v>
      </c>
      <c r="Z1240" s="0" t="n">
        <f aca="false">-(ABS(G1240)+(H1240+(I1240/60))/60)</f>
        <v>-2.28805555555556</v>
      </c>
      <c r="AA1240" s="0" t="n">
        <f aca="false">SQRT(($AD$2-Y1240)^2+($AE$2-Z1240)^2)</f>
        <v>0.70287450062121</v>
      </c>
      <c r="AF1240" s="0" t="n">
        <f aca="false">AA1240*$AH$1*PI()/(3600*180)</f>
        <v>0.000306686856603776</v>
      </c>
      <c r="AJ1240" s="0" t="n">
        <v>0.3</v>
      </c>
      <c r="AK1240" s="0" t="n">
        <v>0.000306686856603776</v>
      </c>
    </row>
    <row r="1241" customFormat="false" ht="13.8" hidden="false" customHeight="false" outlineLevel="0" collapsed="false">
      <c r="A1241" s="0" t="s">
        <v>760</v>
      </c>
      <c r="B1241" s="0" t="s">
        <v>311</v>
      </c>
      <c r="C1241" s="0" t="n">
        <v>3801.696</v>
      </c>
      <c r="D1241" s="0" t="n">
        <v>10</v>
      </c>
      <c r="E1241" s="0" t="n">
        <v>12</v>
      </c>
      <c r="F1241" s="0" t="n">
        <v>42.3</v>
      </c>
      <c r="G1241" s="0" t="n">
        <v>-2</v>
      </c>
      <c r="H1241" s="0" t="n">
        <v>14</v>
      </c>
      <c r="I1241" s="0" t="n">
        <v>53.7</v>
      </c>
      <c r="J1241" s="0" t="n">
        <v>67.4</v>
      </c>
      <c r="K1241" s="0" t="n">
        <v>2.8</v>
      </c>
      <c r="L1241" s="0" t="n">
        <v>0.28</v>
      </c>
      <c r="M1241" s="0" t="n">
        <v>0.05</v>
      </c>
      <c r="N1241" s="0" t="n">
        <v>0.52</v>
      </c>
      <c r="O1241" s="0" t="n">
        <v>0.09</v>
      </c>
      <c r="P1241" s="0" t="n">
        <v>0</v>
      </c>
      <c r="X1241" s="0" t="n">
        <f aca="false">D1241+(E1241+(F1241/60))/60</f>
        <v>10.21175</v>
      </c>
      <c r="Y1241" s="0" t="n">
        <f aca="false">X1241*15</f>
        <v>153.17625</v>
      </c>
      <c r="Z1241" s="0" t="n">
        <f aca="false">-(ABS(G1241)+(H1241+(I1241/60))/60)</f>
        <v>-2.24825</v>
      </c>
      <c r="AA1241" s="0" t="n">
        <f aca="false">SQRT(($AD$2-Y1241)^2+($AE$2-Z1241)^2)</f>
        <v>0.653953090066802</v>
      </c>
      <c r="AF1241" s="0" t="n">
        <f aca="false">AA1241*$AH$1*PI()/(3600*180)</f>
        <v>0.000285340864381418</v>
      </c>
      <c r="AJ1241" s="0" t="n">
        <v>0.28</v>
      </c>
      <c r="AK1241" s="0" t="n">
        <v>0.000285340864381418</v>
      </c>
    </row>
    <row r="1242" customFormat="false" ht="13.8" hidden="false" customHeight="false" outlineLevel="0" collapsed="false">
      <c r="A1242" s="0" t="s">
        <v>761</v>
      </c>
      <c r="B1242" s="0" t="s">
        <v>311</v>
      </c>
      <c r="C1242" s="0" t="n">
        <v>3801.696</v>
      </c>
      <c r="D1242" s="0" t="n">
        <v>10</v>
      </c>
      <c r="E1242" s="0" t="n">
        <v>12</v>
      </c>
      <c r="F1242" s="0" t="n">
        <v>30.46</v>
      </c>
      <c r="G1242" s="0" t="n">
        <v>-2</v>
      </c>
      <c r="H1242" s="0" t="n">
        <v>15</v>
      </c>
      <c r="I1242" s="0" t="n">
        <v>9.2</v>
      </c>
      <c r="J1242" s="0" t="n">
        <v>-1.8</v>
      </c>
      <c r="K1242" s="0" t="n">
        <v>0.4</v>
      </c>
      <c r="L1242" s="0" t="n">
        <v>0.37</v>
      </c>
      <c r="M1242" s="0" t="n">
        <v>0.01</v>
      </c>
      <c r="N1242" s="0" t="n">
        <v>0.95</v>
      </c>
      <c r="O1242" s="0" t="n">
        <v>0.01</v>
      </c>
      <c r="P1242" s="0" t="n">
        <v>0</v>
      </c>
      <c r="X1242" s="0" t="n">
        <f aca="false">D1242+(E1242+(F1242/60))/60</f>
        <v>10.2084611111111</v>
      </c>
      <c r="Y1242" s="0" t="n">
        <f aca="false">X1242*15</f>
        <v>153.126916666667</v>
      </c>
      <c r="Z1242" s="0" t="n">
        <f aca="false">-(ABS(G1242)+(H1242+(I1242/60))/60)</f>
        <v>-2.25255555555556</v>
      </c>
      <c r="AA1242" s="0" t="n">
        <f aca="false">SQRT(($AD$2-Y1242)^2+($AE$2-Z1242)^2)</f>
        <v>0.667475710118994</v>
      </c>
      <c r="AF1242" s="0" t="n">
        <f aca="false">AA1242*$AH$1*PI()/(3600*180)</f>
        <v>0.000291241220466592</v>
      </c>
      <c r="AJ1242" s="0" t="n">
        <v>0.37</v>
      </c>
      <c r="AK1242" s="0" t="n">
        <v>0.000291241220466592</v>
      </c>
    </row>
    <row r="1243" customFormat="false" ht="13.8" hidden="false" customHeight="false" outlineLevel="0" collapsed="false">
      <c r="A1243" s="0" t="s">
        <v>762</v>
      </c>
      <c r="B1243" s="0" t="s">
        <v>311</v>
      </c>
      <c r="C1243" s="0" t="n">
        <v>3801.696</v>
      </c>
      <c r="D1243" s="0" t="n">
        <v>10</v>
      </c>
      <c r="E1243" s="0" t="n">
        <v>12</v>
      </c>
      <c r="F1243" s="0" t="n">
        <v>14.87</v>
      </c>
      <c r="G1243" s="0" t="n">
        <v>-2</v>
      </c>
      <c r="H1243" s="0" t="n">
        <v>13</v>
      </c>
      <c r="I1243" s="0" t="n">
        <v>21.2</v>
      </c>
      <c r="J1243" s="0" t="n">
        <v>209.8</v>
      </c>
      <c r="K1243" s="0" t="n">
        <v>1.9</v>
      </c>
      <c r="L1243" s="0" t="n">
        <v>0.27</v>
      </c>
      <c r="M1243" s="0" t="n">
        <v>0.03</v>
      </c>
      <c r="N1243" s="0" t="n">
        <v>0.44</v>
      </c>
      <c r="O1243" s="0" t="n">
        <v>0.06</v>
      </c>
      <c r="P1243" s="0" t="n">
        <v>0.918</v>
      </c>
      <c r="X1243" s="0" t="n">
        <f aca="false">D1243+(E1243+(F1243/60))/60</f>
        <v>10.2041305555556</v>
      </c>
      <c r="Y1243" s="0" t="n">
        <f aca="false">X1243*15</f>
        <v>153.061958333333</v>
      </c>
      <c r="Z1243" s="0" t="n">
        <f aca="false">-(ABS(G1243)+(H1243+(I1243/60))/60)</f>
        <v>-2.22255555555556</v>
      </c>
      <c r="AA1243" s="0" t="n">
        <f aca="false">SQRT(($AD$2-Y1243)^2+($AE$2-Z1243)^2)</f>
        <v>0.656497542515358</v>
      </c>
      <c r="AF1243" s="0" t="n">
        <f aca="false">AA1243*$AH$1*PI()/(3600*180)</f>
        <v>0.000286451091203611</v>
      </c>
      <c r="AJ1243" s="0" t="n">
        <v>0.27</v>
      </c>
      <c r="AK1243" s="0" t="n">
        <v>0.000286451091203611</v>
      </c>
    </row>
    <row r="1244" customFormat="false" ht="13.8" hidden="false" customHeight="false" outlineLevel="0" collapsed="false">
      <c r="A1244" s="0" t="s">
        <v>763</v>
      </c>
      <c r="B1244" s="0" t="s">
        <v>311</v>
      </c>
      <c r="C1244" s="0" t="n">
        <v>3801.696</v>
      </c>
      <c r="D1244" s="0" t="n">
        <v>10</v>
      </c>
      <c r="E1244" s="0" t="n">
        <v>12</v>
      </c>
      <c r="F1244" s="0" t="n">
        <v>37.68</v>
      </c>
      <c r="G1244" s="0" t="n">
        <v>-2</v>
      </c>
      <c r="H1244" s="0" t="n">
        <v>11</v>
      </c>
      <c r="I1244" s="0" t="n">
        <v>30.6</v>
      </c>
      <c r="J1244" s="0" t="n">
        <v>232.4</v>
      </c>
      <c r="K1244" s="0" t="n">
        <v>1.1</v>
      </c>
      <c r="L1244" s="0" t="n">
        <v>0.35</v>
      </c>
      <c r="M1244" s="0" t="n">
        <v>0.02</v>
      </c>
      <c r="N1244" s="0" t="n">
        <v>0.3</v>
      </c>
      <c r="O1244" s="0" t="n">
        <v>0.06</v>
      </c>
      <c r="P1244" s="0" t="n">
        <v>0.993</v>
      </c>
      <c r="X1244" s="0" t="n">
        <f aca="false">D1244+(E1244+(F1244/60))/60</f>
        <v>10.2104666666667</v>
      </c>
      <c r="Y1244" s="0" t="n">
        <f aca="false">X1244*15</f>
        <v>153.157</v>
      </c>
      <c r="Z1244" s="0" t="n">
        <f aca="false">-(ABS(G1244)+(H1244+(I1244/60))/60)</f>
        <v>-2.19183333333333</v>
      </c>
      <c r="AA1244" s="0" t="n">
        <f aca="false">SQRT(($AD$2-Y1244)^2+($AE$2-Z1244)^2)</f>
        <v>0.601772063954093</v>
      </c>
      <c r="AF1244" s="0" t="n">
        <f aca="false">AA1244*$AH$1*PI()/(3600*180)</f>
        <v>0.00026257259656302</v>
      </c>
      <c r="AJ1244" s="0" t="n">
        <v>0.35</v>
      </c>
      <c r="AK1244" s="0" t="n">
        <v>0.00026257259656302</v>
      </c>
    </row>
    <row r="1245" customFormat="false" ht="13.8" hidden="false" customHeight="false" outlineLevel="0" collapsed="false">
      <c r="A1245" s="0" t="s">
        <v>764</v>
      </c>
      <c r="B1245" s="0" t="s">
        <v>311</v>
      </c>
      <c r="C1245" s="0" t="n">
        <v>3801.696</v>
      </c>
      <c r="D1245" s="0" t="n">
        <v>10</v>
      </c>
      <c r="E1245" s="0" t="n">
        <v>12</v>
      </c>
      <c r="F1245" s="0" t="n">
        <v>27.3</v>
      </c>
      <c r="G1245" s="0" t="n">
        <v>-2</v>
      </c>
      <c r="H1245" s="0" t="n">
        <v>6</v>
      </c>
      <c r="I1245" s="0" t="n">
        <v>32.3</v>
      </c>
      <c r="J1245" s="0" t="n">
        <v>227.5</v>
      </c>
      <c r="K1245" s="0" t="n">
        <v>5.2</v>
      </c>
      <c r="L1245" s="0" t="n">
        <v>0.26</v>
      </c>
      <c r="M1245" s="0" t="n">
        <v>0.05</v>
      </c>
      <c r="N1245" s="0" t="n">
        <v>0.27</v>
      </c>
      <c r="O1245" s="0" t="n">
        <v>0.12</v>
      </c>
      <c r="P1245" s="0" t="n">
        <v>0.993</v>
      </c>
      <c r="X1245" s="0" t="n">
        <f aca="false">D1245+(E1245+(F1245/60))/60</f>
        <v>10.2075833333333</v>
      </c>
      <c r="Y1245" s="0" t="n">
        <f aca="false">X1245*15</f>
        <v>153.11375</v>
      </c>
      <c r="Z1245" s="0" t="n">
        <f aca="false">-(ABS(G1245)+(H1245+(I1245/60))/60)</f>
        <v>-2.10897222222222</v>
      </c>
      <c r="AA1245" s="0" t="n">
        <f aca="false">SQRT(($AD$2-Y1245)^2+($AE$2-Z1245)^2)</f>
        <v>0.53236612256108</v>
      </c>
      <c r="AF1245" s="0" t="n">
        <f aca="false">AA1245*$AH$1*PI()/(3600*180)</f>
        <v>0.000232288541619163</v>
      </c>
      <c r="AJ1245" s="0" t="n">
        <v>0.26</v>
      </c>
      <c r="AK1245" s="0" t="n">
        <v>0.000232288541619163</v>
      </c>
    </row>
    <row r="1246" customFormat="false" ht="13.8" hidden="false" customHeight="false" outlineLevel="0" collapsed="false">
      <c r="A1246" s="0" t="s">
        <v>765</v>
      </c>
      <c r="B1246" s="0" t="s">
        <v>311</v>
      </c>
      <c r="C1246" s="0" t="n">
        <v>3801.696</v>
      </c>
      <c r="D1246" s="0" t="n">
        <v>10</v>
      </c>
      <c r="E1246" s="0" t="n">
        <v>12</v>
      </c>
      <c r="F1246" s="0" t="n">
        <v>24.71</v>
      </c>
      <c r="G1246" s="0" t="n">
        <v>-2</v>
      </c>
      <c r="H1246" s="0" t="n">
        <v>7</v>
      </c>
      <c r="I1246" s="0" t="n">
        <v>6.3</v>
      </c>
      <c r="J1246" s="0" t="n">
        <v>-14.6</v>
      </c>
      <c r="K1246" s="0" t="n">
        <v>1.1</v>
      </c>
      <c r="L1246" s="0" t="n">
        <v>0.35</v>
      </c>
      <c r="M1246" s="0" t="n">
        <v>0.03</v>
      </c>
      <c r="N1246" s="0" t="n">
        <v>0.97</v>
      </c>
      <c r="O1246" s="0" t="n">
        <v>0.03</v>
      </c>
      <c r="P1246" s="0" t="n">
        <v>0</v>
      </c>
      <c r="X1246" s="0" t="n">
        <f aca="false">D1246+(E1246+(F1246/60))/60</f>
        <v>10.2068638888889</v>
      </c>
      <c r="Y1246" s="0" t="n">
        <f aca="false">X1246*15</f>
        <v>153.102958333333</v>
      </c>
      <c r="Z1246" s="0" t="n">
        <f aca="false">-(ABS(G1246)+(H1246+(I1246/60))/60)</f>
        <v>-2.11841666666667</v>
      </c>
      <c r="AA1246" s="0" t="n">
        <f aca="false">SQRT(($AD$2-Y1246)^2+($AE$2-Z1246)^2)</f>
        <v>0.544701902500404</v>
      </c>
      <c r="AF1246" s="0" t="n">
        <f aca="false">AA1246*$AH$1*PI()/(3600*180)</f>
        <v>0.00023767104101273</v>
      </c>
      <c r="AJ1246" s="0" t="n">
        <v>0.35</v>
      </c>
      <c r="AK1246" s="0" t="n">
        <v>0.00023767104101273</v>
      </c>
    </row>
    <row r="1247" customFormat="false" ht="13.8" hidden="false" customHeight="false" outlineLevel="0" collapsed="false">
      <c r="A1247" s="0" t="s">
        <v>766</v>
      </c>
      <c r="B1247" s="0" t="s">
        <v>311</v>
      </c>
      <c r="C1247" s="0" t="n">
        <v>3801.696</v>
      </c>
      <c r="D1247" s="0" t="n">
        <v>10</v>
      </c>
      <c r="E1247" s="0" t="n">
        <v>12</v>
      </c>
      <c r="F1247" s="0" t="n">
        <v>24.82</v>
      </c>
      <c r="G1247" s="0" t="n">
        <v>-2</v>
      </c>
      <c r="H1247" s="0" t="n">
        <v>8</v>
      </c>
      <c r="I1247" s="0" t="n">
        <v>1.2</v>
      </c>
      <c r="J1247" s="0" t="n">
        <v>10.3</v>
      </c>
      <c r="K1247" s="0" t="n">
        <v>0.5</v>
      </c>
      <c r="L1247" s="0" t="n">
        <v>0.3</v>
      </c>
      <c r="M1247" s="0" t="n">
        <v>0.01</v>
      </c>
      <c r="N1247" s="0" t="n">
        <v>0.62</v>
      </c>
      <c r="O1247" s="0" t="n">
        <v>0.02</v>
      </c>
      <c r="P1247" s="0" t="n">
        <v>0</v>
      </c>
      <c r="X1247" s="0" t="n">
        <f aca="false">D1247+(E1247+(F1247/60))/60</f>
        <v>10.2068944444444</v>
      </c>
      <c r="Y1247" s="0" t="n">
        <f aca="false">X1247*15</f>
        <v>153.103416666667</v>
      </c>
      <c r="Z1247" s="0" t="n">
        <f aca="false">-(ABS(G1247)+(H1247+(I1247/60))/60)</f>
        <v>-2.13366666666667</v>
      </c>
      <c r="AA1247" s="0" t="n">
        <f aca="false">SQRT(($AD$2-Y1247)^2+($AE$2-Z1247)^2)</f>
        <v>0.559040266030768</v>
      </c>
      <c r="AF1247" s="0" t="n">
        <f aca="false">AA1247*$AH$1*PI()/(3600*180)</f>
        <v>0.000243927332336548</v>
      </c>
      <c r="AJ1247" s="0" t="n">
        <v>0.3</v>
      </c>
      <c r="AK1247" s="0" t="n">
        <v>0.000243927332336548</v>
      </c>
    </row>
    <row r="1248" customFormat="false" ht="13.8" hidden="false" customHeight="false" outlineLevel="0" collapsed="false">
      <c r="A1248" s="0" t="s">
        <v>767</v>
      </c>
      <c r="B1248" s="0" t="s">
        <v>311</v>
      </c>
      <c r="C1248" s="0" t="n">
        <v>3801.696</v>
      </c>
      <c r="D1248" s="0" t="n">
        <v>10</v>
      </c>
      <c r="E1248" s="0" t="n">
        <v>12</v>
      </c>
      <c r="F1248" s="0" t="n">
        <v>19.46</v>
      </c>
      <c r="G1248" s="0" t="n">
        <v>-2</v>
      </c>
      <c r="H1248" s="0" t="n">
        <v>9</v>
      </c>
      <c r="I1248" s="0" t="n">
        <v>56.4</v>
      </c>
      <c r="J1248" s="0" t="n">
        <v>75.2</v>
      </c>
      <c r="K1248" s="0" t="n">
        <v>2.9</v>
      </c>
      <c r="L1248" s="0" t="n">
        <v>0.29</v>
      </c>
      <c r="M1248" s="0" t="n">
        <v>0.02</v>
      </c>
      <c r="N1248" s="0" t="n">
        <v>0.79</v>
      </c>
      <c r="O1248" s="0" t="n">
        <v>0.04</v>
      </c>
      <c r="P1248" s="0" t="n">
        <v>0</v>
      </c>
      <c r="X1248" s="0" t="n">
        <f aca="false">D1248+(E1248+(F1248/60))/60</f>
        <v>10.2054055555556</v>
      </c>
      <c r="Y1248" s="0" t="n">
        <f aca="false">X1248*15</f>
        <v>153.081083333333</v>
      </c>
      <c r="Z1248" s="0" t="n">
        <f aca="false">-(ABS(G1248)+(H1248+(I1248/60))/60)</f>
        <v>-2.16566666666667</v>
      </c>
      <c r="AA1248" s="0" t="n">
        <f aca="false">SQRT(($AD$2-Y1248)^2+($AE$2-Z1248)^2)</f>
        <v>0.596482039668088</v>
      </c>
      <c r="AF1248" s="0" t="n">
        <f aca="false">AA1248*$AH$1*PI()/(3600*180)</f>
        <v>0.000260264388030489</v>
      </c>
      <c r="AJ1248" s="0" t="n">
        <v>0.29</v>
      </c>
      <c r="AK1248" s="0" t="n">
        <v>0.000260264388030489</v>
      </c>
    </row>
    <row r="1249" customFormat="false" ht="13.8" hidden="false" customHeight="false" outlineLevel="0" collapsed="false">
      <c r="A1249" s="0" t="s">
        <v>768</v>
      </c>
      <c r="B1249" s="0" t="s">
        <v>311</v>
      </c>
      <c r="C1249" s="0" t="n">
        <v>3801.696</v>
      </c>
      <c r="D1249" s="0" t="n">
        <v>10</v>
      </c>
      <c r="E1249" s="0" t="n">
        <v>12</v>
      </c>
      <c r="F1249" s="0" t="n">
        <v>19.01</v>
      </c>
      <c r="G1249" s="0" t="n">
        <v>-2</v>
      </c>
      <c r="H1249" s="0" t="n">
        <v>10</v>
      </c>
      <c r="I1249" s="0" t="n">
        <v>42.2</v>
      </c>
      <c r="J1249" s="0" t="n">
        <v>186.7</v>
      </c>
      <c r="K1249" s="0" t="n">
        <v>2</v>
      </c>
      <c r="L1249" s="0" t="n">
        <v>0.35</v>
      </c>
      <c r="M1249" s="0" t="n">
        <v>0.07</v>
      </c>
      <c r="N1249" s="0" t="n">
        <v>0.66</v>
      </c>
      <c r="O1249" s="0" t="n">
        <v>0.11</v>
      </c>
      <c r="P1249" s="0" t="n">
        <v>0</v>
      </c>
      <c r="X1249" s="0" t="n">
        <f aca="false">D1249+(E1249+(F1249/60))/60</f>
        <v>10.2052805555556</v>
      </c>
      <c r="Y1249" s="0" t="n">
        <f aca="false">X1249*15</f>
        <v>153.079208333333</v>
      </c>
      <c r="Z1249" s="0" t="n">
        <f aca="false">-(ABS(G1249)+(H1249+(I1249/60))/60)</f>
        <v>-2.17838888888889</v>
      </c>
      <c r="AA1249" s="0" t="n">
        <f aca="false">SQRT(($AD$2-Y1249)^2+($AE$2-Z1249)^2)</f>
        <v>0.609122803050295</v>
      </c>
      <c r="AF1249" s="0" t="n">
        <f aca="false">AA1249*$AH$1*PI()/(3600*180)</f>
        <v>0.000265779961555115</v>
      </c>
      <c r="AJ1249" s="0" t="n">
        <v>0.35</v>
      </c>
      <c r="AK1249" s="0" t="n">
        <v>0.000265779961555115</v>
      </c>
    </row>
    <row r="1250" customFormat="false" ht="13.8" hidden="false" customHeight="false" outlineLevel="0" collapsed="false">
      <c r="A1250" s="0" t="s">
        <v>769</v>
      </c>
      <c r="B1250" s="0" t="s">
        <v>311</v>
      </c>
      <c r="C1250" s="0" t="n">
        <v>3801.696</v>
      </c>
      <c r="D1250" s="0" t="n">
        <v>10</v>
      </c>
      <c r="E1250" s="0" t="n">
        <v>12</v>
      </c>
      <c r="F1250" s="0" t="n">
        <v>16.01</v>
      </c>
      <c r="G1250" s="0" t="n">
        <v>-2</v>
      </c>
      <c r="H1250" s="0" t="n">
        <v>21</v>
      </c>
      <c r="I1250" s="0" t="n">
        <v>12.6</v>
      </c>
      <c r="J1250" s="0" t="n">
        <v>126.3</v>
      </c>
      <c r="K1250" s="0" t="n">
        <v>1.6</v>
      </c>
      <c r="L1250" s="0" t="n">
        <v>0.26</v>
      </c>
      <c r="M1250" s="0" t="n">
        <v>0.04</v>
      </c>
      <c r="N1250" s="0" t="n">
        <v>0.76</v>
      </c>
      <c r="O1250" s="0" t="n">
        <v>0.05</v>
      </c>
      <c r="P1250" s="0" t="n">
        <v>0</v>
      </c>
      <c r="X1250" s="0" t="n">
        <f aca="false">D1250+(E1250+(F1250/60))/60</f>
        <v>10.2044472222222</v>
      </c>
      <c r="Y1250" s="0" t="n">
        <f aca="false">X1250*15</f>
        <v>153.066708333333</v>
      </c>
      <c r="Z1250" s="0" t="n">
        <f aca="false">-(ABS(G1250)+(H1250+(I1250/60))/60)</f>
        <v>-2.3535</v>
      </c>
      <c r="AA1250" s="0" t="n">
        <f aca="false">SQRT(($AD$2-Y1250)^2+($AE$2-Z1250)^2)</f>
        <v>0.780160012422344</v>
      </c>
      <c r="AF1250" s="0" t="n">
        <f aca="false">AA1250*$AH$1*PI()/(3600*180)</f>
        <v>0.000340409022729244</v>
      </c>
      <c r="AJ1250" s="0" t="n">
        <v>0.26</v>
      </c>
      <c r="AK1250" s="0" t="n">
        <v>0.000340409022729244</v>
      </c>
    </row>
    <row r="1251" customFormat="false" ht="13.8" hidden="false" customHeight="false" outlineLevel="0" collapsed="false">
      <c r="A1251" s="0" t="s">
        <v>770</v>
      </c>
      <c r="B1251" s="0" t="s">
        <v>311</v>
      </c>
      <c r="C1251" s="0" t="n">
        <v>3801.696</v>
      </c>
      <c r="D1251" s="0" t="n">
        <v>10</v>
      </c>
      <c r="E1251" s="0" t="n">
        <v>12</v>
      </c>
      <c r="F1251" s="0" t="n">
        <v>15.96</v>
      </c>
      <c r="G1251" s="0" t="n">
        <v>-2</v>
      </c>
      <c r="H1251" s="0" t="n">
        <v>16</v>
      </c>
      <c r="I1251" s="0" t="n">
        <v>5.4</v>
      </c>
      <c r="J1251" s="0" t="n">
        <v>224.8</v>
      </c>
      <c r="K1251" s="0" t="n">
        <v>1.4</v>
      </c>
      <c r="L1251" s="0" t="n">
        <v>0.35</v>
      </c>
      <c r="M1251" s="0" t="n">
        <v>0.03</v>
      </c>
      <c r="N1251" s="0" t="n">
        <v>0.59</v>
      </c>
      <c r="O1251" s="0" t="n">
        <v>0.06</v>
      </c>
      <c r="P1251" s="0" t="n">
        <v>0.374</v>
      </c>
      <c r="X1251" s="0" t="n">
        <f aca="false">D1251+(E1251+(F1251/60))/60</f>
        <v>10.2044333333333</v>
      </c>
      <c r="Y1251" s="0" t="n">
        <f aca="false">X1251*15</f>
        <v>153.0665</v>
      </c>
      <c r="Z1251" s="0" t="n">
        <f aca="false">-(ABS(G1251)+(H1251+(I1251/60))/60)</f>
        <v>-2.26816666666667</v>
      </c>
      <c r="AA1251" s="0" t="n">
        <f aca="false">SQRT(($AD$2-Y1251)^2+($AE$2-Z1251)^2)</f>
        <v>0.698395755947032</v>
      </c>
      <c r="AF1251" s="0" t="n">
        <f aca="false">AA1251*$AH$1*PI()/(3600*180)</f>
        <v>0.000304732635580762</v>
      </c>
      <c r="AJ1251" s="0" t="n">
        <v>0.35</v>
      </c>
      <c r="AK1251" s="0" t="n">
        <v>0.000304732635580762</v>
      </c>
    </row>
    <row r="1252" customFormat="false" ht="13.8" hidden="false" customHeight="false" outlineLevel="0" collapsed="false">
      <c r="A1252" s="0" t="s">
        <v>771</v>
      </c>
      <c r="B1252" s="0" t="s">
        <v>311</v>
      </c>
      <c r="C1252" s="0" t="n">
        <v>3801.696</v>
      </c>
      <c r="D1252" s="0" t="n">
        <v>10</v>
      </c>
      <c r="E1252" s="0" t="n">
        <v>12</v>
      </c>
      <c r="F1252" s="0" t="n">
        <v>8.52</v>
      </c>
      <c r="G1252" s="0" t="n">
        <v>-2</v>
      </c>
      <c r="H1252" s="0" t="n">
        <v>15</v>
      </c>
      <c r="I1252" s="0" t="n">
        <v>37.1</v>
      </c>
      <c r="J1252" s="0" t="n">
        <v>219.7</v>
      </c>
      <c r="K1252" s="0" t="n">
        <v>2.4</v>
      </c>
      <c r="L1252" s="0" t="n">
        <v>0.25</v>
      </c>
      <c r="M1252" s="0" t="n">
        <v>0.02</v>
      </c>
      <c r="N1252" s="0" t="n">
        <v>0.43</v>
      </c>
      <c r="O1252" s="0" t="n">
        <v>0.05</v>
      </c>
      <c r="P1252" s="0" t="n">
        <v>0.983</v>
      </c>
      <c r="X1252" s="0" t="n">
        <f aca="false">D1252+(E1252+(F1252/60))/60</f>
        <v>10.2023666666667</v>
      </c>
      <c r="Y1252" s="0" t="n">
        <f aca="false">X1252*15</f>
        <v>153.0355</v>
      </c>
      <c r="Z1252" s="0" t="n">
        <f aca="false">-(ABS(G1252)+(H1252+(I1252/60))/60)</f>
        <v>-2.26030555555556</v>
      </c>
      <c r="AA1252" s="0" t="n">
        <f aca="false">SQRT(($AD$2-Y1252)^2+($AE$2-Z1252)^2)</f>
        <v>0.700928168748546</v>
      </c>
      <c r="AF1252" s="0" t="n">
        <f aca="false">AA1252*$AH$1*PI()/(3600*180)</f>
        <v>0.000305837609115914</v>
      </c>
      <c r="AJ1252" s="0" t="n">
        <v>0.25</v>
      </c>
      <c r="AK1252" s="0" t="n">
        <v>0.000305837609115914</v>
      </c>
    </row>
    <row r="1253" customFormat="false" ht="13.8" hidden="false" customHeight="false" outlineLevel="0" collapsed="false">
      <c r="A1253" s="0" t="s">
        <v>772</v>
      </c>
      <c r="B1253" s="0" t="s">
        <v>311</v>
      </c>
      <c r="C1253" s="0" t="n">
        <v>3801.696</v>
      </c>
      <c r="D1253" s="0" t="n">
        <v>10</v>
      </c>
      <c r="E1253" s="0" t="n">
        <v>12</v>
      </c>
      <c r="F1253" s="0" t="n">
        <v>5.72</v>
      </c>
      <c r="G1253" s="0" t="n">
        <v>-2</v>
      </c>
      <c r="H1253" s="0" t="n">
        <v>15</v>
      </c>
      <c r="I1253" s="0" t="n">
        <v>19.4</v>
      </c>
      <c r="J1253" s="0" t="n">
        <v>-23.6</v>
      </c>
      <c r="K1253" s="0" t="n">
        <v>0.8</v>
      </c>
      <c r="L1253" s="0" t="n">
        <v>0.32</v>
      </c>
      <c r="M1253" s="0" t="n">
        <v>0.02</v>
      </c>
      <c r="N1253" s="0" t="n">
        <v>0.38</v>
      </c>
      <c r="O1253" s="0" t="n">
        <v>0.05</v>
      </c>
      <c r="P1253" s="0" t="n">
        <v>0</v>
      </c>
      <c r="X1253" s="0" t="n">
        <f aca="false">D1253+(E1253+(F1253/60))/60</f>
        <v>10.2015888888889</v>
      </c>
      <c r="Y1253" s="0" t="n">
        <f aca="false">X1253*15</f>
        <v>153.023833333333</v>
      </c>
      <c r="Z1253" s="0" t="n">
        <f aca="false">-(ABS(G1253)+(H1253+(I1253/60))/60)</f>
        <v>-2.25538888888889</v>
      </c>
      <c r="AA1253" s="0" t="n">
        <f aca="false">SQRT(($AD$2-Y1253)^2+($AE$2-Z1253)^2)</f>
        <v>0.700429038129546</v>
      </c>
      <c r="AF1253" s="0" t="n">
        <f aca="false">AA1253*$AH$1*PI()/(3600*180)</f>
        <v>0.000305619822298437</v>
      </c>
      <c r="AJ1253" s="0" t="n">
        <v>0.32</v>
      </c>
      <c r="AK1253" s="0" t="n">
        <v>0.000305619822298437</v>
      </c>
    </row>
    <row r="1254" customFormat="false" ht="13.8" hidden="false" customHeight="false" outlineLevel="0" collapsed="false">
      <c r="A1254" s="0" t="s">
        <v>773</v>
      </c>
      <c r="B1254" s="0" t="s">
        <v>311</v>
      </c>
      <c r="C1254" s="0" t="n">
        <v>3801.696</v>
      </c>
      <c r="D1254" s="0" t="n">
        <v>10</v>
      </c>
      <c r="E1254" s="0" t="n">
        <v>12</v>
      </c>
      <c r="F1254" s="0" t="n">
        <v>5.45</v>
      </c>
      <c r="G1254" s="0" t="n">
        <v>-2</v>
      </c>
      <c r="H1254" s="0" t="n">
        <v>14</v>
      </c>
      <c r="I1254" s="0" t="n">
        <v>12.8</v>
      </c>
      <c r="J1254" s="0" t="n">
        <v>119.1</v>
      </c>
      <c r="K1254" s="0" t="n">
        <v>2.4</v>
      </c>
      <c r="L1254" s="0" t="n">
        <v>0.24</v>
      </c>
      <c r="M1254" s="0" t="n">
        <v>0.04</v>
      </c>
      <c r="N1254" s="0" t="n">
        <v>0.45</v>
      </c>
      <c r="O1254" s="0" t="n">
        <v>0.07</v>
      </c>
      <c r="P1254" s="0" t="n">
        <v>0</v>
      </c>
      <c r="X1254" s="0" t="n">
        <f aca="false">D1254+(E1254+(F1254/60))/60</f>
        <v>10.2015138888889</v>
      </c>
      <c r="Y1254" s="0" t="n">
        <f aca="false">X1254*15</f>
        <v>153.022708333333</v>
      </c>
      <c r="Z1254" s="0" t="n">
        <f aca="false">-(ABS(G1254)+(H1254+(I1254/60))/60)</f>
        <v>-2.23688888888889</v>
      </c>
      <c r="AA1254" s="0" t="n">
        <f aca="false">SQRT(($AD$2-Y1254)^2+($AE$2-Z1254)^2)</f>
        <v>0.683619221970339</v>
      </c>
      <c r="AF1254" s="0" t="n">
        <f aca="false">AA1254*$AH$1*PI()/(3600*180)</f>
        <v>0.000298285156332609</v>
      </c>
      <c r="AJ1254" s="0" t="n">
        <v>0.24</v>
      </c>
      <c r="AK1254" s="0" t="n">
        <v>0.000298285156332609</v>
      </c>
    </row>
    <row r="1255" customFormat="false" ht="13.8" hidden="false" customHeight="false" outlineLevel="0" collapsed="false">
      <c r="A1255" s="0" t="s">
        <v>774</v>
      </c>
      <c r="B1255" s="0" t="s">
        <v>311</v>
      </c>
      <c r="C1255" s="0" t="n">
        <v>3801.696</v>
      </c>
      <c r="D1255" s="0" t="n">
        <v>10</v>
      </c>
      <c r="E1255" s="0" t="n">
        <v>12</v>
      </c>
      <c r="F1255" s="0" t="n">
        <v>4.53</v>
      </c>
      <c r="G1255" s="0" t="n">
        <v>-2</v>
      </c>
      <c r="H1255" s="0" t="n">
        <v>13</v>
      </c>
      <c r="I1255" s="0" t="n">
        <v>33.5</v>
      </c>
      <c r="J1255" s="0" t="n">
        <v>46.6</v>
      </c>
      <c r="K1255" s="0" t="n">
        <v>0.4</v>
      </c>
      <c r="L1255" s="0" t="n">
        <v>0.33</v>
      </c>
      <c r="M1255" s="0" t="n">
        <v>0.02</v>
      </c>
      <c r="N1255" s="0" t="n">
        <v>0.68</v>
      </c>
      <c r="O1255" s="0" t="n">
        <v>0.03</v>
      </c>
      <c r="P1255" s="0" t="n">
        <v>0</v>
      </c>
      <c r="X1255" s="0" t="n">
        <f aca="false">D1255+(E1255+(F1255/60))/60</f>
        <v>10.2012583333333</v>
      </c>
      <c r="Y1255" s="0" t="n">
        <f aca="false">X1255*15</f>
        <v>153.018875</v>
      </c>
      <c r="Z1255" s="0" t="n">
        <f aca="false">-(ABS(G1255)+(H1255+(I1255/60))/60)</f>
        <v>-2.22597222222222</v>
      </c>
      <c r="AA1255" s="0" t="n">
        <f aca="false">SQRT(($AD$2-Y1255)^2+($AE$2-Z1255)^2)</f>
        <v>0.674943879873655</v>
      </c>
      <c r="AF1255" s="0" t="n">
        <f aca="false">AA1255*$AH$1*PI()/(3600*180)</f>
        <v>0.000294499824249509</v>
      </c>
      <c r="AJ1255" s="0" t="n">
        <v>0.33</v>
      </c>
      <c r="AK1255" s="0" t="n">
        <v>0.000294499824249509</v>
      </c>
    </row>
    <row r="1256" customFormat="false" ht="13.8" hidden="false" customHeight="false" outlineLevel="0" collapsed="false">
      <c r="A1256" s="0" t="s">
        <v>775</v>
      </c>
      <c r="B1256" s="0" t="s">
        <v>311</v>
      </c>
      <c r="C1256" s="0" t="n">
        <v>3801.696</v>
      </c>
      <c r="D1256" s="0" t="n">
        <v>10</v>
      </c>
      <c r="E1256" s="0" t="n">
        <v>12</v>
      </c>
      <c r="F1256" s="0" t="n">
        <v>8.35</v>
      </c>
      <c r="G1256" s="0" t="n">
        <v>-2</v>
      </c>
      <c r="H1256" s="0" t="n">
        <v>5</v>
      </c>
      <c r="I1256" s="0" t="n">
        <v>9.3</v>
      </c>
      <c r="J1256" s="0" t="n">
        <v>86.5</v>
      </c>
      <c r="K1256" s="0" t="n">
        <v>0.4</v>
      </c>
      <c r="L1256" s="0" t="n">
        <v>0.37</v>
      </c>
      <c r="M1256" s="0" t="n">
        <v>0.01</v>
      </c>
      <c r="N1256" s="0" t="n">
        <v>0.69</v>
      </c>
      <c r="O1256" s="0" t="n">
        <v>0.02</v>
      </c>
      <c r="P1256" s="0" t="n">
        <v>0</v>
      </c>
      <c r="X1256" s="0" t="n">
        <f aca="false">D1256+(E1256+(F1256/60))/60</f>
        <v>10.2023194444444</v>
      </c>
      <c r="Y1256" s="0" t="n">
        <f aca="false">X1256*15</f>
        <v>153.034791666667</v>
      </c>
      <c r="Z1256" s="0" t="n">
        <f aca="false">-(ABS(G1256)+(H1256+(I1256/60))/60)</f>
        <v>-2.08591666666667</v>
      </c>
      <c r="AA1256" s="0" t="n">
        <f aca="false">SQRT(($AD$2-Y1256)^2+($AE$2-Z1256)^2)</f>
        <v>0.540775699467681</v>
      </c>
      <c r="AF1256" s="0" t="n">
        <f aca="false">AA1256*$AH$1*PI()/(3600*180)</f>
        <v>0.00023595791176216</v>
      </c>
      <c r="AJ1256" s="0" t="n">
        <v>0.37</v>
      </c>
      <c r="AK1256" s="0" t="n">
        <v>0.00023595791176216</v>
      </c>
    </row>
    <row r="1257" customFormat="false" ht="13.8" hidden="false" customHeight="false" outlineLevel="0" collapsed="false">
      <c r="A1257" s="0" t="s">
        <v>776</v>
      </c>
      <c r="B1257" s="0" t="s">
        <v>311</v>
      </c>
      <c r="C1257" s="0" t="n">
        <v>3801.696</v>
      </c>
      <c r="D1257" s="0" t="n">
        <v>10</v>
      </c>
      <c r="E1257" s="0" t="n">
        <v>12</v>
      </c>
      <c r="F1257" s="0" t="n">
        <v>10.72</v>
      </c>
      <c r="G1257" s="0" t="n">
        <v>-2</v>
      </c>
      <c r="H1257" s="0" t="n">
        <v>5</v>
      </c>
      <c r="I1257" s="0" t="n">
        <v>24</v>
      </c>
      <c r="J1257" s="0" t="n">
        <v>52</v>
      </c>
      <c r="K1257" s="0" t="n">
        <v>1.4</v>
      </c>
      <c r="L1257" s="0" t="n">
        <v>0.43</v>
      </c>
      <c r="M1257" s="0" t="n">
        <v>0.02</v>
      </c>
      <c r="N1257" s="0" t="n">
        <v>0.89</v>
      </c>
      <c r="O1257" s="0" t="n">
        <v>0.03</v>
      </c>
      <c r="P1257" s="0" t="n">
        <v>0</v>
      </c>
      <c r="X1257" s="0" t="n">
        <f aca="false">D1257+(E1257+(F1257/60))/60</f>
        <v>10.2029777777778</v>
      </c>
      <c r="Y1257" s="0" t="n">
        <f aca="false">X1257*15</f>
        <v>153.044666666667</v>
      </c>
      <c r="Z1257" s="0" t="n">
        <f aca="false">-(ABS(G1257)+(H1257+(I1257/60))/60)</f>
        <v>-2.09</v>
      </c>
      <c r="AA1257" s="0" t="n">
        <f aca="false">SQRT(($AD$2-Y1257)^2+($AE$2-Z1257)^2)</f>
        <v>0.540128717862782</v>
      </c>
      <c r="AF1257" s="0" t="n">
        <f aca="false">AA1257*$AH$1*PI()/(3600*180)</f>
        <v>0.000235675612782027</v>
      </c>
      <c r="AJ1257" s="0" t="n">
        <v>0.43</v>
      </c>
      <c r="AK1257" s="0" t="n">
        <v>0.000235675612782027</v>
      </c>
    </row>
    <row r="1258" customFormat="false" ht="13.8" hidden="false" customHeight="false" outlineLevel="0" collapsed="false">
      <c r="A1258" s="0" t="s">
        <v>777</v>
      </c>
      <c r="B1258" s="0" t="s">
        <v>311</v>
      </c>
      <c r="C1258" s="0" t="n">
        <v>3801.696</v>
      </c>
      <c r="D1258" s="0" t="n">
        <v>10</v>
      </c>
      <c r="E1258" s="0" t="n">
        <v>12</v>
      </c>
      <c r="F1258" s="0" t="n">
        <v>3.9</v>
      </c>
      <c r="G1258" s="0" t="n">
        <v>-2</v>
      </c>
      <c r="H1258" s="0" t="n">
        <v>8</v>
      </c>
      <c r="I1258" s="0" t="n">
        <v>9.6</v>
      </c>
      <c r="J1258" s="0" t="n">
        <v>227.1</v>
      </c>
      <c r="K1258" s="0" t="n">
        <v>3.1</v>
      </c>
      <c r="L1258" s="0" t="n">
        <v>0.41</v>
      </c>
      <c r="M1258" s="0" t="n">
        <v>0.06</v>
      </c>
      <c r="N1258" s="0" t="n">
        <v>0.91</v>
      </c>
      <c r="O1258" s="0" t="n">
        <v>0.06</v>
      </c>
      <c r="P1258" s="0" t="n">
        <v>0</v>
      </c>
      <c r="X1258" s="0" t="n">
        <f aca="false">D1258+(E1258+(F1258/60))/60</f>
        <v>10.2010833333333</v>
      </c>
      <c r="Y1258" s="0" t="n">
        <f aca="false">X1258*15</f>
        <v>153.01625</v>
      </c>
      <c r="Z1258" s="0" t="n">
        <f aca="false">-(ABS(G1258)+(H1258+(I1258/60))/60)</f>
        <v>-2.136</v>
      </c>
      <c r="AA1258" s="0" t="n">
        <f aca="false">SQRT(($AD$2-Y1258)^2+($AE$2-Z1258)^2)</f>
        <v>0.593897975850784</v>
      </c>
      <c r="AF1258" s="0" t="n">
        <f aca="false">AA1258*$AH$1*PI()/(3600*180)</f>
        <v>0.000259136877488149</v>
      </c>
      <c r="AJ1258" s="0" t="n">
        <v>0.41</v>
      </c>
      <c r="AK1258" s="0" t="n">
        <v>0.000259136877488149</v>
      </c>
    </row>
    <row r="1259" customFormat="false" ht="13.8" hidden="false" customHeight="false" outlineLevel="0" collapsed="false">
      <c r="A1259" s="0" t="s">
        <v>778</v>
      </c>
      <c r="B1259" s="0" t="s">
        <v>311</v>
      </c>
      <c r="C1259" s="0" t="n">
        <v>3801.696</v>
      </c>
      <c r="D1259" s="0" t="n">
        <v>10</v>
      </c>
      <c r="E1259" s="0" t="n">
        <v>12</v>
      </c>
      <c r="F1259" s="0" t="n">
        <v>8.94</v>
      </c>
      <c r="G1259" s="0" t="n">
        <v>-2</v>
      </c>
      <c r="H1259" s="0" t="n">
        <v>11</v>
      </c>
      <c r="I1259" s="0" t="n">
        <v>31.5</v>
      </c>
      <c r="J1259" s="0" t="n">
        <v>16</v>
      </c>
      <c r="K1259" s="0" t="n">
        <v>2.7</v>
      </c>
      <c r="L1259" s="0" t="n">
        <v>0.4</v>
      </c>
      <c r="M1259" s="0" t="n">
        <v>0.05</v>
      </c>
      <c r="N1259" s="0" t="n">
        <v>0.92</v>
      </c>
      <c r="O1259" s="0" t="n">
        <v>0.07</v>
      </c>
      <c r="P1259" s="0" t="n">
        <v>0</v>
      </c>
      <c r="X1259" s="0" t="n">
        <f aca="false">D1259+(E1259+(F1259/60))/60</f>
        <v>10.2024833333333</v>
      </c>
      <c r="Y1259" s="0" t="n">
        <f aca="false">X1259*15</f>
        <v>153.03725</v>
      </c>
      <c r="Z1259" s="0" t="n">
        <f aca="false">-(ABS(G1259)+(H1259+(I1259/60))/60)</f>
        <v>-2.19208333333333</v>
      </c>
      <c r="AA1259" s="0" t="n">
        <f aca="false">SQRT(($AD$2-Y1259)^2+($AE$2-Z1259)^2)</f>
        <v>0.636622764221103</v>
      </c>
      <c r="AF1259" s="0" t="n">
        <f aca="false">AA1259*$AH$1*PI()/(3600*180)</f>
        <v>0.000277779083220145</v>
      </c>
      <c r="AJ1259" s="0" t="n">
        <v>0.4</v>
      </c>
      <c r="AK1259" s="0" t="n">
        <v>0.000277779083220145</v>
      </c>
    </row>
    <row r="1260" customFormat="false" ht="13.8" hidden="false" customHeight="false" outlineLevel="0" collapsed="false">
      <c r="A1260" s="0" t="s">
        <v>779</v>
      </c>
      <c r="B1260" s="0" t="s">
        <v>311</v>
      </c>
      <c r="C1260" s="0" t="n">
        <v>3801.696</v>
      </c>
      <c r="D1260" s="0" t="n">
        <v>10</v>
      </c>
      <c r="E1260" s="0" t="n">
        <v>12</v>
      </c>
      <c r="F1260" s="0" t="n">
        <v>14.16</v>
      </c>
      <c r="G1260" s="0" t="n">
        <v>-2</v>
      </c>
      <c r="H1260" s="0" t="n">
        <v>4</v>
      </c>
      <c r="I1260" s="0" t="n">
        <v>30</v>
      </c>
      <c r="J1260" s="0" t="n">
        <v>47.8</v>
      </c>
      <c r="K1260" s="0" t="n">
        <v>0.5</v>
      </c>
      <c r="L1260" s="0" t="n">
        <v>0.36</v>
      </c>
      <c r="M1260" s="0" t="n">
        <v>0.02</v>
      </c>
      <c r="N1260" s="0" t="n">
        <v>0.7</v>
      </c>
      <c r="O1260" s="0" t="n">
        <v>0.03</v>
      </c>
      <c r="P1260" s="0" t="n">
        <v>0</v>
      </c>
      <c r="X1260" s="0" t="n">
        <f aca="false">D1260+(E1260+(F1260/60))/60</f>
        <v>10.2039333333333</v>
      </c>
      <c r="Y1260" s="0" t="n">
        <f aca="false">X1260*15</f>
        <v>153.059</v>
      </c>
      <c r="Z1260" s="0" t="n">
        <f aca="false">-(ABS(G1260)+(H1260+(I1260/60))/60)</f>
        <v>-2.075</v>
      </c>
      <c r="AA1260" s="0" t="n">
        <f aca="false">SQRT(($AD$2-Y1260)^2+($AE$2-Z1260)^2)</f>
        <v>0.520474836181843</v>
      </c>
      <c r="AF1260" s="0" t="n">
        <f aca="false">AA1260*$AH$1*PI()/(3600*180)</f>
        <v>0.000227099989128782</v>
      </c>
      <c r="AJ1260" s="0" t="n">
        <v>0.36</v>
      </c>
      <c r="AK1260" s="0" t="n">
        <v>0.000227099989128782</v>
      </c>
    </row>
    <row r="1261" customFormat="false" ht="13.8" hidden="false" customHeight="false" outlineLevel="0" collapsed="false">
      <c r="A1261" s="0" t="s">
        <v>780</v>
      </c>
      <c r="B1261" s="0" t="s">
        <v>311</v>
      </c>
      <c r="C1261" s="0" t="n">
        <v>3801.696</v>
      </c>
      <c r="D1261" s="0" t="n">
        <v>10</v>
      </c>
      <c r="E1261" s="0" t="n">
        <v>12</v>
      </c>
      <c r="F1261" s="0" t="n">
        <v>10.41</v>
      </c>
      <c r="G1261" s="0" t="n">
        <v>-2</v>
      </c>
      <c r="H1261" s="0" t="n">
        <v>6</v>
      </c>
      <c r="I1261" s="0" t="n">
        <v>20.2</v>
      </c>
      <c r="J1261" s="0" t="n">
        <v>41.7</v>
      </c>
      <c r="K1261" s="0" t="n">
        <v>1.7</v>
      </c>
      <c r="L1261" s="0" t="n">
        <v>0.44</v>
      </c>
      <c r="M1261" s="0" t="n">
        <v>0.04</v>
      </c>
      <c r="N1261" s="0" t="n">
        <v>1.14</v>
      </c>
      <c r="O1261" s="0" t="n">
        <v>0.03</v>
      </c>
      <c r="P1261" s="0" t="n">
        <v>0</v>
      </c>
      <c r="X1261" s="0" t="n">
        <f aca="false">D1261+(E1261+(F1261/60))/60</f>
        <v>10.2028916666667</v>
      </c>
      <c r="Y1261" s="0" t="n">
        <f aca="false">X1261*15</f>
        <v>153.043375</v>
      </c>
      <c r="Z1261" s="0" t="n">
        <f aca="false">-(ABS(G1261)+(H1261+(I1261/60))/60)</f>
        <v>-2.10561111111111</v>
      </c>
      <c r="AA1261" s="0" t="n">
        <f aca="false">SQRT(($AD$2-Y1261)^2+($AE$2-Z1261)^2)</f>
        <v>0.55481512858355</v>
      </c>
      <c r="AF1261" s="0" t="n">
        <f aca="false">AA1261*$AH$1*PI()/(3600*180)</f>
        <v>0.000242083768341466</v>
      </c>
      <c r="AJ1261" s="0" t="n">
        <v>0.44</v>
      </c>
      <c r="AK1261" s="0" t="n">
        <v>0.000242083768341466</v>
      </c>
    </row>
    <row r="1262" customFormat="false" ht="13.8" hidden="false" customHeight="false" outlineLevel="0" collapsed="false">
      <c r="A1262" s="0" t="s">
        <v>781</v>
      </c>
      <c r="B1262" s="0" t="s">
        <v>311</v>
      </c>
      <c r="C1262" s="0" t="n">
        <v>3801.696</v>
      </c>
      <c r="D1262" s="0" t="n">
        <v>10</v>
      </c>
      <c r="E1262" s="0" t="n">
        <v>12</v>
      </c>
      <c r="F1262" s="0" t="n">
        <v>12.79</v>
      </c>
      <c r="G1262" s="0" t="n">
        <v>-2</v>
      </c>
      <c r="H1262" s="0" t="n">
        <v>7</v>
      </c>
      <c r="I1262" s="0" t="n">
        <v>52.7</v>
      </c>
      <c r="J1262" s="0" t="n">
        <v>35.5</v>
      </c>
      <c r="K1262" s="0" t="n">
        <v>0.6</v>
      </c>
      <c r="L1262" s="0" t="n">
        <v>0.41</v>
      </c>
      <c r="M1262" s="0" t="n">
        <v>0.02</v>
      </c>
      <c r="N1262" s="0" t="n">
        <v>0.94</v>
      </c>
      <c r="O1262" s="0" t="n">
        <v>0.02</v>
      </c>
      <c r="P1262" s="0" t="n">
        <v>0</v>
      </c>
      <c r="X1262" s="0" t="n">
        <f aca="false">D1262+(E1262+(F1262/60))/60</f>
        <v>10.2035527777778</v>
      </c>
      <c r="Y1262" s="0" t="n">
        <f aca="false">X1262*15</f>
        <v>153.053291666667</v>
      </c>
      <c r="Z1262" s="0" t="n">
        <f aca="false">-(ABS(G1262)+(H1262+(I1262/60))/60)</f>
        <v>-2.13130555555556</v>
      </c>
      <c r="AA1262" s="0" t="n">
        <f aca="false">SQRT(($AD$2-Y1262)^2+($AE$2-Z1262)^2)</f>
        <v>0.574320949890885</v>
      </c>
      <c r="AF1262" s="0" t="n">
        <f aca="false">AA1262*$AH$1*PI()/(3600*180)</f>
        <v>0.000250594788469433</v>
      </c>
      <c r="AJ1262" s="0" t="n">
        <v>0.41</v>
      </c>
      <c r="AK1262" s="0" t="n">
        <v>0.000250594788469433</v>
      </c>
    </row>
    <row r="1263" customFormat="false" ht="13.8" hidden="false" customHeight="false" outlineLevel="0" collapsed="false">
      <c r="A1263" s="0" t="s">
        <v>782</v>
      </c>
      <c r="B1263" s="0" t="s">
        <v>311</v>
      </c>
      <c r="C1263" s="0" t="n">
        <v>3801.696</v>
      </c>
      <c r="D1263" s="0" t="n">
        <v>10</v>
      </c>
      <c r="E1263" s="0" t="n">
        <v>11</v>
      </c>
      <c r="F1263" s="0" t="n">
        <v>56.34</v>
      </c>
      <c r="G1263" s="0" t="n">
        <v>-2</v>
      </c>
      <c r="H1263" s="0" t="n">
        <v>21</v>
      </c>
      <c r="I1263" s="0" t="n">
        <v>23.5</v>
      </c>
      <c r="J1263" s="0" t="n">
        <v>230.9</v>
      </c>
      <c r="K1263" s="0" t="n">
        <v>2.1</v>
      </c>
      <c r="L1263" s="0" t="n">
        <v>0.3</v>
      </c>
      <c r="M1263" s="0" t="n">
        <v>0.03</v>
      </c>
      <c r="N1263" s="0" t="n">
        <v>0.48</v>
      </c>
      <c r="O1263" s="0" t="n">
        <v>0.06</v>
      </c>
      <c r="P1263" s="0" t="n">
        <v>0.924</v>
      </c>
      <c r="X1263" s="0" t="n">
        <f aca="false">D1263+(E1263+(F1263/60))/60</f>
        <v>10.1989833333333</v>
      </c>
      <c r="Y1263" s="0" t="n">
        <f aca="false">X1263*15</f>
        <v>152.98475</v>
      </c>
      <c r="Z1263" s="0" t="n">
        <f aca="false">-(ABS(G1263)+(H1263+(I1263/60))/60)</f>
        <v>-2.35652777777778</v>
      </c>
      <c r="AA1263" s="0" t="n">
        <f aca="false">SQRT(($AD$2-Y1263)^2+($AE$2-Z1263)^2)</f>
        <v>0.808856805556827</v>
      </c>
      <c r="AF1263" s="0" t="n">
        <f aca="false">AA1263*$AH$1*PI()/(3600*180)</f>
        <v>0.000352930360853255</v>
      </c>
      <c r="AJ1263" s="0" t="n">
        <v>0.3</v>
      </c>
      <c r="AK1263" s="0" t="n">
        <v>0.000352930360853255</v>
      </c>
    </row>
    <row r="1264" customFormat="false" ht="13.8" hidden="false" customHeight="false" outlineLevel="0" collapsed="false">
      <c r="A1264" s="0" t="s">
        <v>783</v>
      </c>
      <c r="B1264" s="0" t="s">
        <v>311</v>
      </c>
      <c r="C1264" s="0" t="n">
        <v>3801.696</v>
      </c>
      <c r="D1264" s="0" t="n">
        <v>10</v>
      </c>
      <c r="E1264" s="0" t="n">
        <v>11</v>
      </c>
      <c r="F1264" s="0" t="n">
        <v>55.21</v>
      </c>
      <c r="G1264" s="0" t="n">
        <v>-2</v>
      </c>
      <c r="H1264" s="0" t="n">
        <v>21</v>
      </c>
      <c r="I1264" s="0" t="n">
        <v>11.9</v>
      </c>
      <c r="J1264" s="0" t="n">
        <v>19.1</v>
      </c>
      <c r="K1264" s="0" t="n">
        <v>1.8</v>
      </c>
      <c r="L1264" s="0" t="n">
        <v>0.28</v>
      </c>
      <c r="M1264" s="0" t="n">
        <v>0.04</v>
      </c>
      <c r="N1264" s="0" t="n">
        <v>0.75</v>
      </c>
      <c r="O1264" s="0" t="n">
        <v>0.05</v>
      </c>
      <c r="P1264" s="0" t="n">
        <v>0</v>
      </c>
      <c r="X1264" s="0" t="n">
        <f aca="false">D1264+(E1264+(F1264/60))/60</f>
        <v>10.1986694444444</v>
      </c>
      <c r="Y1264" s="0" t="n">
        <f aca="false">X1264*15</f>
        <v>152.980041666667</v>
      </c>
      <c r="Z1264" s="0" t="n">
        <f aca="false">-(ABS(G1264)+(H1264+(I1264/60))/60)</f>
        <v>-2.35330555555556</v>
      </c>
      <c r="AA1264" s="0" t="n">
        <f aca="false">SQRT(($AD$2-Y1264)^2+($AE$2-Z1264)^2)</f>
        <v>0.807565888349023</v>
      </c>
      <c r="AF1264" s="0" t="n">
        <f aca="false">AA1264*$AH$1*PI()/(3600*180)</f>
        <v>0.000352367091962084</v>
      </c>
      <c r="AJ1264" s="0" t="n">
        <v>0.28</v>
      </c>
      <c r="AK1264" s="0" t="n">
        <v>0.000352367091962084</v>
      </c>
    </row>
    <row r="1265" customFormat="false" ht="13.8" hidden="false" customHeight="false" outlineLevel="0" collapsed="false">
      <c r="A1265" s="0" t="s">
        <v>784</v>
      </c>
      <c r="B1265" s="0" t="s">
        <v>311</v>
      </c>
      <c r="C1265" s="0" t="n">
        <v>3801.696</v>
      </c>
      <c r="D1265" s="0" t="n">
        <v>10</v>
      </c>
      <c r="E1265" s="0" t="n">
        <v>11</v>
      </c>
      <c r="F1265" s="0" t="n">
        <v>53.22</v>
      </c>
      <c r="G1265" s="0" t="n">
        <v>-2</v>
      </c>
      <c r="H1265" s="0" t="n">
        <v>20</v>
      </c>
      <c r="I1265" s="0" t="n">
        <v>34.6</v>
      </c>
      <c r="J1265" s="0" t="n">
        <v>46.9</v>
      </c>
      <c r="K1265" s="0" t="n">
        <v>4.2</v>
      </c>
      <c r="L1265" s="0" t="n">
        <v>0.29</v>
      </c>
      <c r="M1265" s="0" t="n">
        <v>0.1</v>
      </c>
      <c r="N1265" s="0" t="n">
        <v>0.23</v>
      </c>
      <c r="O1265" s="0" t="n">
        <v>0.22</v>
      </c>
      <c r="P1265" s="0" t="n">
        <v>0</v>
      </c>
      <c r="X1265" s="0" t="n">
        <f aca="false">D1265+(E1265+(F1265/60))/60</f>
        <v>10.1981166666667</v>
      </c>
      <c r="Y1265" s="0" t="n">
        <f aca="false">X1265*15</f>
        <v>152.97175</v>
      </c>
      <c r="Z1265" s="0" t="n">
        <f aca="false">-(ABS(G1265)+(H1265+(I1265/60))/60)</f>
        <v>-2.34294444444444</v>
      </c>
      <c r="AA1265" s="0" t="n">
        <f aca="false">SQRT(($AD$2-Y1265)^2+($AE$2-Z1265)^2)</f>
        <v>0.801048627238251</v>
      </c>
      <c r="AF1265" s="0" t="n">
        <f aca="false">AA1265*$AH$1*PI()/(3600*180)</f>
        <v>0.000349523400347205</v>
      </c>
      <c r="AJ1265" s="0" t="n">
        <v>0.29</v>
      </c>
      <c r="AK1265" s="0" t="n">
        <v>0.000349523400347205</v>
      </c>
    </row>
    <row r="1266" customFormat="false" ht="13.8" hidden="false" customHeight="false" outlineLevel="0" collapsed="false">
      <c r="A1266" s="0" t="s">
        <v>785</v>
      </c>
      <c r="B1266" s="0" t="s">
        <v>311</v>
      </c>
      <c r="C1266" s="0" t="n">
        <v>3801.696</v>
      </c>
      <c r="D1266" s="0" t="n">
        <v>10</v>
      </c>
      <c r="E1266" s="0" t="n">
        <v>11</v>
      </c>
      <c r="F1266" s="0" t="n">
        <v>56.96</v>
      </c>
      <c r="G1266" s="0" t="n">
        <v>-2</v>
      </c>
      <c r="H1266" s="0" t="n">
        <v>12</v>
      </c>
      <c r="I1266" s="0" t="n">
        <v>56.1</v>
      </c>
      <c r="J1266" s="0" t="n">
        <v>165</v>
      </c>
      <c r="K1266" s="0" t="n">
        <v>0.6</v>
      </c>
      <c r="L1266" s="0" t="n">
        <v>0.37</v>
      </c>
      <c r="M1266" s="0" t="n">
        <v>0.02</v>
      </c>
      <c r="N1266" s="0" t="n">
        <v>0.68</v>
      </c>
      <c r="O1266" s="0" t="n">
        <v>0.03</v>
      </c>
      <c r="P1266" s="0" t="n">
        <v>0</v>
      </c>
      <c r="X1266" s="0" t="n">
        <f aca="false">D1266+(E1266+(F1266/60))/60</f>
        <v>10.1991555555556</v>
      </c>
      <c r="Y1266" s="0" t="n">
        <f aca="false">X1266*15</f>
        <v>152.987333333333</v>
      </c>
      <c r="Z1266" s="0" t="n">
        <f aca="false">-(ABS(G1266)+(H1266+(I1266/60))/60)</f>
        <v>-2.21558333333333</v>
      </c>
      <c r="AA1266" s="0" t="n">
        <f aca="false">SQRT(($AD$2-Y1266)^2+($AE$2-Z1266)^2)</f>
        <v>0.678168863456798</v>
      </c>
      <c r="AF1266" s="0" t="n">
        <f aca="false">AA1266*$AH$1*PI()/(3600*180)</f>
        <v>0.000295906988795725</v>
      </c>
      <c r="AJ1266" s="0" t="n">
        <v>0.37</v>
      </c>
      <c r="AK1266" s="0" t="n">
        <v>0.000295906988795725</v>
      </c>
    </row>
    <row r="1267" customFormat="false" ht="13.8" hidden="false" customHeight="false" outlineLevel="0" collapsed="false">
      <c r="A1267" s="0" t="s">
        <v>786</v>
      </c>
      <c r="B1267" s="0" t="s">
        <v>311</v>
      </c>
      <c r="C1267" s="0" t="n">
        <v>3801.696</v>
      </c>
      <c r="D1267" s="0" t="n">
        <v>10</v>
      </c>
      <c r="E1267" s="0" t="n">
        <v>12</v>
      </c>
      <c r="F1267" s="0" t="n">
        <v>0.81</v>
      </c>
      <c r="G1267" s="0" t="n">
        <v>-2</v>
      </c>
      <c r="H1267" s="0" t="n">
        <v>12</v>
      </c>
      <c r="I1267" s="0" t="n">
        <v>59</v>
      </c>
      <c r="J1267" s="0" t="n">
        <v>204.1</v>
      </c>
      <c r="K1267" s="0" t="n">
        <v>1.6</v>
      </c>
      <c r="L1267" s="0" t="n">
        <v>0.35</v>
      </c>
      <c r="M1267" s="0" t="n">
        <v>0.03</v>
      </c>
      <c r="N1267" s="0" t="n">
        <v>0.61</v>
      </c>
      <c r="O1267" s="0" t="n">
        <v>0.06</v>
      </c>
      <c r="P1267" s="0" t="n">
        <v>0.014</v>
      </c>
      <c r="X1267" s="0" t="n">
        <f aca="false">D1267+(E1267+(F1267/60))/60</f>
        <v>10.200225</v>
      </c>
      <c r="Y1267" s="0" t="n">
        <f aca="false">X1267*15</f>
        <v>153.003375</v>
      </c>
      <c r="Z1267" s="0" t="n">
        <f aca="false">-(ABS(G1267)+(H1267+(I1267/60))/60)</f>
        <v>-2.21638888888889</v>
      </c>
      <c r="AA1267" s="0" t="n">
        <f aca="false">SQRT(($AD$2-Y1267)^2+($AE$2-Z1267)^2)</f>
        <v>0.672231418844321</v>
      </c>
      <c r="AF1267" s="0" t="n">
        <f aca="false">AA1267*$AH$1*PI()/(3600*180)</f>
        <v>0.000293316289854661</v>
      </c>
      <c r="AJ1267" s="0" t="n">
        <v>0.35</v>
      </c>
      <c r="AK1267" s="0" t="n">
        <v>0.000293316289854661</v>
      </c>
    </row>
    <row r="1268" customFormat="false" ht="13.8" hidden="false" customHeight="false" outlineLevel="0" collapsed="false">
      <c r="A1268" s="0" t="s">
        <v>787</v>
      </c>
      <c r="B1268" s="0" t="s">
        <v>311</v>
      </c>
      <c r="C1268" s="0" t="n">
        <v>3801.696</v>
      </c>
      <c r="D1268" s="0" t="n">
        <v>10</v>
      </c>
      <c r="E1268" s="0" t="n">
        <v>12</v>
      </c>
      <c r="F1268" s="0" t="n">
        <v>0.89</v>
      </c>
      <c r="G1268" s="0" t="n">
        <v>-2</v>
      </c>
      <c r="H1268" s="0" t="n">
        <v>12</v>
      </c>
      <c r="I1268" s="0" t="n">
        <v>26.9</v>
      </c>
      <c r="J1268" s="0" t="n">
        <v>-109</v>
      </c>
      <c r="K1268" s="0" t="n">
        <v>2.9</v>
      </c>
      <c r="L1268" s="0" t="n">
        <v>0.29</v>
      </c>
      <c r="M1268" s="0" t="n">
        <v>0.06</v>
      </c>
      <c r="N1268" s="0" t="n">
        <v>0.42</v>
      </c>
      <c r="O1268" s="0" t="n">
        <v>0.13</v>
      </c>
      <c r="P1268" s="0" t="n">
        <v>0</v>
      </c>
      <c r="X1268" s="0" t="n">
        <f aca="false">D1268+(E1268+(F1268/60))/60</f>
        <v>10.2002472222222</v>
      </c>
      <c r="Y1268" s="0" t="n">
        <f aca="false">X1268*15</f>
        <v>153.003708333333</v>
      </c>
      <c r="Z1268" s="0" t="n">
        <f aca="false">-(ABS(G1268)+(H1268+(I1268/60))/60)</f>
        <v>-2.20747222222222</v>
      </c>
      <c r="AA1268" s="0" t="n">
        <f aca="false">SQRT(($AD$2-Y1268)^2+($AE$2-Z1268)^2)</f>
        <v>0.663954551421461</v>
      </c>
      <c r="AF1268" s="0" t="n">
        <f aca="false">AA1268*$AH$1*PI()/(3600*180)</f>
        <v>0.000289704825147662</v>
      </c>
      <c r="AJ1268" s="0" t="n">
        <v>0.29</v>
      </c>
      <c r="AK1268" s="0" t="n">
        <v>0.000289704825147662</v>
      </c>
    </row>
    <row r="1269" customFormat="false" ht="13.8" hidden="false" customHeight="false" outlineLevel="0" collapsed="false">
      <c r="A1269" s="0" t="s">
        <v>788</v>
      </c>
      <c r="B1269" s="0" t="s">
        <v>311</v>
      </c>
      <c r="C1269" s="0" t="n">
        <v>3801.696</v>
      </c>
      <c r="D1269" s="0" t="n">
        <v>10</v>
      </c>
      <c r="E1269" s="0" t="n">
        <v>11</v>
      </c>
      <c r="F1269" s="0" t="n">
        <v>53.92</v>
      </c>
      <c r="G1269" s="0" t="n">
        <v>-2</v>
      </c>
      <c r="H1269" s="0" t="n">
        <v>5</v>
      </c>
      <c r="I1269" s="0" t="n">
        <v>29.3</v>
      </c>
      <c r="J1269" s="0" t="n">
        <v>11</v>
      </c>
      <c r="K1269" s="0" t="n">
        <v>3.3</v>
      </c>
      <c r="L1269" s="0" t="n">
        <v>0.27</v>
      </c>
      <c r="M1269" s="0" t="n">
        <v>0.04</v>
      </c>
      <c r="N1269" s="0" t="n">
        <v>0.43</v>
      </c>
      <c r="O1269" s="0" t="n">
        <v>0.07</v>
      </c>
      <c r="P1269" s="0" t="n">
        <v>0</v>
      </c>
      <c r="X1269" s="0" t="n">
        <f aca="false">D1269+(E1269+(F1269/60))/60</f>
        <v>10.1983111111111</v>
      </c>
      <c r="Y1269" s="0" t="n">
        <f aca="false">X1269*15</f>
        <v>152.974666666667</v>
      </c>
      <c r="Z1269" s="0" t="n">
        <f aca="false">-(ABS(G1269)+(H1269+(I1269/60))/60)</f>
        <v>-2.09147222222222</v>
      </c>
      <c r="AA1269" s="0" t="n">
        <f aca="false">SQRT(($AD$2-Y1269)^2+($AE$2-Z1269)^2)</f>
        <v>0.574872611313914</v>
      </c>
      <c r="AF1269" s="0" t="n">
        <f aca="false">AA1269*$AH$1*PI()/(3600*180)</f>
        <v>0.000250835496174135</v>
      </c>
      <c r="AJ1269" s="0" t="n">
        <v>0.27</v>
      </c>
      <c r="AK1269" s="0" t="n">
        <v>0.000250835496174135</v>
      </c>
    </row>
    <row r="1270" customFormat="false" ht="13.8" hidden="false" customHeight="false" outlineLevel="0" collapsed="false">
      <c r="A1270" s="0" t="s">
        <v>789</v>
      </c>
      <c r="B1270" s="0" t="s">
        <v>311</v>
      </c>
      <c r="C1270" s="0" t="n">
        <v>3801.696</v>
      </c>
      <c r="D1270" s="0" t="n">
        <v>10</v>
      </c>
      <c r="E1270" s="0" t="n">
        <v>11</v>
      </c>
      <c r="F1270" s="0" t="n">
        <v>43.91</v>
      </c>
      <c r="G1270" s="0" t="n">
        <v>-2</v>
      </c>
      <c r="H1270" s="0" t="n">
        <v>6</v>
      </c>
      <c r="I1270" s="0" t="n">
        <v>33.1</v>
      </c>
      <c r="J1270" s="0" t="n">
        <v>6.6</v>
      </c>
      <c r="K1270" s="0" t="n">
        <v>0.7</v>
      </c>
      <c r="L1270" s="0" t="n">
        <v>0.44</v>
      </c>
      <c r="M1270" s="0" t="n">
        <v>0.02</v>
      </c>
      <c r="N1270" s="0" t="n">
        <v>0.96</v>
      </c>
      <c r="O1270" s="0" t="n">
        <v>0.03</v>
      </c>
      <c r="P1270" s="0" t="n">
        <v>0</v>
      </c>
      <c r="X1270" s="0" t="n">
        <f aca="false">D1270+(E1270+(F1270/60))/60</f>
        <v>10.1955305555556</v>
      </c>
      <c r="Y1270" s="0" t="n">
        <f aca="false">X1270*15</f>
        <v>152.932958333333</v>
      </c>
      <c r="Z1270" s="0" t="n">
        <f aca="false">-(ABS(G1270)+(H1270+(I1270/60))/60)</f>
        <v>-2.10919444444444</v>
      </c>
      <c r="AA1270" s="0" t="n">
        <f aca="false">SQRT(($AD$2-Y1270)^2+($AE$2-Z1270)^2)</f>
        <v>0.612394379560442</v>
      </c>
      <c r="AF1270" s="0" t="n">
        <f aca="false">AA1270*$AH$1*PI()/(3600*180)</f>
        <v>0.000267207456100939</v>
      </c>
      <c r="AJ1270" s="0" t="n">
        <v>0.44</v>
      </c>
      <c r="AK1270" s="0" t="n">
        <v>0.000267207456100939</v>
      </c>
    </row>
    <row r="1271" customFormat="false" ht="13.8" hidden="false" customHeight="false" outlineLevel="0" collapsed="false">
      <c r="A1271" s="0" t="s">
        <v>790</v>
      </c>
      <c r="B1271" s="0" t="s">
        <v>311</v>
      </c>
      <c r="C1271" s="0" t="n">
        <v>3801.696</v>
      </c>
      <c r="D1271" s="0" t="n">
        <v>10</v>
      </c>
      <c r="E1271" s="0" t="n">
        <v>11</v>
      </c>
      <c r="F1271" s="0" t="n">
        <v>43.99</v>
      </c>
      <c r="G1271" s="0" t="n">
        <v>-2</v>
      </c>
      <c r="H1271" s="0" t="n">
        <v>7</v>
      </c>
      <c r="I1271" s="0" t="n">
        <v>51.4</v>
      </c>
      <c r="J1271" s="0" t="n">
        <v>229.5</v>
      </c>
      <c r="K1271" s="0" t="n">
        <v>1</v>
      </c>
      <c r="L1271" s="0" t="n">
        <v>0.35</v>
      </c>
      <c r="M1271" s="0" t="n">
        <v>0.02</v>
      </c>
      <c r="N1271" s="0" t="n">
        <v>0.29</v>
      </c>
      <c r="O1271" s="0" t="n">
        <v>0.04</v>
      </c>
      <c r="P1271" s="0" t="n">
        <v>0.995</v>
      </c>
      <c r="X1271" s="0" t="n">
        <f aca="false">D1271+(E1271+(F1271/60))/60</f>
        <v>10.1955527777778</v>
      </c>
      <c r="Y1271" s="0" t="n">
        <f aca="false">X1271*15</f>
        <v>152.933291666667</v>
      </c>
      <c r="Z1271" s="0" t="n">
        <f aca="false">-(ABS(G1271)+(H1271+(I1271/60))/60)</f>
        <v>-2.13094444444444</v>
      </c>
      <c r="AA1271" s="0" t="n">
        <f aca="false">SQRT(($AD$2-Y1271)^2+($AE$2-Z1271)^2)</f>
        <v>0.630345776694448</v>
      </c>
      <c r="AF1271" s="0" t="n">
        <f aca="false">AA1271*$AH$1*PI()/(3600*180)</f>
        <v>0.000275040230733977</v>
      </c>
      <c r="AJ1271" s="0" t="n">
        <v>0.35</v>
      </c>
      <c r="AK1271" s="0" t="n">
        <v>0.000275040230733977</v>
      </c>
    </row>
    <row r="1272" customFormat="false" ht="13.8" hidden="false" customHeight="false" outlineLevel="0" collapsed="false">
      <c r="A1272" s="0" t="s">
        <v>791</v>
      </c>
      <c r="B1272" s="0" t="s">
        <v>311</v>
      </c>
      <c r="C1272" s="0" t="n">
        <v>3801.696</v>
      </c>
      <c r="D1272" s="0" t="n">
        <v>10</v>
      </c>
      <c r="E1272" s="0" t="n">
        <v>11</v>
      </c>
      <c r="F1272" s="0" t="n">
        <v>45.46</v>
      </c>
      <c r="G1272" s="0" t="n">
        <v>-2</v>
      </c>
      <c r="H1272" s="0" t="n">
        <v>9</v>
      </c>
      <c r="I1272" s="0" t="n">
        <v>59.6</v>
      </c>
      <c r="J1272" s="0" t="n">
        <v>43</v>
      </c>
      <c r="K1272" s="0" t="n">
        <v>1.4</v>
      </c>
      <c r="L1272" s="0" t="n">
        <v>0.36</v>
      </c>
      <c r="M1272" s="0" t="n">
        <v>0.06</v>
      </c>
      <c r="N1272" s="0" t="n">
        <v>0.89</v>
      </c>
      <c r="O1272" s="0" t="n">
        <v>0.07</v>
      </c>
      <c r="P1272" s="0" t="n">
        <v>0</v>
      </c>
      <c r="X1272" s="0" t="n">
        <f aca="false">D1272+(E1272+(F1272/60))/60</f>
        <v>10.1959611111111</v>
      </c>
      <c r="Y1272" s="0" t="n">
        <f aca="false">X1272*15</f>
        <v>152.939416666667</v>
      </c>
      <c r="Z1272" s="0" t="n">
        <f aca="false">-(ABS(G1272)+(H1272+(I1272/60))/60)</f>
        <v>-2.16655555555556</v>
      </c>
      <c r="AA1272" s="0" t="n">
        <f aca="false">SQRT(($AD$2-Y1272)^2+($AE$2-Z1272)^2)</f>
        <v>0.657356241866661</v>
      </c>
      <c r="AF1272" s="0" t="n">
        <f aca="false">AA1272*$AH$1*PI()/(3600*180)</f>
        <v>0.000286825769477735</v>
      </c>
      <c r="AJ1272" s="0" t="n">
        <v>0.36</v>
      </c>
      <c r="AK1272" s="0" t="n">
        <v>0.000286825769477735</v>
      </c>
    </row>
    <row r="1273" customFormat="false" ht="13.8" hidden="false" customHeight="false" outlineLevel="0" collapsed="false">
      <c r="A1273" s="0" t="s">
        <v>792</v>
      </c>
      <c r="B1273" s="0" t="s">
        <v>311</v>
      </c>
      <c r="C1273" s="0" t="n">
        <v>3801.696</v>
      </c>
      <c r="D1273" s="0" t="n">
        <v>10</v>
      </c>
      <c r="E1273" s="0" t="n">
        <v>11</v>
      </c>
      <c r="F1273" s="0" t="n">
        <v>55.81</v>
      </c>
      <c r="G1273" s="0" t="n">
        <v>-2</v>
      </c>
      <c r="H1273" s="0" t="n">
        <v>2</v>
      </c>
      <c r="I1273" s="0" t="n">
        <v>52</v>
      </c>
      <c r="J1273" s="0" t="n">
        <v>23.2</v>
      </c>
      <c r="K1273" s="0" t="n">
        <v>2.1</v>
      </c>
      <c r="L1273" s="0" t="n">
        <v>0.35</v>
      </c>
      <c r="M1273" s="0" t="n">
        <v>0.03</v>
      </c>
      <c r="N1273" s="0" t="n">
        <v>0.72</v>
      </c>
      <c r="O1273" s="0" t="n">
        <v>0.06</v>
      </c>
      <c r="P1273" s="0" t="n">
        <v>0</v>
      </c>
      <c r="X1273" s="0" t="n">
        <f aca="false">D1273+(E1273+(F1273/60))/60</f>
        <v>10.1988361111111</v>
      </c>
      <c r="Y1273" s="0" t="n">
        <f aca="false">X1273*15</f>
        <v>152.982541666667</v>
      </c>
      <c r="Z1273" s="0" t="n">
        <f aca="false">-(ABS(G1273)+(H1273+(I1273/60))/60)</f>
        <v>-2.04777777777778</v>
      </c>
      <c r="AA1273" s="0" t="n">
        <f aca="false">SQRT(($AD$2-Y1273)^2+($AE$2-Z1273)^2)</f>
        <v>0.533783341723552</v>
      </c>
      <c r="AF1273" s="0" t="n">
        <f aca="false">AA1273*$AH$1*PI()/(3600*180)</f>
        <v>0.00023290692013435</v>
      </c>
      <c r="AJ1273" s="0" t="n">
        <v>0.35</v>
      </c>
      <c r="AK1273" s="0" t="n">
        <v>0.00023290692013435</v>
      </c>
    </row>
    <row r="1274" customFormat="false" ht="13.8" hidden="false" customHeight="false" outlineLevel="0" collapsed="false">
      <c r="A1274" s="0" t="s">
        <v>793</v>
      </c>
      <c r="B1274" s="0" t="s">
        <v>311</v>
      </c>
      <c r="C1274" s="0" t="n">
        <v>3801.696</v>
      </c>
      <c r="D1274" s="0" t="n">
        <v>10</v>
      </c>
      <c r="E1274" s="0" t="n">
        <v>11</v>
      </c>
      <c r="F1274" s="0" t="n">
        <v>50.85</v>
      </c>
      <c r="G1274" s="0" t="n">
        <v>-2</v>
      </c>
      <c r="H1274" s="0" t="n">
        <v>8</v>
      </c>
      <c r="I1274" s="0" t="n">
        <v>33.7</v>
      </c>
      <c r="J1274" s="0" t="n">
        <v>181.1</v>
      </c>
      <c r="K1274" s="0" t="n">
        <v>1</v>
      </c>
      <c r="L1274" s="0" t="n">
        <v>0.34</v>
      </c>
      <c r="M1274" s="0" t="n">
        <v>0.03</v>
      </c>
      <c r="N1274" s="0" t="n">
        <v>0.47</v>
      </c>
      <c r="O1274" s="0" t="n">
        <v>0.06</v>
      </c>
      <c r="P1274" s="0" t="n">
        <v>0</v>
      </c>
      <c r="X1274" s="0" t="n">
        <f aca="false">D1274+(E1274+(F1274/60))/60</f>
        <v>10.1974583333333</v>
      </c>
      <c r="Y1274" s="0" t="n">
        <f aca="false">X1274*15</f>
        <v>152.961875</v>
      </c>
      <c r="Z1274" s="0" t="n">
        <f aca="false">-(ABS(G1274)+(H1274+(I1274/60))/60)</f>
        <v>-2.14269444444444</v>
      </c>
      <c r="AA1274" s="0" t="n">
        <f aca="false">SQRT(($AD$2-Y1274)^2+($AE$2-Z1274)^2)</f>
        <v>0.625399735015028</v>
      </c>
      <c r="AF1274" s="0" t="n">
        <f aca="false">AA1274*$AH$1*PI()/(3600*180)</f>
        <v>0.000272882112927807</v>
      </c>
      <c r="AJ1274" s="0" t="n">
        <v>0.34</v>
      </c>
      <c r="AK1274" s="0" t="n">
        <v>0.000272882112927807</v>
      </c>
    </row>
    <row r="1275" customFormat="false" ht="13.8" hidden="false" customHeight="false" outlineLevel="0" collapsed="false">
      <c r="A1275" s="0" t="s">
        <v>794</v>
      </c>
      <c r="B1275" s="0" t="s">
        <v>311</v>
      </c>
      <c r="C1275" s="0" t="n">
        <v>3801.696</v>
      </c>
      <c r="D1275" s="0" t="n">
        <v>10</v>
      </c>
      <c r="E1275" s="0" t="n">
        <v>11</v>
      </c>
      <c r="F1275" s="0" t="n">
        <v>49.66</v>
      </c>
      <c r="G1275" s="0" t="n">
        <v>-2</v>
      </c>
      <c r="H1275" s="0" t="n">
        <v>17</v>
      </c>
      <c r="I1275" s="0" t="n">
        <v>42.7</v>
      </c>
      <c r="J1275" s="0" t="n">
        <v>225.1</v>
      </c>
      <c r="K1275" s="0" t="n">
        <v>1.7</v>
      </c>
      <c r="L1275" s="0" t="n">
        <v>0.35</v>
      </c>
      <c r="M1275" s="0" t="n">
        <v>0.03</v>
      </c>
      <c r="N1275" s="0" t="n">
        <v>0.33</v>
      </c>
      <c r="O1275" s="0" t="n">
        <v>0.09</v>
      </c>
      <c r="P1275" s="0" t="n">
        <v>0.989</v>
      </c>
      <c r="X1275" s="0" t="n">
        <f aca="false">D1275+(E1275+(F1275/60))/60</f>
        <v>10.1971277777778</v>
      </c>
      <c r="Y1275" s="0" t="n">
        <f aca="false">X1275*15</f>
        <v>152.956916666667</v>
      </c>
      <c r="Z1275" s="0" t="n">
        <f aca="false">-(ABS(G1275)+(H1275+(I1275/60))/60)</f>
        <v>-2.29519444444444</v>
      </c>
      <c r="AA1275" s="0" t="n">
        <f aca="false">SQRT(($AD$2-Y1275)^2+($AE$2-Z1275)^2)</f>
        <v>0.763180433992785</v>
      </c>
      <c r="AF1275" s="0" t="n">
        <f aca="false">AA1275*$AH$1*PI()/(3600*180)</f>
        <v>0.000333000283999334</v>
      </c>
      <c r="AJ1275" s="0" t="n">
        <v>0.35</v>
      </c>
      <c r="AK1275" s="0" t="n">
        <v>0.000333000283999334</v>
      </c>
    </row>
    <row r="1276" customFormat="false" ht="13.8" hidden="false" customHeight="false" outlineLevel="0" collapsed="false">
      <c r="A1276" s="0" t="s">
        <v>795</v>
      </c>
      <c r="B1276" s="0" t="s">
        <v>311</v>
      </c>
      <c r="C1276" s="0" t="n">
        <v>3801.696</v>
      </c>
      <c r="D1276" s="0" t="n">
        <v>10</v>
      </c>
      <c r="E1276" s="0" t="n">
        <v>11</v>
      </c>
      <c r="F1276" s="0" t="n">
        <v>47.82</v>
      </c>
      <c r="G1276" s="0" t="n">
        <v>-2</v>
      </c>
      <c r="H1276" s="0" t="n">
        <v>15</v>
      </c>
      <c r="I1276" s="0" t="n">
        <v>6.1</v>
      </c>
      <c r="J1276" s="0" t="n">
        <v>60.9</v>
      </c>
      <c r="K1276" s="0" t="n">
        <v>2.5</v>
      </c>
      <c r="L1276" s="0" t="n">
        <v>0.24</v>
      </c>
      <c r="M1276" s="0" t="n">
        <v>0.06</v>
      </c>
      <c r="N1276" s="0" t="n">
        <v>1.14</v>
      </c>
      <c r="O1276" s="0" t="n">
        <v>0.04</v>
      </c>
      <c r="P1276" s="0" t="n">
        <v>0</v>
      </c>
      <c r="X1276" s="0" t="n">
        <f aca="false">D1276+(E1276+(F1276/60))/60</f>
        <v>10.1966166666667</v>
      </c>
      <c r="Y1276" s="0" t="n">
        <f aca="false">X1276*15</f>
        <v>152.94925</v>
      </c>
      <c r="Z1276" s="0" t="n">
        <f aca="false">-(ABS(G1276)+(H1276+(I1276/60))/60)</f>
        <v>-2.25169444444444</v>
      </c>
      <c r="AA1276" s="0" t="n">
        <f aca="false">SQRT(($AD$2-Y1276)^2+($AE$2-Z1276)^2)</f>
        <v>0.727309077244567</v>
      </c>
      <c r="AF1276" s="0" t="n">
        <f aca="false">AA1276*$AH$1*PI()/(3600*180)</f>
        <v>0.000317348451938987</v>
      </c>
      <c r="AJ1276" s="0" t="n">
        <v>0.24</v>
      </c>
      <c r="AK1276" s="0" t="n">
        <v>0.000317348451938987</v>
      </c>
    </row>
    <row r="1277" customFormat="false" ht="13.8" hidden="false" customHeight="false" outlineLevel="0" collapsed="false">
      <c r="A1277" s="0" t="s">
        <v>796</v>
      </c>
      <c r="B1277" s="0" t="s">
        <v>311</v>
      </c>
      <c r="C1277" s="0" t="n">
        <v>3801.696</v>
      </c>
      <c r="D1277" s="0" t="n">
        <v>10</v>
      </c>
      <c r="E1277" s="0" t="n">
        <v>11</v>
      </c>
      <c r="F1277" s="0" t="n">
        <v>49.3</v>
      </c>
      <c r="G1277" s="0" t="n">
        <v>-2</v>
      </c>
      <c r="H1277" s="0" t="n">
        <v>14</v>
      </c>
      <c r="I1277" s="0" t="n">
        <v>28.8</v>
      </c>
      <c r="J1277" s="0" t="n">
        <v>111.7</v>
      </c>
      <c r="K1277" s="0" t="n">
        <v>1</v>
      </c>
      <c r="L1277" s="0" t="n">
        <v>0.37</v>
      </c>
      <c r="M1277" s="0" t="n">
        <v>0.02</v>
      </c>
      <c r="N1277" s="0" t="n">
        <v>0.93</v>
      </c>
      <c r="O1277" s="0" t="n">
        <v>0.03</v>
      </c>
      <c r="P1277" s="0" t="n">
        <v>0</v>
      </c>
      <c r="X1277" s="0" t="n">
        <f aca="false">D1277+(E1277+(F1277/60))/60</f>
        <v>10.1970277777778</v>
      </c>
      <c r="Y1277" s="0" t="n">
        <f aca="false">X1277*15</f>
        <v>152.955416666667</v>
      </c>
      <c r="Z1277" s="0" t="n">
        <f aca="false">-(ABS(G1277)+(H1277+(I1277/60))/60)</f>
        <v>-2.24133333333333</v>
      </c>
      <c r="AA1277" s="0" t="n">
        <f aca="false">SQRT(($AD$2-Y1277)^2+($AE$2-Z1277)^2)</f>
        <v>0.715282394154293</v>
      </c>
      <c r="AF1277" s="0" t="n">
        <f aca="false">AA1277*$AH$1*PI()/(3600*180)</f>
        <v>0.000312100821488506</v>
      </c>
      <c r="AJ1277" s="0" t="n">
        <v>0.37</v>
      </c>
      <c r="AK1277" s="0" t="n">
        <v>0.000312100821488506</v>
      </c>
    </row>
    <row r="1278" customFormat="false" ht="13.8" hidden="false" customHeight="false" outlineLevel="0" collapsed="false">
      <c r="A1278" s="0" t="s">
        <v>797</v>
      </c>
      <c r="B1278" s="0" t="s">
        <v>311</v>
      </c>
      <c r="C1278" s="0" t="n">
        <v>3801.696</v>
      </c>
      <c r="D1278" s="0" t="n">
        <v>10</v>
      </c>
      <c r="E1278" s="0" t="n">
        <v>11</v>
      </c>
      <c r="F1278" s="0" t="n">
        <v>47.67</v>
      </c>
      <c r="G1278" s="0" t="n">
        <v>-2</v>
      </c>
      <c r="H1278" s="0" t="n">
        <v>14</v>
      </c>
      <c r="I1278" s="0" t="n">
        <v>4.2</v>
      </c>
      <c r="J1278" s="0" t="n">
        <v>22.7</v>
      </c>
      <c r="K1278" s="0" t="n">
        <v>3</v>
      </c>
      <c r="L1278" s="0" t="n">
        <v>0.3</v>
      </c>
      <c r="M1278" s="0" t="n">
        <v>0.05</v>
      </c>
      <c r="N1278" s="0" t="n">
        <v>0.91</v>
      </c>
      <c r="O1278" s="0" t="n">
        <v>0.06</v>
      </c>
      <c r="P1278" s="0" t="n">
        <v>0</v>
      </c>
      <c r="X1278" s="0" t="n">
        <f aca="false">D1278+(E1278+(F1278/60))/60</f>
        <v>10.196575</v>
      </c>
      <c r="Y1278" s="0" t="n">
        <f aca="false">X1278*15</f>
        <v>152.948625</v>
      </c>
      <c r="Z1278" s="0" t="n">
        <f aca="false">-(ABS(G1278)+(H1278+(I1278/60))/60)</f>
        <v>-2.2345</v>
      </c>
      <c r="AA1278" s="0" t="n">
        <f aca="false">SQRT(($AD$2-Y1278)^2+($AE$2-Z1278)^2)</f>
        <v>0.712277753219037</v>
      </c>
      <c r="AF1278" s="0" t="n">
        <f aca="false">AA1278*$AH$1*PI()/(3600*180)</f>
        <v>0.000310789799559496</v>
      </c>
      <c r="AJ1278" s="0" t="n">
        <v>0.3</v>
      </c>
      <c r="AK1278" s="0" t="n">
        <v>0.000310789799559496</v>
      </c>
    </row>
    <row r="1279" customFormat="false" ht="13.8" hidden="false" customHeight="false" outlineLevel="0" collapsed="false">
      <c r="A1279" s="0" t="s">
        <v>798</v>
      </c>
      <c r="B1279" s="0" t="s">
        <v>311</v>
      </c>
      <c r="C1279" s="0" t="n">
        <v>3801.696</v>
      </c>
      <c r="D1279" s="0" t="n">
        <v>10</v>
      </c>
      <c r="E1279" s="0" t="n">
        <v>11</v>
      </c>
      <c r="F1279" s="0" t="n">
        <v>34.61</v>
      </c>
      <c r="G1279" s="0" t="n">
        <v>-2</v>
      </c>
      <c r="H1279" s="0" t="n">
        <v>5</v>
      </c>
      <c r="I1279" s="0" t="n">
        <v>48.9</v>
      </c>
      <c r="J1279" s="0" t="n">
        <v>-52</v>
      </c>
      <c r="K1279" s="0" t="n">
        <v>3.6</v>
      </c>
      <c r="L1279" s="0" t="n">
        <v>0.62</v>
      </c>
      <c r="M1279" s="0" t="n">
        <v>0.08</v>
      </c>
      <c r="N1279" s="0" t="n">
        <v>0.66</v>
      </c>
      <c r="O1279" s="0" t="n">
        <v>0.04</v>
      </c>
      <c r="P1279" s="0" t="n">
        <v>0</v>
      </c>
      <c r="X1279" s="0" t="n">
        <f aca="false">D1279+(E1279+(F1279/60))/60</f>
        <v>10.1929472222222</v>
      </c>
      <c r="Y1279" s="0" t="n">
        <f aca="false">X1279*15</f>
        <v>152.894208333333</v>
      </c>
      <c r="Z1279" s="0" t="n">
        <f aca="false">-(ABS(G1279)+(H1279+(I1279/60))/60)</f>
        <v>-2.09691666666667</v>
      </c>
      <c r="AA1279" s="0" t="n">
        <f aca="false">SQRT(($AD$2-Y1279)^2+($AE$2-Z1279)^2)</f>
        <v>0.625153706701125</v>
      </c>
      <c r="AF1279" s="0" t="n">
        <f aca="false">AA1279*$AH$1*PI()/(3600*180)</f>
        <v>0.000272774762824539</v>
      </c>
      <c r="AJ1279" s="0" t="n">
        <v>0.62</v>
      </c>
      <c r="AK1279" s="0" t="n">
        <v>0.000272774762824539</v>
      </c>
    </row>
    <row r="1280" customFormat="false" ht="13.8" hidden="false" customHeight="false" outlineLevel="0" collapsed="false">
      <c r="A1280" s="0" t="s">
        <v>799</v>
      </c>
      <c r="B1280" s="0" t="s">
        <v>311</v>
      </c>
      <c r="C1280" s="0" t="n">
        <v>3801.696</v>
      </c>
      <c r="D1280" s="0" t="n">
        <v>10</v>
      </c>
      <c r="E1280" s="0" t="n">
        <v>11</v>
      </c>
      <c r="F1280" s="0" t="n">
        <v>29.27</v>
      </c>
      <c r="G1280" s="0" t="n">
        <v>-2</v>
      </c>
      <c r="H1280" s="0" t="n">
        <v>7</v>
      </c>
      <c r="I1280" s="0" t="n">
        <v>58.7</v>
      </c>
      <c r="J1280" s="0" t="n">
        <v>73</v>
      </c>
      <c r="K1280" s="0" t="n">
        <v>4.1</v>
      </c>
      <c r="L1280" s="0" t="n">
        <v>0.37</v>
      </c>
      <c r="M1280" s="0" t="n">
        <v>0.04</v>
      </c>
      <c r="N1280" s="0" t="n">
        <v>0.47</v>
      </c>
      <c r="O1280" s="0" t="n">
        <v>0.08</v>
      </c>
      <c r="P1280" s="0" t="n">
        <v>0</v>
      </c>
      <c r="X1280" s="0" t="n">
        <f aca="false">D1280+(E1280+(F1280/60))/60</f>
        <v>10.1914638888889</v>
      </c>
      <c r="Y1280" s="0" t="n">
        <f aca="false">X1280*15</f>
        <v>152.871958333333</v>
      </c>
      <c r="Z1280" s="0" t="n">
        <f aca="false">-(ABS(G1280)+(H1280+(I1280/60))/60)</f>
        <v>-2.13297222222222</v>
      </c>
      <c r="AA1280" s="0" t="n">
        <f aca="false">SQRT(($AD$2-Y1280)^2+($AE$2-Z1280)^2)</f>
        <v>0.66730641621183</v>
      </c>
      <c r="AF1280" s="0" t="n">
        <f aca="false">AA1280*$AH$1*PI()/(3600*180)</f>
        <v>0.000291167352064502</v>
      </c>
      <c r="AJ1280" s="0" t="n">
        <v>0.37</v>
      </c>
      <c r="AK1280" s="0" t="n">
        <v>0.000291167352064502</v>
      </c>
    </row>
    <row r="1281" customFormat="false" ht="13.8" hidden="false" customHeight="false" outlineLevel="0" collapsed="false">
      <c r="A1281" s="0" t="s">
        <v>800</v>
      </c>
      <c r="B1281" s="0" t="s">
        <v>311</v>
      </c>
      <c r="C1281" s="0" t="n">
        <v>3801.696</v>
      </c>
      <c r="D1281" s="0" t="n">
        <v>10</v>
      </c>
      <c r="E1281" s="0" t="n">
        <v>11</v>
      </c>
      <c r="F1281" s="0" t="n">
        <v>28.61</v>
      </c>
      <c r="G1281" s="0" t="n">
        <v>-2</v>
      </c>
      <c r="H1281" s="0" t="n">
        <v>8</v>
      </c>
      <c r="I1281" s="0" t="n">
        <v>31.9</v>
      </c>
      <c r="J1281" s="0" t="n">
        <v>2.6</v>
      </c>
      <c r="K1281" s="0" t="n">
        <v>3.5</v>
      </c>
      <c r="L1281" s="0" t="n">
        <v>0.37</v>
      </c>
      <c r="M1281" s="0" t="n">
        <v>0.04</v>
      </c>
      <c r="N1281" s="0" t="n">
        <v>0.92</v>
      </c>
      <c r="O1281" s="0" t="n">
        <v>0.06</v>
      </c>
      <c r="P1281" s="0" t="n">
        <v>0</v>
      </c>
      <c r="X1281" s="0" t="n">
        <f aca="false">D1281+(E1281+(F1281/60))/60</f>
        <v>10.1912805555556</v>
      </c>
      <c r="Y1281" s="0" t="n">
        <f aca="false">X1281*15</f>
        <v>152.869208333333</v>
      </c>
      <c r="Z1281" s="0" t="n">
        <f aca="false">-(ABS(G1281)+(H1281+(I1281/60))/60)</f>
        <v>-2.14219444444444</v>
      </c>
      <c r="AA1281" s="0" t="n">
        <f aca="false">SQRT(($AD$2-Y1281)^2+($AE$2-Z1281)^2)</f>
        <v>0.676318989457459</v>
      </c>
      <c r="AF1281" s="0" t="n">
        <f aca="false">AA1281*$AH$1*PI()/(3600*180)</f>
        <v>0.000295099828994837</v>
      </c>
      <c r="AJ1281" s="0" t="n">
        <v>0.37</v>
      </c>
      <c r="AK1281" s="0" t="n">
        <v>0.000295099828994837</v>
      </c>
    </row>
    <row r="1282" customFormat="false" ht="13.8" hidden="false" customHeight="false" outlineLevel="0" collapsed="false">
      <c r="A1282" s="0" t="s">
        <v>801</v>
      </c>
      <c r="B1282" s="0" t="s">
        <v>311</v>
      </c>
      <c r="C1282" s="0" t="n">
        <v>3801.696</v>
      </c>
      <c r="D1282" s="0" t="n">
        <v>10</v>
      </c>
      <c r="E1282" s="0" t="n">
        <v>11</v>
      </c>
      <c r="F1282" s="0" t="n">
        <v>37.96</v>
      </c>
      <c r="G1282" s="0" t="n">
        <v>-2</v>
      </c>
      <c r="H1282" s="0" t="n">
        <v>14</v>
      </c>
      <c r="I1282" s="0" t="n">
        <v>37.6</v>
      </c>
      <c r="J1282" s="0" t="n">
        <v>25.7</v>
      </c>
      <c r="K1282" s="0" t="n">
        <v>4.2</v>
      </c>
      <c r="L1282" s="0" t="n">
        <v>0.45</v>
      </c>
      <c r="M1282" s="0" t="n">
        <v>0.06</v>
      </c>
      <c r="N1282" s="0" t="n">
        <v>0.97</v>
      </c>
      <c r="O1282" s="0" t="n">
        <v>0.08</v>
      </c>
      <c r="P1282" s="0" t="n">
        <v>0</v>
      </c>
      <c r="X1282" s="0" t="n">
        <f aca="false">D1282+(E1282+(F1282/60))/60</f>
        <v>10.1938777777778</v>
      </c>
      <c r="Y1282" s="0" t="n">
        <f aca="false">X1282*15</f>
        <v>152.908166666667</v>
      </c>
      <c r="Z1282" s="0" t="n">
        <f aca="false">-(ABS(G1282)+(H1282+(I1282/60))/60)</f>
        <v>-2.24377777777778</v>
      </c>
      <c r="AA1282" s="0" t="n">
        <f aca="false">SQRT(($AD$2-Y1282)^2+($AE$2-Z1282)^2)</f>
        <v>0.739795640797524</v>
      </c>
      <c r="AF1282" s="0" t="n">
        <f aca="false">AA1282*$AH$1*PI()/(3600*180)</f>
        <v>0.000322796743095452</v>
      </c>
      <c r="AJ1282" s="0" t="n">
        <v>0.45</v>
      </c>
      <c r="AK1282" s="0" t="n">
        <v>0.000322796743095452</v>
      </c>
    </row>
    <row r="1283" customFormat="false" ht="13.8" hidden="false" customHeight="false" outlineLevel="0" collapsed="false">
      <c r="A1283" s="0" t="s">
        <v>802</v>
      </c>
      <c r="B1283" s="0" t="s">
        <v>311</v>
      </c>
      <c r="C1283" s="0" t="n">
        <v>3801.696</v>
      </c>
      <c r="D1283" s="0" t="n">
        <v>10</v>
      </c>
      <c r="E1283" s="0" t="n">
        <v>11</v>
      </c>
      <c r="F1283" s="0" t="n">
        <v>36.42</v>
      </c>
      <c r="G1283" s="0" t="n">
        <v>-2</v>
      </c>
      <c r="H1283" s="0" t="n">
        <v>16</v>
      </c>
      <c r="I1283" s="0" t="n">
        <v>20.1</v>
      </c>
      <c r="J1283" s="0" t="n">
        <v>230.3</v>
      </c>
      <c r="K1283" s="0" t="n">
        <v>4.5</v>
      </c>
      <c r="L1283" s="0" t="n">
        <v>0.32</v>
      </c>
      <c r="M1283" s="0" t="n">
        <v>0.04</v>
      </c>
      <c r="N1283" s="0" t="n">
        <v>0.43</v>
      </c>
      <c r="O1283" s="0" t="n">
        <v>0.11</v>
      </c>
      <c r="P1283" s="0" t="n">
        <v>0.962</v>
      </c>
      <c r="X1283" s="0" t="n">
        <f aca="false">D1283+(E1283+(F1283/60))/60</f>
        <v>10.19345</v>
      </c>
      <c r="Y1283" s="0" t="n">
        <f aca="false">X1283*15</f>
        <v>152.90175</v>
      </c>
      <c r="Z1283" s="0" t="n">
        <f aca="false">-(ABS(G1283)+(H1283+(I1283/60))/60)</f>
        <v>-2.27225</v>
      </c>
      <c r="AA1283" s="0" t="n">
        <f aca="false">SQRT(($AD$2-Y1283)^2+($AE$2-Z1283)^2)</f>
        <v>0.767736229877259</v>
      </c>
      <c r="AF1283" s="0" t="n">
        <f aca="false">AA1283*$AH$1*PI()/(3600*180)</f>
        <v>0.000334988124955156</v>
      </c>
      <c r="AJ1283" s="0" t="n">
        <v>0.32</v>
      </c>
      <c r="AK1283" s="0" t="n">
        <v>0.000334988124955156</v>
      </c>
    </row>
    <row r="1284" customFormat="false" ht="13.8" hidden="false" customHeight="false" outlineLevel="0" collapsed="false">
      <c r="A1284" s="0" t="s">
        <v>803</v>
      </c>
      <c r="B1284" s="0" t="s">
        <v>311</v>
      </c>
      <c r="C1284" s="0" t="n">
        <v>3801.696</v>
      </c>
      <c r="D1284" s="0" t="n">
        <v>10</v>
      </c>
      <c r="E1284" s="0" t="n">
        <v>11</v>
      </c>
      <c r="F1284" s="0" t="n">
        <v>43</v>
      </c>
      <c r="G1284" s="0" t="n">
        <v>-2</v>
      </c>
      <c r="H1284" s="0" t="n">
        <v>3</v>
      </c>
      <c r="I1284" s="0" t="n">
        <v>50.3</v>
      </c>
      <c r="J1284" s="0" t="n">
        <v>224.7</v>
      </c>
      <c r="K1284" s="0" t="n">
        <v>0.8</v>
      </c>
      <c r="L1284" s="0" t="n">
        <v>0.35</v>
      </c>
      <c r="M1284" s="0" t="n">
        <v>0.01</v>
      </c>
      <c r="N1284" s="0" t="n">
        <v>0.33</v>
      </c>
      <c r="O1284" s="0" t="n">
        <v>0.03</v>
      </c>
      <c r="P1284" s="0" t="n">
        <v>0.996</v>
      </c>
      <c r="X1284" s="0" t="n">
        <f aca="false">D1284+(E1284+(F1284/60))/60</f>
        <v>10.1952777777778</v>
      </c>
      <c r="Y1284" s="0" t="n">
        <f aca="false">X1284*15</f>
        <v>152.929166666667</v>
      </c>
      <c r="Z1284" s="0" t="n">
        <f aca="false">-(ABS(G1284)+(H1284+(I1284/60))/60)</f>
        <v>-2.06397222222222</v>
      </c>
      <c r="AA1284" s="0" t="n">
        <f aca="false">SQRT(($AD$2-Y1284)^2+($AE$2-Z1284)^2)</f>
        <v>0.577764917354239</v>
      </c>
      <c r="AF1284" s="0" t="n">
        <f aca="false">AA1284*$AH$1*PI()/(3600*180)</f>
        <v>0.00025209750275861</v>
      </c>
      <c r="AJ1284" s="0" t="n">
        <v>0.35</v>
      </c>
      <c r="AK1284" s="0" t="n">
        <v>0.00025209750275861</v>
      </c>
    </row>
    <row r="1285" customFormat="false" ht="13.8" hidden="false" customHeight="false" outlineLevel="0" collapsed="false">
      <c r="A1285" s="0" t="s">
        <v>804</v>
      </c>
      <c r="B1285" s="0" t="s">
        <v>311</v>
      </c>
      <c r="C1285" s="0" t="n">
        <v>3801.696</v>
      </c>
      <c r="D1285" s="0" t="n">
        <v>10</v>
      </c>
      <c r="E1285" s="0" t="n">
        <v>11</v>
      </c>
      <c r="F1285" s="0" t="n">
        <v>47.39</v>
      </c>
      <c r="G1285" s="0" t="n">
        <v>-2</v>
      </c>
      <c r="H1285" s="0" t="n">
        <v>3</v>
      </c>
      <c r="I1285" s="0" t="n">
        <v>50.5</v>
      </c>
      <c r="J1285" s="0" t="n">
        <v>8.9</v>
      </c>
      <c r="K1285" s="0" t="n">
        <v>1.3</v>
      </c>
      <c r="L1285" s="0" t="n">
        <v>0.38</v>
      </c>
      <c r="M1285" s="0" t="n">
        <v>0.01</v>
      </c>
      <c r="N1285" s="0" t="n">
        <v>0.99</v>
      </c>
      <c r="O1285" s="0" t="n">
        <v>0.02</v>
      </c>
      <c r="P1285" s="0" t="n">
        <v>0</v>
      </c>
      <c r="X1285" s="0" t="n">
        <f aca="false">D1285+(E1285+(F1285/60))/60</f>
        <v>10.1964972222222</v>
      </c>
      <c r="Y1285" s="0" t="n">
        <f aca="false">X1285*15</f>
        <v>152.947458333333</v>
      </c>
      <c r="Z1285" s="0" t="n">
        <f aca="false">-(ABS(G1285)+(H1285+(I1285/60))/60)</f>
        <v>-2.06402777777778</v>
      </c>
      <c r="AA1285" s="0" t="n">
        <f aca="false">SQRT(($AD$2-Y1285)^2+($AE$2-Z1285)^2)</f>
        <v>0.567015284878755</v>
      </c>
      <c r="AF1285" s="0" t="n">
        <f aca="false">AA1285*$AH$1*PI()/(3600*180)</f>
        <v>0.000247407090756697</v>
      </c>
      <c r="AJ1285" s="0" t="n">
        <v>0.38</v>
      </c>
      <c r="AK1285" s="0" t="n">
        <v>0.000247407090756697</v>
      </c>
    </row>
    <row r="1286" customFormat="false" ht="13.8" hidden="false" customHeight="false" outlineLevel="0" collapsed="false">
      <c r="A1286" s="0" t="s">
        <v>805</v>
      </c>
      <c r="B1286" s="0" t="s">
        <v>311</v>
      </c>
      <c r="C1286" s="0" t="n">
        <v>3801.696</v>
      </c>
      <c r="D1286" s="0" t="n">
        <v>10</v>
      </c>
      <c r="E1286" s="0" t="n">
        <v>11</v>
      </c>
      <c r="F1286" s="0" t="n">
        <v>43.18</v>
      </c>
      <c r="G1286" s="0" t="n">
        <v>-2</v>
      </c>
      <c r="H1286" s="0" t="n">
        <v>4</v>
      </c>
      <c r="I1286" s="0" t="n">
        <v>34.2</v>
      </c>
      <c r="J1286" s="0" t="n">
        <v>196.1</v>
      </c>
      <c r="K1286" s="0" t="n">
        <v>1.9</v>
      </c>
      <c r="L1286" s="0" t="n">
        <v>0.38</v>
      </c>
      <c r="M1286" s="0" t="n">
        <v>0.02</v>
      </c>
      <c r="N1286" s="0" t="n">
        <v>0.46</v>
      </c>
      <c r="O1286" s="0" t="n">
        <v>0.06</v>
      </c>
      <c r="P1286" s="0" t="n">
        <v>0.083</v>
      </c>
      <c r="X1286" s="0" t="n">
        <f aca="false">D1286+(E1286+(F1286/60))/60</f>
        <v>10.1953277777778</v>
      </c>
      <c r="Y1286" s="0" t="n">
        <f aca="false">X1286*15</f>
        <v>152.929916666667</v>
      </c>
      <c r="Z1286" s="0" t="n">
        <f aca="false">-(ABS(G1286)+(H1286+(I1286/60))/60)</f>
        <v>-2.07616666666667</v>
      </c>
      <c r="AA1286" s="0" t="n">
        <f aca="false">SQRT(($AD$2-Y1286)^2+($AE$2-Z1286)^2)</f>
        <v>0.587119262471711</v>
      </c>
      <c r="AF1286" s="0" t="n">
        <f aca="false">AA1286*$AH$1*PI()/(3600*180)</f>
        <v>0.000256179105800303</v>
      </c>
      <c r="AJ1286" s="0" t="n">
        <v>0.38</v>
      </c>
      <c r="AK1286" s="0" t="n">
        <v>0.000256179105800303</v>
      </c>
    </row>
    <row r="1287" customFormat="false" ht="13.8" hidden="false" customHeight="false" outlineLevel="0" collapsed="false">
      <c r="A1287" s="0" t="s">
        <v>806</v>
      </c>
      <c r="B1287" s="0" t="s">
        <v>311</v>
      </c>
      <c r="C1287" s="0" t="n">
        <v>3801.696</v>
      </c>
      <c r="D1287" s="0" t="n">
        <v>10</v>
      </c>
      <c r="E1287" s="0" t="n">
        <v>11</v>
      </c>
      <c r="F1287" s="0" t="n">
        <v>35.47</v>
      </c>
      <c r="G1287" s="0" t="n">
        <v>-2</v>
      </c>
      <c r="H1287" s="0" t="n">
        <v>6</v>
      </c>
      <c r="I1287" s="0" t="n">
        <v>59.7</v>
      </c>
      <c r="J1287" s="0" t="n">
        <v>82.2</v>
      </c>
      <c r="K1287" s="0" t="n">
        <v>0.9</v>
      </c>
      <c r="L1287" s="0" t="n">
        <v>0.37</v>
      </c>
      <c r="M1287" s="0" t="n">
        <v>0.03</v>
      </c>
      <c r="N1287" s="0" t="n">
        <v>1.08</v>
      </c>
      <c r="O1287" s="0" t="n">
        <v>0.02</v>
      </c>
      <c r="P1287" s="0" t="n">
        <v>0</v>
      </c>
      <c r="X1287" s="0" t="n">
        <f aca="false">D1287+(E1287+(F1287/60))/60</f>
        <v>10.1931861111111</v>
      </c>
      <c r="Y1287" s="0" t="n">
        <f aca="false">X1287*15</f>
        <v>152.897791666667</v>
      </c>
      <c r="Z1287" s="0" t="n">
        <f aca="false">-(ABS(G1287)+(H1287+(I1287/60))/60)</f>
        <v>-2.11658333333333</v>
      </c>
      <c r="AA1287" s="0" t="n">
        <f aca="false">SQRT(($AD$2-Y1287)^2+($AE$2-Z1287)^2)</f>
        <v>0.638708091091647</v>
      </c>
      <c r="AF1287" s="0" t="n">
        <f aca="false">AA1287*$AH$1*PI()/(3600*180)</f>
        <v>0.000278688978716927</v>
      </c>
      <c r="AJ1287" s="0" t="n">
        <v>0.37</v>
      </c>
      <c r="AK1287" s="0" t="n">
        <v>0.000278688978716927</v>
      </c>
    </row>
    <row r="1288" customFormat="false" ht="13.8" hidden="false" customHeight="false" outlineLevel="0" collapsed="false">
      <c r="A1288" s="0" t="s">
        <v>807</v>
      </c>
      <c r="B1288" s="0" t="s">
        <v>808</v>
      </c>
      <c r="C1288" s="0" t="n">
        <v>3801.821</v>
      </c>
      <c r="D1288" s="0" t="n">
        <v>10</v>
      </c>
      <c r="E1288" s="0" t="n">
        <v>15</v>
      </c>
      <c r="F1288" s="0" t="n">
        <v>48.45</v>
      </c>
      <c r="G1288" s="0" t="n">
        <v>-1</v>
      </c>
      <c r="H1288" s="0" t="n">
        <v>46</v>
      </c>
      <c r="I1288" s="0" t="n">
        <v>49.1</v>
      </c>
      <c r="J1288" s="0" t="n">
        <v>27.5</v>
      </c>
      <c r="K1288" s="0" t="n">
        <v>2.3</v>
      </c>
      <c r="L1288" s="0" t="n">
        <v>0.41</v>
      </c>
      <c r="M1288" s="0" t="n">
        <v>0.03</v>
      </c>
      <c r="N1288" s="0" t="n">
        <v>0.75</v>
      </c>
      <c r="O1288" s="0" t="n">
        <v>0.06</v>
      </c>
      <c r="P1288" s="0" t="n">
        <v>0</v>
      </c>
      <c r="X1288" s="0" t="n">
        <f aca="false">D1288+(E1288+(F1288/60))/60</f>
        <v>10.2634583333333</v>
      </c>
      <c r="Y1288" s="0" t="n">
        <f aca="false">X1288*15</f>
        <v>153.951875</v>
      </c>
      <c r="Z1288" s="0" t="n">
        <f aca="false">-(ABS(G1288)+(H1288+(I1288/60))/60)</f>
        <v>-1.78030555555556</v>
      </c>
      <c r="AA1288" s="0" t="n">
        <f aca="false">SQRT(($AD$2-Y1288)^2+($AE$2-Z1288)^2)</f>
        <v>0.698913953232289</v>
      </c>
      <c r="AF1288" s="0" t="n">
        <f aca="false">AA1288*$AH$1*PI()/(3600*180)</f>
        <v>0.000304958741800828</v>
      </c>
      <c r="AJ1288" s="0" t="n">
        <v>0.41</v>
      </c>
      <c r="AK1288" s="0" t="n">
        <v>0.000304958741800828</v>
      </c>
    </row>
    <row r="1289" customFormat="false" ht="13.8" hidden="false" customHeight="false" outlineLevel="0" collapsed="false">
      <c r="A1289" s="0" t="s">
        <v>809</v>
      </c>
      <c r="B1289" s="0" t="s">
        <v>808</v>
      </c>
      <c r="C1289" s="0" t="n">
        <v>3801.821</v>
      </c>
      <c r="D1289" s="0" t="n">
        <v>10</v>
      </c>
      <c r="E1289" s="0" t="n">
        <v>15</v>
      </c>
      <c r="F1289" s="0" t="n">
        <v>54.82</v>
      </c>
      <c r="G1289" s="0" t="n">
        <v>-1</v>
      </c>
      <c r="H1289" s="0" t="n">
        <v>44</v>
      </c>
      <c r="I1289" s="0" t="n">
        <v>33.4</v>
      </c>
      <c r="J1289" s="0" t="n">
        <v>39.3</v>
      </c>
      <c r="K1289" s="0" t="n">
        <v>2.8</v>
      </c>
      <c r="L1289" s="0" t="n">
        <v>0.33</v>
      </c>
      <c r="M1289" s="0" t="n">
        <v>0.09</v>
      </c>
      <c r="N1289" s="0" t="n">
        <v>0.95</v>
      </c>
      <c r="O1289" s="0" t="n">
        <v>0.08</v>
      </c>
      <c r="P1289" s="0" t="n">
        <v>0</v>
      </c>
      <c r="X1289" s="0" t="n">
        <f aca="false">D1289+(E1289+(F1289/60))/60</f>
        <v>10.2652277777778</v>
      </c>
      <c r="Y1289" s="0" t="n">
        <f aca="false">X1289*15</f>
        <v>153.978416666667</v>
      </c>
      <c r="Z1289" s="0" t="n">
        <f aca="false">-(ABS(G1289)+(H1289+(I1289/60))/60)</f>
        <v>-1.74261111111111</v>
      </c>
      <c r="AA1289" s="0" t="n">
        <f aca="false">SQRT(($AD$2-Y1289)^2+($AE$2-Z1289)^2)</f>
        <v>0.716263652986988</v>
      </c>
      <c r="AF1289" s="0" t="n">
        <f aca="false">AA1289*$AH$1*PI()/(3600*180)</f>
        <v>0.000312528976424627</v>
      </c>
      <c r="AJ1289" s="0" t="n">
        <v>0.33</v>
      </c>
      <c r="AK1289" s="0" t="n">
        <v>0.000312528976424627</v>
      </c>
    </row>
    <row r="1290" customFormat="false" ht="13.8" hidden="false" customHeight="false" outlineLevel="0" collapsed="false">
      <c r="A1290" s="0" t="s">
        <v>810</v>
      </c>
      <c r="B1290" s="0" t="s">
        <v>808</v>
      </c>
      <c r="C1290" s="0" t="n">
        <v>3801.821</v>
      </c>
      <c r="D1290" s="0" t="n">
        <v>10</v>
      </c>
      <c r="E1290" s="0" t="n">
        <v>15</v>
      </c>
      <c r="F1290" s="0" t="n">
        <v>54.02</v>
      </c>
      <c r="G1290" s="0" t="n">
        <v>-1</v>
      </c>
      <c r="H1290" s="0" t="n">
        <v>40</v>
      </c>
      <c r="I1290" s="0" t="n">
        <v>54.8</v>
      </c>
      <c r="J1290" s="0" t="n">
        <v>-7.8</v>
      </c>
      <c r="K1290" s="0" t="n">
        <v>2.4</v>
      </c>
      <c r="L1290" s="0" t="n">
        <v>0.45</v>
      </c>
      <c r="M1290" s="0" t="n">
        <v>0.07</v>
      </c>
      <c r="N1290" s="0" t="n">
        <v>0.93</v>
      </c>
      <c r="O1290" s="0" t="n">
        <v>0.1</v>
      </c>
      <c r="P1290" s="0" t="n">
        <v>0</v>
      </c>
      <c r="X1290" s="0" t="n">
        <f aca="false">D1290+(E1290+(F1290/60))/60</f>
        <v>10.2650055555556</v>
      </c>
      <c r="Y1290" s="0" t="n">
        <f aca="false">X1290*15</f>
        <v>153.975083333333</v>
      </c>
      <c r="Z1290" s="0" t="n">
        <f aca="false">-(ABS(G1290)+(H1290+(I1290/60))/60)</f>
        <v>-1.68188888888889</v>
      </c>
      <c r="AA1290" s="0" t="n">
        <f aca="false">SQRT(($AD$2-Y1290)^2+($AE$2-Z1290)^2)</f>
        <v>0.703540352853449</v>
      </c>
      <c r="AF1290" s="0" t="n">
        <f aca="false">AA1290*$AH$1*PI()/(3600*180)</f>
        <v>0.000306977389448384</v>
      </c>
      <c r="AJ1290" s="0" t="n">
        <v>0.45</v>
      </c>
      <c r="AK1290" s="0" t="n">
        <v>0.000306977389448384</v>
      </c>
    </row>
    <row r="1291" customFormat="false" ht="13.8" hidden="false" customHeight="false" outlineLevel="0" collapsed="false">
      <c r="A1291" s="0" t="s">
        <v>811</v>
      </c>
      <c r="B1291" s="0" t="s">
        <v>808</v>
      </c>
      <c r="C1291" s="0" t="n">
        <v>3801.821</v>
      </c>
      <c r="D1291" s="0" t="n">
        <v>10</v>
      </c>
      <c r="E1291" s="0" t="n">
        <v>15</v>
      </c>
      <c r="F1291" s="0" t="n">
        <v>57.75</v>
      </c>
      <c r="G1291" s="0" t="n">
        <v>-1</v>
      </c>
      <c r="H1291" s="0" t="n">
        <v>38</v>
      </c>
      <c r="I1291" s="0" t="n">
        <v>52.3</v>
      </c>
      <c r="J1291" s="0" t="n">
        <v>63.5</v>
      </c>
      <c r="K1291" s="0" t="n">
        <v>1.8</v>
      </c>
      <c r="L1291" s="0" t="n">
        <v>0.26</v>
      </c>
      <c r="M1291" s="0" t="n">
        <v>0.08</v>
      </c>
      <c r="N1291" s="0" t="n">
        <v>1.17</v>
      </c>
      <c r="O1291" s="0" t="n">
        <v>0.04</v>
      </c>
      <c r="P1291" s="0" t="n">
        <v>0</v>
      </c>
      <c r="X1291" s="0" t="n">
        <f aca="false">D1291+(E1291+(F1291/60))/60</f>
        <v>10.2660416666667</v>
      </c>
      <c r="Y1291" s="0" t="n">
        <f aca="false">X1291*15</f>
        <v>153.990625</v>
      </c>
      <c r="Z1291" s="0" t="n">
        <f aca="false">-(ABS(G1291)+(H1291+(I1291/60))/60)</f>
        <v>-1.64786111111111</v>
      </c>
      <c r="AA1291" s="0" t="n">
        <f aca="false">SQRT(($AD$2-Y1291)^2+($AE$2-Z1291)^2)</f>
        <v>0.715999973187659</v>
      </c>
      <c r="AF1291" s="0" t="n">
        <f aca="false">AA1291*$AH$1*PI()/(3600*180)</f>
        <v>0.000312413924407894</v>
      </c>
      <c r="AJ1291" s="0" t="n">
        <v>0.26</v>
      </c>
      <c r="AK1291" s="0" t="n">
        <v>0.000312413924407894</v>
      </c>
    </row>
    <row r="1292" customFormat="false" ht="13.8" hidden="false" customHeight="false" outlineLevel="0" collapsed="false">
      <c r="A1292" s="0" t="s">
        <v>812</v>
      </c>
      <c r="B1292" s="0" t="s">
        <v>808</v>
      </c>
      <c r="C1292" s="0" t="n">
        <v>3801.821</v>
      </c>
      <c r="D1292" s="0" t="n">
        <v>10</v>
      </c>
      <c r="E1292" s="0" t="n">
        <v>15</v>
      </c>
      <c r="F1292" s="0" t="n">
        <v>55.19</v>
      </c>
      <c r="G1292" s="0" t="n">
        <v>-1</v>
      </c>
      <c r="H1292" s="0" t="n">
        <v>30</v>
      </c>
      <c r="I1292" s="0" t="n">
        <v>56.3</v>
      </c>
      <c r="J1292" s="0" t="n">
        <v>397.4</v>
      </c>
      <c r="K1292" s="0" t="n">
        <v>5.6</v>
      </c>
      <c r="L1292" s="0" t="n">
        <v>0.25</v>
      </c>
      <c r="M1292" s="0" t="n">
        <v>0.02</v>
      </c>
      <c r="N1292" s="0" t="n">
        <v>0.28</v>
      </c>
      <c r="O1292" s="0" t="n">
        <v>0.05</v>
      </c>
      <c r="P1292" s="0" t="n">
        <v>0</v>
      </c>
      <c r="X1292" s="0" t="n">
        <f aca="false">D1292+(E1292+(F1292/60))/60</f>
        <v>10.2653305555556</v>
      </c>
      <c r="Y1292" s="0" t="n">
        <f aca="false">X1292*15</f>
        <v>153.979958333333</v>
      </c>
      <c r="Z1292" s="0" t="n">
        <f aca="false">-(ABS(G1292)+(H1292+(I1292/60))/60)</f>
        <v>-1.51563888888889</v>
      </c>
      <c r="AA1292" s="0" t="n">
        <f aca="false">SQRT(($AD$2-Y1292)^2+($AE$2-Z1292)^2)</f>
        <v>0.709134731236118</v>
      </c>
      <c r="AF1292" s="0" t="n">
        <f aca="false">AA1292*$AH$1*PI()/(3600*180)</f>
        <v>0.000309418397507883</v>
      </c>
      <c r="AJ1292" s="0" t="n">
        <v>0.25</v>
      </c>
      <c r="AK1292" s="0" t="n">
        <v>0.000309418397507883</v>
      </c>
    </row>
    <row r="1293" customFormat="false" ht="13.8" hidden="false" customHeight="false" outlineLevel="0" collapsed="false">
      <c r="A1293" s="0" t="s">
        <v>813</v>
      </c>
      <c r="B1293" s="0" t="s">
        <v>808</v>
      </c>
      <c r="C1293" s="0" t="n">
        <v>3801.821</v>
      </c>
      <c r="D1293" s="0" t="n">
        <v>10</v>
      </c>
      <c r="E1293" s="0" t="n">
        <v>15</v>
      </c>
      <c r="F1293" s="0" t="n">
        <v>59.05</v>
      </c>
      <c r="G1293" s="0" t="n">
        <v>-1</v>
      </c>
      <c r="H1293" s="0" t="n">
        <v>33</v>
      </c>
      <c r="I1293" s="0" t="n">
        <v>12.2</v>
      </c>
      <c r="J1293" s="0" t="n">
        <v>-8.6</v>
      </c>
      <c r="K1293" s="0" t="n">
        <v>0.4</v>
      </c>
      <c r="L1293" s="0" t="n">
        <v>0.37</v>
      </c>
      <c r="M1293" s="0" t="n">
        <v>0.01</v>
      </c>
      <c r="N1293" s="0" t="n">
        <v>0.82</v>
      </c>
      <c r="O1293" s="0" t="n">
        <v>0.02</v>
      </c>
      <c r="P1293" s="0" t="n">
        <v>0</v>
      </c>
      <c r="X1293" s="0" t="n">
        <f aca="false">D1293+(E1293+(F1293/60))/60</f>
        <v>10.2664027777778</v>
      </c>
      <c r="Y1293" s="0" t="n">
        <f aca="false">X1293*15</f>
        <v>153.996041666667</v>
      </c>
      <c r="Z1293" s="0" t="n">
        <f aca="false">-(ABS(G1293)+(H1293+(I1293/60))/60)</f>
        <v>-1.55338888888889</v>
      </c>
      <c r="AA1293" s="0" t="n">
        <f aca="false">SQRT(($AD$2-Y1293)^2+($AE$2-Z1293)^2)</f>
        <v>0.721580961133291</v>
      </c>
      <c r="AF1293" s="0" t="n">
        <f aca="false">AA1293*$AH$1*PI()/(3600*180)</f>
        <v>0.000314849089787029</v>
      </c>
      <c r="AJ1293" s="0" t="n">
        <v>0.37</v>
      </c>
      <c r="AK1293" s="0" t="n">
        <v>0.000314849089787029</v>
      </c>
    </row>
    <row r="1294" customFormat="false" ht="13.8" hidden="false" customHeight="false" outlineLevel="0" collapsed="false">
      <c r="A1294" s="0" t="s">
        <v>814</v>
      </c>
      <c r="B1294" s="0" t="s">
        <v>808</v>
      </c>
      <c r="C1294" s="0" t="n">
        <v>3801.821</v>
      </c>
      <c r="D1294" s="0" t="n">
        <v>10</v>
      </c>
      <c r="E1294" s="0" t="n">
        <v>16</v>
      </c>
      <c r="F1294" s="0" t="n">
        <v>3.92</v>
      </c>
      <c r="G1294" s="0" t="n">
        <v>-1</v>
      </c>
      <c r="H1294" s="0" t="n">
        <v>33</v>
      </c>
      <c r="I1294" s="0" t="n">
        <v>46.4</v>
      </c>
      <c r="J1294" s="0" t="n">
        <v>217.9</v>
      </c>
      <c r="K1294" s="0" t="n">
        <v>1.2</v>
      </c>
      <c r="L1294" s="0" t="n">
        <v>0.34</v>
      </c>
      <c r="M1294" s="0" t="n">
        <v>0.02</v>
      </c>
      <c r="N1294" s="0" t="n">
        <v>0.32</v>
      </c>
      <c r="O1294" s="0" t="n">
        <v>0.06</v>
      </c>
      <c r="P1294" s="0" t="n">
        <v>0.989</v>
      </c>
      <c r="X1294" s="0" t="n">
        <f aca="false">D1294+(E1294+(F1294/60))/60</f>
        <v>10.2677555555556</v>
      </c>
      <c r="Y1294" s="0" t="n">
        <f aca="false">X1294*15</f>
        <v>154.016333333333</v>
      </c>
      <c r="Z1294" s="0" t="n">
        <f aca="false">-(ABS(G1294)+(H1294+(I1294/60))/60)</f>
        <v>-1.56288888888889</v>
      </c>
      <c r="AA1294" s="0" t="n">
        <f aca="false">SQRT(($AD$2-Y1294)^2+($AE$2-Z1294)^2)</f>
        <v>0.74126640439711</v>
      </c>
      <c r="AF1294" s="0" t="n">
        <f aca="false">AA1294*$AH$1*PI()/(3600*180)</f>
        <v>0.000323438484778733</v>
      </c>
      <c r="AJ1294" s="0" t="n">
        <v>0.34</v>
      </c>
      <c r="AK1294" s="0" t="n">
        <v>0.000323438484778733</v>
      </c>
    </row>
    <row r="1295" customFormat="false" ht="13.8" hidden="false" customHeight="false" outlineLevel="0" collapsed="false">
      <c r="A1295" s="0" t="s">
        <v>815</v>
      </c>
      <c r="B1295" s="0" t="s">
        <v>808</v>
      </c>
      <c r="C1295" s="0" t="n">
        <v>3801.821</v>
      </c>
      <c r="D1295" s="0" t="n">
        <v>10</v>
      </c>
      <c r="E1295" s="0" t="n">
        <v>16</v>
      </c>
      <c r="F1295" s="0" t="n">
        <v>4.82</v>
      </c>
      <c r="G1295" s="0" t="n">
        <v>-1</v>
      </c>
      <c r="H1295" s="0" t="n">
        <v>34</v>
      </c>
      <c r="I1295" s="0" t="n">
        <v>12.3</v>
      </c>
      <c r="J1295" s="0" t="n">
        <v>-18.5</v>
      </c>
      <c r="K1295" s="0" t="n">
        <v>2</v>
      </c>
      <c r="L1295" s="0" t="n">
        <v>0.25</v>
      </c>
      <c r="M1295" s="0" t="n">
        <v>0.03</v>
      </c>
      <c r="N1295" s="0" t="n">
        <v>0.63</v>
      </c>
      <c r="O1295" s="0" t="n">
        <v>0.04</v>
      </c>
      <c r="P1295" s="0" t="n">
        <v>0</v>
      </c>
      <c r="X1295" s="0" t="n">
        <f aca="false">D1295+(E1295+(F1295/60))/60</f>
        <v>10.2680055555556</v>
      </c>
      <c r="Y1295" s="0" t="n">
        <f aca="false">X1295*15</f>
        <v>154.020083333333</v>
      </c>
      <c r="Z1295" s="0" t="n">
        <f aca="false">-(ABS(G1295)+(H1295+(I1295/60))/60)</f>
        <v>-1.57008333333333</v>
      </c>
      <c r="AA1295" s="0" t="n">
        <f aca="false">SQRT(($AD$2-Y1295)^2+($AE$2-Z1295)^2)</f>
        <v>0.744668530429036</v>
      </c>
      <c r="AF1295" s="0" t="n">
        <f aca="false">AA1295*$AH$1*PI()/(3600*180)</f>
        <v>0.000324922942299356</v>
      </c>
      <c r="AJ1295" s="0" t="n">
        <v>0.25</v>
      </c>
      <c r="AK1295" s="0" t="n">
        <v>0.000324922942299356</v>
      </c>
    </row>
    <row r="1296" customFormat="false" ht="13.8" hidden="false" customHeight="false" outlineLevel="0" collapsed="false">
      <c r="A1296" s="0" t="s">
        <v>816</v>
      </c>
      <c r="B1296" s="0" t="s">
        <v>808</v>
      </c>
      <c r="C1296" s="0" t="n">
        <v>3801.821</v>
      </c>
      <c r="D1296" s="0" t="n">
        <v>10</v>
      </c>
      <c r="E1296" s="0" t="n">
        <v>16</v>
      </c>
      <c r="F1296" s="0" t="n">
        <v>1.09</v>
      </c>
      <c r="G1296" s="0" t="n">
        <v>-1</v>
      </c>
      <c r="H1296" s="0" t="n">
        <v>35</v>
      </c>
      <c r="I1296" s="0" t="n">
        <v>19.2</v>
      </c>
      <c r="J1296" s="0" t="n">
        <v>218.1</v>
      </c>
      <c r="K1296" s="0" t="n">
        <v>2.5</v>
      </c>
      <c r="L1296" s="0" t="n">
        <v>0.26</v>
      </c>
      <c r="M1296" s="0" t="n">
        <v>0.03</v>
      </c>
      <c r="N1296" s="0" t="n">
        <v>0.31</v>
      </c>
      <c r="O1296" s="0" t="n">
        <v>0.06</v>
      </c>
      <c r="P1296" s="0" t="n">
        <v>0.99</v>
      </c>
      <c r="X1296" s="0" t="n">
        <f aca="false">D1296+(E1296+(F1296/60))/60</f>
        <v>10.2669694444444</v>
      </c>
      <c r="Y1296" s="0" t="n">
        <f aca="false">X1296*15</f>
        <v>154.004541666667</v>
      </c>
      <c r="Z1296" s="0" t="n">
        <f aca="false">-(ABS(G1296)+(H1296+(I1296/60))/60)</f>
        <v>-1.58866666666667</v>
      </c>
      <c r="AA1296" s="0" t="n">
        <f aca="false">SQRT(($AD$2-Y1296)^2+($AE$2-Z1296)^2)</f>
        <v>0.728565463252607</v>
      </c>
      <c r="AF1296" s="0" t="n">
        <f aca="false">AA1296*$AH$1*PI()/(3600*180)</f>
        <v>0.000317896653751894</v>
      </c>
      <c r="AJ1296" s="0" t="n">
        <v>0.26</v>
      </c>
      <c r="AK1296" s="0" t="n">
        <v>0.000317896653751894</v>
      </c>
    </row>
    <row r="1297" customFormat="false" ht="13.8" hidden="false" customHeight="false" outlineLevel="0" collapsed="false">
      <c r="A1297" s="0" t="s">
        <v>817</v>
      </c>
      <c r="B1297" s="0" t="s">
        <v>808</v>
      </c>
      <c r="C1297" s="0" t="n">
        <v>3801.821</v>
      </c>
      <c r="D1297" s="0" t="n">
        <v>10</v>
      </c>
      <c r="E1297" s="0" t="n">
        <v>15</v>
      </c>
      <c r="F1297" s="0" t="n">
        <v>57.66</v>
      </c>
      <c r="G1297" s="0" t="n">
        <v>-1</v>
      </c>
      <c r="H1297" s="0" t="n">
        <v>37</v>
      </c>
      <c r="I1297" s="0" t="n">
        <v>56.7</v>
      </c>
      <c r="J1297" s="0" t="n">
        <v>97.5</v>
      </c>
      <c r="K1297" s="0" t="n">
        <v>0.9</v>
      </c>
      <c r="L1297" s="0" t="n">
        <v>0.34</v>
      </c>
      <c r="M1297" s="0" t="n">
        <v>0.03</v>
      </c>
      <c r="N1297" s="0" t="n">
        <v>0.78</v>
      </c>
      <c r="O1297" s="0" t="n">
        <v>0.04</v>
      </c>
      <c r="P1297" s="0" t="n">
        <v>0</v>
      </c>
      <c r="X1297" s="0" t="n">
        <f aca="false">D1297+(E1297+(F1297/60))/60</f>
        <v>10.2660166666667</v>
      </c>
      <c r="Y1297" s="0" t="n">
        <f aca="false">X1297*15</f>
        <v>153.99025</v>
      </c>
      <c r="Z1297" s="0" t="n">
        <f aca="false">-(ABS(G1297)+(H1297+(I1297/60))/60)</f>
        <v>-1.63241666666667</v>
      </c>
      <c r="AA1297" s="0" t="n">
        <f aca="false">SQRT(($AD$2-Y1297)^2+($AE$2-Z1297)^2)</f>
        <v>0.714801397859865</v>
      </c>
      <c r="AF1297" s="0" t="n">
        <f aca="false">AA1297*$AH$1*PI()/(3600*180)</f>
        <v>0.000311890947262815</v>
      </c>
      <c r="AJ1297" s="0" t="n">
        <v>0.34</v>
      </c>
      <c r="AK1297" s="0" t="n">
        <v>0.000311890947262815</v>
      </c>
    </row>
    <row r="1298" customFormat="false" ht="13.8" hidden="false" customHeight="false" outlineLevel="0" collapsed="false">
      <c r="A1298" s="0" t="s">
        <v>818</v>
      </c>
      <c r="B1298" s="0" t="s">
        <v>808</v>
      </c>
      <c r="C1298" s="0" t="n">
        <v>3801.821</v>
      </c>
      <c r="D1298" s="0" t="n">
        <v>10</v>
      </c>
      <c r="E1298" s="0" t="n">
        <v>15</v>
      </c>
      <c r="F1298" s="0" t="n">
        <v>44.17</v>
      </c>
      <c r="G1298" s="0" t="n">
        <v>-1</v>
      </c>
      <c r="H1298" s="0" t="n">
        <v>44</v>
      </c>
      <c r="I1298" s="0" t="n">
        <v>31.5</v>
      </c>
      <c r="J1298" s="0" t="n">
        <v>-8.7</v>
      </c>
      <c r="K1298" s="0" t="n">
        <v>0.4</v>
      </c>
      <c r="L1298" s="0" t="n">
        <v>0.4</v>
      </c>
      <c r="M1298" s="0" t="n">
        <v>0.02</v>
      </c>
      <c r="N1298" s="0" t="n">
        <v>0.69</v>
      </c>
      <c r="O1298" s="0" t="n">
        <v>0.04</v>
      </c>
      <c r="P1298" s="0" t="n">
        <v>0</v>
      </c>
      <c r="X1298" s="0" t="n">
        <f aca="false">D1298+(E1298+(F1298/60))/60</f>
        <v>10.2622694444444</v>
      </c>
      <c r="Y1298" s="0" t="n">
        <f aca="false">X1298*15</f>
        <v>153.934041666667</v>
      </c>
      <c r="Z1298" s="0" t="n">
        <f aca="false">-(ABS(G1298)+(H1298+(I1298/60))/60)</f>
        <v>-1.74208333333333</v>
      </c>
      <c r="AA1298" s="0" t="n">
        <f aca="false">SQRT(($AD$2-Y1298)^2+($AE$2-Z1298)^2)</f>
        <v>0.672698862269691</v>
      </c>
      <c r="AF1298" s="0" t="n">
        <f aca="false">AA1298*$AH$1*PI()/(3600*180)</f>
        <v>0.000293520250525649</v>
      </c>
      <c r="AJ1298" s="0" t="n">
        <v>0.4</v>
      </c>
      <c r="AK1298" s="0" t="n">
        <v>0.000293520250525649</v>
      </c>
    </row>
    <row r="1299" customFormat="false" ht="13.8" hidden="false" customHeight="false" outlineLevel="0" collapsed="false">
      <c r="A1299" s="0" t="s">
        <v>819</v>
      </c>
      <c r="B1299" s="0" t="s">
        <v>808</v>
      </c>
      <c r="C1299" s="0" t="n">
        <v>3801.821</v>
      </c>
      <c r="D1299" s="0" t="n">
        <v>10</v>
      </c>
      <c r="E1299" s="0" t="n">
        <v>15</v>
      </c>
      <c r="F1299" s="0" t="n">
        <v>41.1</v>
      </c>
      <c r="G1299" s="0" t="n">
        <v>-1</v>
      </c>
      <c r="H1299" s="0" t="n">
        <v>44</v>
      </c>
      <c r="I1299" s="0" t="n">
        <v>13.5</v>
      </c>
      <c r="J1299" s="0" t="n">
        <v>129.6</v>
      </c>
      <c r="K1299" s="0" t="n">
        <v>2.1</v>
      </c>
      <c r="L1299" s="0" t="n">
        <v>0.28</v>
      </c>
      <c r="M1299" s="0" t="n">
        <v>0.03</v>
      </c>
      <c r="N1299" s="0" t="n">
        <v>0.62</v>
      </c>
      <c r="O1299" s="0" t="n">
        <v>0.05</v>
      </c>
      <c r="P1299" s="0" t="n">
        <v>0</v>
      </c>
      <c r="X1299" s="0" t="n">
        <f aca="false">D1299+(E1299+(F1299/60))/60</f>
        <v>10.2614166666667</v>
      </c>
      <c r="Y1299" s="0" t="n">
        <f aca="false">X1299*15</f>
        <v>153.92125</v>
      </c>
      <c r="Z1299" s="0" t="n">
        <f aca="false">-(ABS(G1299)+(H1299+(I1299/60))/60)</f>
        <v>-1.73708333333333</v>
      </c>
      <c r="AA1299" s="0" t="n">
        <f aca="false">SQRT(($AD$2-Y1299)^2+($AE$2-Z1299)^2)</f>
        <v>0.659150053683144</v>
      </c>
      <c r="AF1299" s="0" t="n">
        <f aca="false">AA1299*$AH$1*PI()/(3600*180)</f>
        <v>0.000287608467536706</v>
      </c>
      <c r="AJ1299" s="0" t="n">
        <v>0.28</v>
      </c>
      <c r="AK1299" s="0" t="n">
        <v>0.000287608467536706</v>
      </c>
    </row>
    <row r="1300" customFormat="false" ht="13.8" hidden="false" customHeight="false" outlineLevel="0" collapsed="false">
      <c r="A1300" s="0" t="s">
        <v>820</v>
      </c>
      <c r="B1300" s="0" t="s">
        <v>808</v>
      </c>
      <c r="C1300" s="0" t="n">
        <v>3801.821</v>
      </c>
      <c r="D1300" s="0" t="n">
        <v>10</v>
      </c>
      <c r="E1300" s="0" t="n">
        <v>15</v>
      </c>
      <c r="F1300" s="0" t="n">
        <v>34.32</v>
      </c>
      <c r="G1300" s="0" t="n">
        <v>-1</v>
      </c>
      <c r="H1300" s="0" t="n">
        <v>42</v>
      </c>
      <c r="I1300" s="0" t="n">
        <v>40.4</v>
      </c>
      <c r="J1300" s="0" t="n">
        <v>12.7</v>
      </c>
      <c r="K1300" s="0" t="n">
        <v>1.3</v>
      </c>
      <c r="L1300" s="0" t="n">
        <v>0.3</v>
      </c>
      <c r="M1300" s="0" t="n">
        <v>0.02</v>
      </c>
      <c r="N1300" s="0" t="n">
        <v>0.46</v>
      </c>
      <c r="O1300" s="0" t="n">
        <v>0.04</v>
      </c>
      <c r="P1300" s="0" t="n">
        <v>0</v>
      </c>
      <c r="X1300" s="0" t="n">
        <f aca="false">D1300+(E1300+(F1300/60))/60</f>
        <v>10.2595333333333</v>
      </c>
      <c r="Y1300" s="0" t="n">
        <f aca="false">X1300*15</f>
        <v>153.893</v>
      </c>
      <c r="Z1300" s="0" t="n">
        <f aca="false">-(ABS(G1300)+(H1300+(I1300/60))/60)</f>
        <v>-1.71122222222222</v>
      </c>
      <c r="AA1300" s="0" t="n">
        <f aca="false">SQRT(($AD$2-Y1300)^2+($AE$2-Z1300)^2)</f>
        <v>0.626502903189738</v>
      </c>
      <c r="AF1300" s="0" t="n">
        <f aca="false">AA1300*$AH$1*PI()/(3600*180)</f>
        <v>0.000273363460849105</v>
      </c>
      <c r="AJ1300" s="0" t="n">
        <v>0.3</v>
      </c>
      <c r="AK1300" s="0" t="n">
        <v>0.000273363460849105</v>
      </c>
    </row>
    <row r="1301" customFormat="false" ht="13.8" hidden="false" customHeight="false" outlineLevel="0" collapsed="false">
      <c r="A1301" s="0" t="s">
        <v>821</v>
      </c>
      <c r="B1301" s="0" t="s">
        <v>808</v>
      </c>
      <c r="C1301" s="0" t="n">
        <v>3801.821</v>
      </c>
      <c r="D1301" s="0" t="n">
        <v>10</v>
      </c>
      <c r="E1301" s="0" t="n">
        <v>15</v>
      </c>
      <c r="F1301" s="0" t="n">
        <v>35.44</v>
      </c>
      <c r="G1301" s="0" t="n">
        <v>-1</v>
      </c>
      <c r="H1301" s="0" t="n">
        <v>31</v>
      </c>
      <c r="I1301" s="0" t="n">
        <v>10.8</v>
      </c>
      <c r="J1301" s="0" t="n">
        <v>229.4</v>
      </c>
      <c r="K1301" s="0" t="n">
        <v>0.6</v>
      </c>
      <c r="L1301" s="0" t="n">
        <v>0.39</v>
      </c>
      <c r="M1301" s="0" t="n">
        <v>0.01</v>
      </c>
      <c r="N1301" s="0" t="n">
        <v>0.38</v>
      </c>
      <c r="O1301" s="0" t="n">
        <v>0.03</v>
      </c>
      <c r="P1301" s="0" t="n">
        <v>0.993</v>
      </c>
      <c r="X1301" s="0" t="n">
        <f aca="false">D1301+(E1301+(F1301/60))/60</f>
        <v>10.2598444444444</v>
      </c>
      <c r="Y1301" s="0" t="n">
        <f aca="false">X1301*15</f>
        <v>153.897666666667</v>
      </c>
      <c r="Z1301" s="0" t="n">
        <f aca="false">-(ABS(G1301)+(H1301+(I1301/60))/60)</f>
        <v>-1.51966666666667</v>
      </c>
      <c r="AA1301" s="0" t="n">
        <f aca="false">SQRT(($AD$2-Y1301)^2+($AE$2-Z1301)^2)</f>
        <v>0.626993666386403</v>
      </c>
      <c r="AF1301" s="0" t="n">
        <f aca="false">AA1301*$AH$1*PI()/(3600*180)</f>
        <v>0.000273577596689841</v>
      </c>
      <c r="AJ1301" s="0" t="n">
        <v>0.39</v>
      </c>
      <c r="AK1301" s="0" t="n">
        <v>0.000273577596689841</v>
      </c>
    </row>
    <row r="1302" customFormat="false" ht="13.8" hidden="false" customHeight="false" outlineLevel="0" collapsed="false">
      <c r="A1302" s="0" t="s">
        <v>822</v>
      </c>
      <c r="B1302" s="0" t="s">
        <v>808</v>
      </c>
      <c r="C1302" s="0" t="n">
        <v>3801.821</v>
      </c>
      <c r="D1302" s="0" t="n">
        <v>10</v>
      </c>
      <c r="E1302" s="0" t="n">
        <v>15</v>
      </c>
      <c r="F1302" s="0" t="n">
        <v>41.81</v>
      </c>
      <c r="G1302" s="0" t="n">
        <v>-1</v>
      </c>
      <c r="H1302" s="0" t="n">
        <v>34</v>
      </c>
      <c r="I1302" s="0" t="n">
        <v>59.7</v>
      </c>
      <c r="J1302" s="0" t="n">
        <v>206.4</v>
      </c>
      <c r="K1302" s="0" t="n">
        <v>2.4</v>
      </c>
      <c r="L1302" s="0" t="n">
        <v>0.37</v>
      </c>
      <c r="M1302" s="0" t="n">
        <v>0.03</v>
      </c>
      <c r="N1302" s="0" t="n">
        <v>0.65</v>
      </c>
      <c r="O1302" s="0" t="n">
        <v>0.05</v>
      </c>
      <c r="P1302" s="0" t="n">
        <v>0.001</v>
      </c>
      <c r="X1302" s="0" t="n">
        <f aca="false">D1302+(E1302+(F1302/60))/60</f>
        <v>10.2616138888889</v>
      </c>
      <c r="Y1302" s="0" t="n">
        <f aca="false">X1302*15</f>
        <v>153.924208333333</v>
      </c>
      <c r="Z1302" s="0" t="n">
        <f aca="false">-(ABS(G1302)+(H1302+(I1302/60))/60)</f>
        <v>-1.58325</v>
      </c>
      <c r="AA1302" s="0" t="n">
        <f aca="false">SQRT(($AD$2-Y1302)^2+($AE$2-Z1302)^2)</f>
        <v>0.648380900607818</v>
      </c>
      <c r="AF1302" s="0" t="n">
        <f aca="false">AA1302*$AH$1*PI()/(3600*180)</f>
        <v>0.000282909538066313</v>
      </c>
      <c r="AJ1302" s="0" t="n">
        <v>0.37</v>
      </c>
      <c r="AK1302" s="0" t="n">
        <v>0.000282909538066313</v>
      </c>
    </row>
    <row r="1303" customFormat="false" ht="13.8" hidden="false" customHeight="false" outlineLevel="0" collapsed="false">
      <c r="A1303" s="0" t="s">
        <v>823</v>
      </c>
      <c r="B1303" s="0" t="s">
        <v>808</v>
      </c>
      <c r="C1303" s="0" t="n">
        <v>3801.821</v>
      </c>
      <c r="D1303" s="0" t="n">
        <v>10</v>
      </c>
      <c r="E1303" s="0" t="n">
        <v>15</v>
      </c>
      <c r="F1303" s="0" t="n">
        <v>32.19</v>
      </c>
      <c r="G1303" s="0" t="n">
        <v>-1</v>
      </c>
      <c r="H1303" s="0" t="n">
        <v>34</v>
      </c>
      <c r="I1303" s="0" t="n">
        <v>44.5</v>
      </c>
      <c r="J1303" s="0" t="n">
        <v>212.4</v>
      </c>
      <c r="K1303" s="0" t="n">
        <v>5.5</v>
      </c>
      <c r="L1303" s="0" t="n">
        <v>0.22</v>
      </c>
      <c r="M1303" s="0" t="n">
        <v>0.08</v>
      </c>
      <c r="N1303" s="0" t="n">
        <v>0.59</v>
      </c>
      <c r="O1303" s="0" t="n">
        <v>0.09</v>
      </c>
      <c r="P1303" s="0" t="n">
        <v>0.597</v>
      </c>
      <c r="X1303" s="0" t="n">
        <f aca="false">D1303+(E1303+(F1303/60))/60</f>
        <v>10.2589416666667</v>
      </c>
      <c r="Y1303" s="0" t="n">
        <f aca="false">X1303*15</f>
        <v>153.884125</v>
      </c>
      <c r="Z1303" s="0" t="n">
        <f aca="false">-(ABS(G1303)+(H1303+(I1303/60))/60)</f>
        <v>-1.57902777777778</v>
      </c>
      <c r="AA1303" s="0" t="n">
        <f aca="false">SQRT(($AD$2-Y1303)^2+($AE$2-Z1303)^2)</f>
        <v>0.608459896668693</v>
      </c>
      <c r="AF1303" s="0" t="n">
        <f aca="false">AA1303*$AH$1*PI()/(3600*180)</f>
        <v>0.000265490714080329</v>
      </c>
      <c r="AJ1303" s="0" t="n">
        <v>0.22</v>
      </c>
      <c r="AK1303" s="0" t="n">
        <v>0.000265490714080329</v>
      </c>
    </row>
    <row r="1304" customFormat="false" ht="13.8" hidden="false" customHeight="false" outlineLevel="0" collapsed="false">
      <c r="A1304" s="0" t="s">
        <v>824</v>
      </c>
      <c r="B1304" s="0" t="s">
        <v>808</v>
      </c>
      <c r="C1304" s="0" t="n">
        <v>3801.821</v>
      </c>
      <c r="D1304" s="0" t="n">
        <v>10</v>
      </c>
      <c r="E1304" s="0" t="n">
        <v>15</v>
      </c>
      <c r="F1304" s="0" t="n">
        <v>45.04</v>
      </c>
      <c r="G1304" s="0" t="n">
        <v>-1</v>
      </c>
      <c r="H1304" s="0" t="n">
        <v>32</v>
      </c>
      <c r="I1304" s="0" t="n">
        <v>19.4</v>
      </c>
      <c r="J1304" s="0" t="n">
        <v>91.3</v>
      </c>
      <c r="K1304" s="0" t="n">
        <v>0.8</v>
      </c>
      <c r="L1304" s="0" t="n">
        <v>0.37</v>
      </c>
      <c r="M1304" s="0" t="n">
        <v>0.03</v>
      </c>
      <c r="N1304" s="0" t="n">
        <v>0.56</v>
      </c>
      <c r="O1304" s="0" t="n">
        <v>0.05</v>
      </c>
      <c r="P1304" s="0" t="n">
        <v>0</v>
      </c>
      <c r="X1304" s="0" t="n">
        <f aca="false">D1304+(E1304+(F1304/60))/60</f>
        <v>10.2625111111111</v>
      </c>
      <c r="Y1304" s="0" t="n">
        <f aca="false">X1304*15</f>
        <v>153.937666666667</v>
      </c>
      <c r="Z1304" s="0" t="n">
        <f aca="false">-(ABS(G1304)+(H1304+(I1304/60))/60)</f>
        <v>-1.53872222222222</v>
      </c>
      <c r="AA1304" s="0" t="n">
        <f aca="false">SQRT(($AD$2-Y1304)^2+($AE$2-Z1304)^2)</f>
        <v>0.664585015353987</v>
      </c>
      <c r="AF1304" s="0" t="n">
        <f aca="false">AA1304*$AH$1*PI()/(3600*180)</f>
        <v>0.000289979916933603</v>
      </c>
      <c r="AJ1304" s="0" t="n">
        <v>0.37</v>
      </c>
      <c r="AK1304" s="0" t="n">
        <v>0.000289979916933603</v>
      </c>
    </row>
    <row r="1305" customFormat="false" ht="13.8" hidden="false" customHeight="false" outlineLevel="0" collapsed="false">
      <c r="A1305" s="0" t="s">
        <v>825</v>
      </c>
      <c r="B1305" s="0" t="s">
        <v>808</v>
      </c>
      <c r="C1305" s="0" t="n">
        <v>3801.821</v>
      </c>
      <c r="D1305" s="0" t="n">
        <v>10</v>
      </c>
      <c r="E1305" s="0" t="n">
        <v>15</v>
      </c>
      <c r="F1305" s="0" t="n">
        <v>48.08</v>
      </c>
      <c r="G1305" s="0" t="n">
        <v>-1</v>
      </c>
      <c r="H1305" s="0" t="n">
        <v>32</v>
      </c>
      <c r="I1305" s="0" t="n">
        <v>35.7</v>
      </c>
      <c r="J1305" s="0" t="n">
        <v>80.4</v>
      </c>
      <c r="K1305" s="0" t="n">
        <v>1.9</v>
      </c>
      <c r="L1305" s="0" t="n">
        <v>0.39</v>
      </c>
      <c r="M1305" s="0" t="n">
        <v>0.01</v>
      </c>
      <c r="N1305" s="0" t="n">
        <v>0.82</v>
      </c>
      <c r="O1305" s="0" t="n">
        <v>0.02</v>
      </c>
      <c r="P1305" s="0" t="n">
        <v>0</v>
      </c>
      <c r="X1305" s="0" t="n">
        <f aca="false">D1305+(E1305+(F1305/60))/60</f>
        <v>10.2633555555556</v>
      </c>
      <c r="Y1305" s="0" t="n">
        <f aca="false">X1305*15</f>
        <v>153.950333333333</v>
      </c>
      <c r="Z1305" s="0" t="n">
        <f aca="false">-(ABS(G1305)+(H1305+(I1305/60))/60)</f>
        <v>-1.54325</v>
      </c>
      <c r="AA1305" s="0" t="n">
        <f aca="false">SQRT(($AD$2-Y1305)^2+($AE$2-Z1305)^2)</f>
        <v>0.67678744485431</v>
      </c>
      <c r="AF1305" s="0" t="n">
        <f aca="false">AA1305*$AH$1*PI()/(3600*180)</f>
        <v>0.000295304231221682</v>
      </c>
      <c r="AJ1305" s="0" t="n">
        <v>0.39</v>
      </c>
      <c r="AK1305" s="0" t="n">
        <v>0.000295304231221682</v>
      </c>
    </row>
    <row r="1306" customFormat="false" ht="13.8" hidden="false" customHeight="false" outlineLevel="0" collapsed="false">
      <c r="A1306" s="0" t="s">
        <v>826</v>
      </c>
      <c r="B1306" s="0" t="s">
        <v>808</v>
      </c>
      <c r="C1306" s="0" t="n">
        <v>3801.821</v>
      </c>
      <c r="D1306" s="0" t="n">
        <v>10</v>
      </c>
      <c r="E1306" s="0" t="n">
        <v>15</v>
      </c>
      <c r="F1306" s="0" t="n">
        <v>52.08</v>
      </c>
      <c r="G1306" s="0" t="n">
        <v>-1</v>
      </c>
      <c r="H1306" s="0" t="n">
        <v>33</v>
      </c>
      <c r="I1306" s="0" t="n">
        <v>31.1</v>
      </c>
      <c r="J1306" s="0" t="n">
        <v>222.9</v>
      </c>
      <c r="K1306" s="0" t="n">
        <v>0.6</v>
      </c>
      <c r="L1306" s="0" t="n">
        <v>0.44</v>
      </c>
      <c r="M1306" s="0" t="n">
        <v>0.01</v>
      </c>
      <c r="N1306" s="0" t="n">
        <v>0.41</v>
      </c>
      <c r="O1306" s="0" t="n">
        <v>0.02</v>
      </c>
      <c r="P1306" s="0" t="n">
        <v>0.986</v>
      </c>
      <c r="X1306" s="0" t="n">
        <f aca="false">D1306+(E1306+(F1306/60))/60</f>
        <v>10.2644666666667</v>
      </c>
      <c r="Y1306" s="0" t="n">
        <f aca="false">X1306*15</f>
        <v>153.967</v>
      </c>
      <c r="Z1306" s="0" t="n">
        <f aca="false">-(ABS(G1306)+(H1306+(I1306/60))/60)</f>
        <v>-1.55863888888889</v>
      </c>
      <c r="AA1306" s="0" t="n">
        <f aca="false">SQRT(($AD$2-Y1306)^2+($AE$2-Z1306)^2)</f>
        <v>0.692259538524556</v>
      </c>
      <c r="AF1306" s="0" t="n">
        <f aca="false">AA1306*$AH$1*PI()/(3600*180)</f>
        <v>0.000302055205639751</v>
      </c>
      <c r="AJ1306" s="0" t="n">
        <v>0.44</v>
      </c>
      <c r="AK1306" s="0" t="n">
        <v>0.000302055205639751</v>
      </c>
    </row>
    <row r="1307" customFormat="false" ht="13.8" hidden="false" customHeight="false" outlineLevel="0" collapsed="false">
      <c r="A1307" s="0" t="s">
        <v>827</v>
      </c>
      <c r="B1307" s="0" t="s">
        <v>808</v>
      </c>
      <c r="C1307" s="0" t="n">
        <v>3801.821</v>
      </c>
      <c r="D1307" s="0" t="n">
        <v>10</v>
      </c>
      <c r="E1307" s="0" t="n">
        <v>15</v>
      </c>
      <c r="F1307" s="0" t="n">
        <v>54.42</v>
      </c>
      <c r="G1307" s="0" t="n">
        <v>-1</v>
      </c>
      <c r="H1307" s="0" t="n">
        <v>34</v>
      </c>
      <c r="I1307" s="0" t="n">
        <v>14</v>
      </c>
      <c r="J1307" s="0" t="n">
        <v>50.8</v>
      </c>
      <c r="K1307" s="0" t="n">
        <v>0.6</v>
      </c>
      <c r="L1307" s="0" t="n">
        <v>0.38</v>
      </c>
      <c r="M1307" s="0" t="n">
        <v>0.02</v>
      </c>
      <c r="N1307" s="0" t="n">
        <v>0.77</v>
      </c>
      <c r="O1307" s="0" t="n">
        <v>0.03</v>
      </c>
      <c r="P1307" s="0" t="n">
        <v>0</v>
      </c>
      <c r="X1307" s="0" t="n">
        <f aca="false">D1307+(E1307+(F1307/60))/60</f>
        <v>10.2651166666667</v>
      </c>
      <c r="Y1307" s="0" t="n">
        <f aca="false">X1307*15</f>
        <v>153.97675</v>
      </c>
      <c r="Z1307" s="0" t="n">
        <f aca="false">-(ABS(G1307)+(H1307+(I1307/60))/60)</f>
        <v>-1.57055555555556</v>
      </c>
      <c r="AA1307" s="0" t="n">
        <f aca="false">SQRT(($AD$2-Y1307)^2+($AE$2-Z1307)^2)</f>
        <v>0.701356075587541</v>
      </c>
      <c r="AF1307" s="0" t="n">
        <f aca="false">AA1307*$AH$1*PI()/(3600*180)</f>
        <v>0.00030602431869672</v>
      </c>
      <c r="AJ1307" s="0" t="n">
        <v>0.38</v>
      </c>
      <c r="AK1307" s="0" t="n">
        <v>0.00030602431869672</v>
      </c>
    </row>
    <row r="1308" customFormat="false" ht="13.8" hidden="false" customHeight="false" outlineLevel="0" collapsed="false">
      <c r="A1308" s="0" t="s">
        <v>828</v>
      </c>
      <c r="B1308" s="0" t="s">
        <v>808</v>
      </c>
      <c r="C1308" s="0" t="n">
        <v>3801.821</v>
      </c>
      <c r="D1308" s="0" t="n">
        <v>10</v>
      </c>
      <c r="E1308" s="0" t="n">
        <v>15</v>
      </c>
      <c r="F1308" s="0" t="n">
        <v>47.36</v>
      </c>
      <c r="G1308" s="0" t="n">
        <v>-1</v>
      </c>
      <c r="H1308" s="0" t="n">
        <v>36</v>
      </c>
      <c r="I1308" s="0" t="n">
        <v>46.3</v>
      </c>
      <c r="J1308" s="0" t="n">
        <v>-20.6</v>
      </c>
      <c r="K1308" s="0" t="n">
        <v>1.6</v>
      </c>
      <c r="L1308" s="0" t="n">
        <v>0.41</v>
      </c>
      <c r="M1308" s="0" t="n">
        <v>0.03</v>
      </c>
      <c r="N1308" s="0" t="n">
        <v>0.88</v>
      </c>
      <c r="O1308" s="0" t="n">
        <v>0.04</v>
      </c>
      <c r="P1308" s="0" t="n">
        <v>0</v>
      </c>
      <c r="X1308" s="0" t="n">
        <f aca="false">D1308+(E1308+(F1308/60))/60</f>
        <v>10.2631555555556</v>
      </c>
      <c r="Y1308" s="0" t="n">
        <f aca="false">X1308*15</f>
        <v>153.947333333333</v>
      </c>
      <c r="Z1308" s="0" t="n">
        <f aca="false">-(ABS(G1308)+(H1308+(I1308/60))/60)</f>
        <v>-1.61286111111111</v>
      </c>
      <c r="AA1308" s="0" t="n">
        <f aca="false">SQRT(($AD$2-Y1308)^2+($AE$2-Z1308)^2)</f>
        <v>0.671324207625455</v>
      </c>
      <c r="AF1308" s="0" t="n">
        <f aca="false">AA1308*$AH$1*PI()/(3600*180)</f>
        <v>0.000292920444285155</v>
      </c>
      <c r="AJ1308" s="0" t="n">
        <v>0.41</v>
      </c>
      <c r="AK1308" s="0" t="n">
        <v>0.000292920444285155</v>
      </c>
    </row>
    <row r="1309" customFormat="false" ht="13.8" hidden="false" customHeight="false" outlineLevel="0" collapsed="false">
      <c r="A1309" s="0" t="s">
        <v>829</v>
      </c>
      <c r="B1309" s="0" t="s">
        <v>808</v>
      </c>
      <c r="C1309" s="0" t="n">
        <v>3801.821</v>
      </c>
      <c r="D1309" s="0" t="n">
        <v>10</v>
      </c>
      <c r="E1309" s="0" t="n">
        <v>15</v>
      </c>
      <c r="F1309" s="0" t="n">
        <v>48.02</v>
      </c>
      <c r="G1309" s="0" t="n">
        <v>-1</v>
      </c>
      <c r="H1309" s="0" t="n">
        <v>37</v>
      </c>
      <c r="I1309" s="0" t="n">
        <v>22.3</v>
      </c>
      <c r="J1309" s="0" t="n">
        <v>-49.4</v>
      </c>
      <c r="K1309" s="0" t="n">
        <v>2</v>
      </c>
      <c r="L1309" s="0" t="n">
        <v>0.28</v>
      </c>
      <c r="M1309" s="0" t="n">
        <v>0.03</v>
      </c>
      <c r="N1309" s="0" t="n">
        <v>0.54</v>
      </c>
      <c r="O1309" s="0" t="n">
        <v>0.06</v>
      </c>
      <c r="P1309" s="0" t="n">
        <v>0</v>
      </c>
      <c r="X1309" s="0" t="n">
        <f aca="false">D1309+(E1309+(F1309/60))/60</f>
        <v>10.2633388888889</v>
      </c>
      <c r="Y1309" s="0" t="n">
        <f aca="false">X1309*15</f>
        <v>153.950083333333</v>
      </c>
      <c r="Z1309" s="0" t="n">
        <f aca="false">-(ABS(G1309)+(H1309+(I1309/60))/60)</f>
        <v>-1.62286111111111</v>
      </c>
      <c r="AA1309" s="0" t="n">
        <f aca="false">SQRT(($AD$2-Y1309)^2+($AE$2-Z1309)^2)</f>
        <v>0.67430963633009</v>
      </c>
      <c r="AF1309" s="0" t="n">
        <f aca="false">AA1309*$AH$1*PI()/(3600*180)</f>
        <v>0.000294223083297141</v>
      </c>
      <c r="AJ1309" s="0" t="n">
        <v>0.28</v>
      </c>
      <c r="AK1309" s="0" t="n">
        <v>0.000294223083297141</v>
      </c>
    </row>
    <row r="1310" customFormat="false" ht="13.8" hidden="false" customHeight="false" outlineLevel="0" collapsed="false">
      <c r="A1310" s="0" t="s">
        <v>830</v>
      </c>
      <c r="B1310" s="0" t="s">
        <v>808</v>
      </c>
      <c r="C1310" s="0" t="n">
        <v>3801.821</v>
      </c>
      <c r="D1310" s="0" t="n">
        <v>10</v>
      </c>
      <c r="E1310" s="0" t="n">
        <v>15</v>
      </c>
      <c r="F1310" s="0" t="n">
        <v>22.71</v>
      </c>
      <c r="G1310" s="0" t="n">
        <v>-1</v>
      </c>
      <c r="H1310" s="0" t="n">
        <v>45</v>
      </c>
      <c r="I1310" s="0" t="n">
        <v>44.1</v>
      </c>
      <c r="J1310" s="0" t="n">
        <v>151.9</v>
      </c>
      <c r="K1310" s="0" t="n">
        <v>2.8</v>
      </c>
      <c r="L1310" s="0" t="n">
        <v>0.26</v>
      </c>
      <c r="M1310" s="0" t="n">
        <v>0.04</v>
      </c>
      <c r="N1310" s="0" t="n">
        <v>0.56</v>
      </c>
      <c r="O1310" s="0" t="n">
        <v>0.07</v>
      </c>
      <c r="P1310" s="0" t="n">
        <v>0</v>
      </c>
      <c r="X1310" s="0" t="n">
        <f aca="false">D1310+(E1310+(F1310/60))/60</f>
        <v>10.2563083333333</v>
      </c>
      <c r="Y1310" s="0" t="n">
        <f aca="false">X1310*15</f>
        <v>153.844625</v>
      </c>
      <c r="Z1310" s="0" t="n">
        <f aca="false">-(ABS(G1310)+(H1310+(I1310/60))/60)</f>
        <v>-1.76225</v>
      </c>
      <c r="AA1310" s="0" t="n">
        <f aca="false">SQRT(($AD$2-Y1310)^2+($AE$2-Z1310)^2)</f>
        <v>0.590690208374962</v>
      </c>
      <c r="AF1310" s="0" t="n">
        <f aca="false">AA1310*$AH$1*PI()/(3600*180)</f>
        <v>0.000257737224885862</v>
      </c>
      <c r="AJ1310" s="0" t="n">
        <v>0.26</v>
      </c>
      <c r="AK1310" s="0" t="n">
        <v>0.000257737224885862</v>
      </c>
    </row>
    <row r="1311" customFormat="false" ht="13.8" hidden="false" customHeight="false" outlineLevel="0" collapsed="false">
      <c r="A1311" s="0" t="s">
        <v>831</v>
      </c>
      <c r="B1311" s="0" t="s">
        <v>808</v>
      </c>
      <c r="C1311" s="0" t="n">
        <v>3801.821</v>
      </c>
      <c r="D1311" s="0" t="n">
        <v>10</v>
      </c>
      <c r="E1311" s="0" t="n">
        <v>15</v>
      </c>
      <c r="F1311" s="0" t="n">
        <v>15.76</v>
      </c>
      <c r="G1311" s="0" t="n">
        <v>-1</v>
      </c>
      <c r="H1311" s="0" t="n">
        <v>38</v>
      </c>
      <c r="I1311" s="0" t="n">
        <v>41.8</v>
      </c>
      <c r="J1311" s="0" t="n">
        <v>57.1</v>
      </c>
      <c r="K1311" s="0" t="n">
        <v>0.6</v>
      </c>
      <c r="L1311" s="0" t="n">
        <v>0.33</v>
      </c>
      <c r="M1311" s="0" t="n">
        <v>0.02</v>
      </c>
      <c r="N1311" s="0" t="n">
        <v>0.86</v>
      </c>
      <c r="O1311" s="0" t="n">
        <v>0.03</v>
      </c>
      <c r="P1311" s="0" t="n">
        <v>0</v>
      </c>
      <c r="X1311" s="0" t="n">
        <f aca="false">D1311+(E1311+(F1311/60))/60</f>
        <v>10.2543777777778</v>
      </c>
      <c r="Y1311" s="0" t="n">
        <f aca="false">X1311*15</f>
        <v>153.815666666667</v>
      </c>
      <c r="Z1311" s="0" t="n">
        <f aca="false">-(ABS(G1311)+(H1311+(I1311/60))/60)</f>
        <v>-1.64494444444444</v>
      </c>
      <c r="AA1311" s="0" t="n">
        <f aca="false">SQRT(($AD$2-Y1311)^2+($AE$2-Z1311)^2)</f>
        <v>0.541278208212693</v>
      </c>
      <c r="AF1311" s="0" t="n">
        <f aca="false">AA1311*$AH$1*PI()/(3600*180)</f>
        <v>0.000236177172565173</v>
      </c>
      <c r="AJ1311" s="0" t="n">
        <v>0.33</v>
      </c>
      <c r="AK1311" s="0" t="n">
        <v>0.000236177172565173</v>
      </c>
    </row>
    <row r="1312" customFormat="false" ht="13.8" hidden="false" customHeight="false" outlineLevel="0" collapsed="false">
      <c r="A1312" s="0" t="s">
        <v>832</v>
      </c>
      <c r="B1312" s="0" t="s">
        <v>808</v>
      </c>
      <c r="C1312" s="0" t="n">
        <v>3801.821</v>
      </c>
      <c r="D1312" s="0" t="n">
        <v>10</v>
      </c>
      <c r="E1312" s="0" t="n">
        <v>15</v>
      </c>
      <c r="F1312" s="0" t="n">
        <v>12.91</v>
      </c>
      <c r="G1312" s="0" t="n">
        <v>-1</v>
      </c>
      <c r="H1312" s="0" t="n">
        <v>37</v>
      </c>
      <c r="I1312" s="0" t="n">
        <v>59.5</v>
      </c>
      <c r="J1312" s="0" t="n">
        <v>228.9</v>
      </c>
      <c r="K1312" s="0" t="n">
        <v>5.4</v>
      </c>
      <c r="L1312" s="0" t="n">
        <v>0.21</v>
      </c>
      <c r="M1312" s="0" t="n">
        <v>0.08</v>
      </c>
      <c r="N1312" s="0" t="n">
        <v>0.55</v>
      </c>
      <c r="O1312" s="0" t="n">
        <v>0.11</v>
      </c>
      <c r="P1312" s="0" t="n">
        <v>0.916</v>
      </c>
      <c r="X1312" s="0" t="n">
        <f aca="false">D1312+(E1312+(F1312/60))/60</f>
        <v>10.2535861111111</v>
      </c>
      <c r="Y1312" s="0" t="n">
        <f aca="false">X1312*15</f>
        <v>153.803791666667</v>
      </c>
      <c r="Z1312" s="0" t="n">
        <f aca="false">-(ABS(G1312)+(H1312+(I1312/60))/60)</f>
        <v>-1.63319444444444</v>
      </c>
      <c r="AA1312" s="0" t="n">
        <f aca="false">SQRT(($AD$2-Y1312)^2+($AE$2-Z1312)^2)</f>
        <v>0.528617422258483</v>
      </c>
      <c r="AF1312" s="0" t="n">
        <f aca="false">AA1312*$AH$1*PI()/(3600*180)</f>
        <v>0.000230652862545392</v>
      </c>
      <c r="AJ1312" s="0" t="n">
        <v>0.21</v>
      </c>
      <c r="AK1312" s="0" t="n">
        <v>0.000230652862545392</v>
      </c>
    </row>
    <row r="1313" customFormat="false" ht="13.8" hidden="false" customHeight="false" outlineLevel="0" collapsed="false">
      <c r="A1313" s="0" t="s">
        <v>833</v>
      </c>
      <c r="B1313" s="0" t="s">
        <v>808</v>
      </c>
      <c r="C1313" s="0" t="n">
        <v>3801.821</v>
      </c>
      <c r="D1313" s="0" t="n">
        <v>10</v>
      </c>
      <c r="E1313" s="0" t="n">
        <v>15</v>
      </c>
      <c r="F1313" s="0" t="n">
        <v>7.38</v>
      </c>
      <c r="G1313" s="0" t="n">
        <v>-1</v>
      </c>
      <c r="H1313" s="0" t="n">
        <v>44</v>
      </c>
      <c r="I1313" s="0" t="n">
        <v>38.5</v>
      </c>
      <c r="J1313" s="0" t="n">
        <v>23.5</v>
      </c>
      <c r="K1313" s="0" t="n">
        <v>2.1</v>
      </c>
      <c r="L1313" s="0" t="n">
        <v>0.36</v>
      </c>
      <c r="M1313" s="0" t="n">
        <v>0.02</v>
      </c>
      <c r="N1313" s="0" t="n">
        <v>0.78</v>
      </c>
      <c r="O1313" s="0" t="n">
        <v>0.03</v>
      </c>
      <c r="P1313" s="0" t="n">
        <v>0</v>
      </c>
      <c r="X1313" s="0" t="n">
        <f aca="false">D1313+(E1313+(F1313/60))/60</f>
        <v>10.25205</v>
      </c>
      <c r="Y1313" s="0" t="n">
        <f aca="false">X1313*15</f>
        <v>153.78075</v>
      </c>
      <c r="Z1313" s="0" t="n">
        <f aca="false">-(ABS(G1313)+(H1313+(I1313/60))/60)</f>
        <v>-1.74402777777778</v>
      </c>
      <c r="AA1313" s="0" t="n">
        <f aca="false">SQRT(($AD$2-Y1313)^2+($AE$2-Z1313)^2)</f>
        <v>0.524267190765085</v>
      </c>
      <c r="AF1313" s="0" t="n">
        <f aca="false">AA1313*$AH$1*PI()/(3600*180)</f>
        <v>0.000228754715975799</v>
      </c>
      <c r="AJ1313" s="0" t="n">
        <v>0.36</v>
      </c>
      <c r="AK1313" s="0" t="n">
        <v>0.000228754715975799</v>
      </c>
    </row>
    <row r="1314" customFormat="false" ht="13.8" hidden="false" customHeight="false" outlineLevel="0" collapsed="false">
      <c r="A1314" s="0" t="s">
        <v>834</v>
      </c>
      <c r="B1314" s="0" t="s">
        <v>808</v>
      </c>
      <c r="C1314" s="0" t="n">
        <v>3801.821</v>
      </c>
      <c r="D1314" s="0" t="n">
        <v>10</v>
      </c>
      <c r="E1314" s="0" t="n">
        <v>15</v>
      </c>
      <c r="F1314" s="0" t="n">
        <v>13.31</v>
      </c>
      <c r="G1314" s="0" t="n">
        <v>-1</v>
      </c>
      <c r="H1314" s="0" t="n">
        <v>44</v>
      </c>
      <c r="I1314" s="0" t="n">
        <v>31.6</v>
      </c>
      <c r="J1314" s="0" t="n">
        <v>11.3</v>
      </c>
      <c r="K1314" s="0" t="n">
        <v>4.3</v>
      </c>
      <c r="L1314" s="0" t="n">
        <v>0.47</v>
      </c>
      <c r="M1314" s="0" t="n">
        <v>0.08</v>
      </c>
      <c r="N1314" s="0" t="n">
        <v>0.04</v>
      </c>
      <c r="O1314" s="0" t="n">
        <v>0.21</v>
      </c>
      <c r="P1314" s="0" t="n">
        <v>0</v>
      </c>
      <c r="X1314" s="0" t="n">
        <f aca="false">D1314+(E1314+(F1314/60))/60</f>
        <v>10.2536972222222</v>
      </c>
      <c r="Y1314" s="0" t="n">
        <f aca="false">X1314*15</f>
        <v>153.805458333333</v>
      </c>
      <c r="Z1314" s="0" t="n">
        <f aca="false">-(ABS(G1314)+(H1314+(I1314/60))/60)</f>
        <v>-1.74211111111111</v>
      </c>
      <c r="AA1314" s="0" t="n">
        <f aca="false">SQRT(($AD$2-Y1314)^2+($AE$2-Z1314)^2)</f>
        <v>0.547598326615594</v>
      </c>
      <c r="AF1314" s="0" t="n">
        <f aca="false">AA1314*$AH$1*PI()/(3600*180)</f>
        <v>0.000238934844446335</v>
      </c>
      <c r="AJ1314" s="0" t="n">
        <v>0.47</v>
      </c>
      <c r="AK1314" s="0" t="n">
        <v>0.000238934844446335</v>
      </c>
    </row>
    <row r="1315" customFormat="false" ht="13.8" hidden="false" customHeight="false" outlineLevel="0" collapsed="false">
      <c r="A1315" s="0" t="s">
        <v>835</v>
      </c>
      <c r="B1315" s="0" t="s">
        <v>808</v>
      </c>
      <c r="C1315" s="0" t="n">
        <v>3801.821</v>
      </c>
      <c r="D1315" s="0" t="n">
        <v>10</v>
      </c>
      <c r="E1315" s="0" t="n">
        <v>15</v>
      </c>
      <c r="F1315" s="0" t="n">
        <v>13.04</v>
      </c>
      <c r="G1315" s="0" t="n">
        <v>-1</v>
      </c>
      <c r="H1315" s="0" t="n">
        <v>44</v>
      </c>
      <c r="I1315" s="0" t="n">
        <v>12.7</v>
      </c>
      <c r="J1315" s="0" t="n">
        <v>-57.6</v>
      </c>
      <c r="K1315" s="0" t="n">
        <v>1.1</v>
      </c>
      <c r="L1315" s="0" t="n">
        <v>0.41</v>
      </c>
      <c r="M1315" s="0" t="n">
        <v>0.02</v>
      </c>
      <c r="N1315" s="0" t="n">
        <v>0.96</v>
      </c>
      <c r="O1315" s="0" t="n">
        <v>0.02</v>
      </c>
      <c r="P1315" s="0" t="n">
        <v>0</v>
      </c>
      <c r="X1315" s="0" t="n">
        <f aca="false">D1315+(E1315+(F1315/60))/60</f>
        <v>10.2536222222222</v>
      </c>
      <c r="Y1315" s="0" t="n">
        <f aca="false">X1315*15</f>
        <v>153.804333333333</v>
      </c>
      <c r="Z1315" s="0" t="n">
        <f aca="false">-(ABS(G1315)+(H1315+(I1315/60))/60)</f>
        <v>-1.73686111111111</v>
      </c>
      <c r="AA1315" s="0" t="n">
        <f aca="false">SQRT(($AD$2-Y1315)^2+($AE$2-Z1315)^2)</f>
        <v>0.545188181273984</v>
      </c>
      <c r="AF1315" s="0" t="n">
        <f aca="false">AA1315*$AH$1*PI()/(3600*180)</f>
        <v>0.000237883220154768</v>
      </c>
      <c r="AJ1315" s="0" t="n">
        <v>0.41</v>
      </c>
      <c r="AK1315" s="0" t="n">
        <v>0.000237883220154768</v>
      </c>
    </row>
    <row r="1316" customFormat="false" ht="13.8" hidden="false" customHeight="false" outlineLevel="0" collapsed="false">
      <c r="A1316" s="0" t="s">
        <v>836</v>
      </c>
      <c r="B1316" s="0" t="s">
        <v>808</v>
      </c>
      <c r="C1316" s="0" t="n">
        <v>3801.821</v>
      </c>
      <c r="D1316" s="0" t="n">
        <v>10</v>
      </c>
      <c r="E1316" s="0" t="n">
        <v>15</v>
      </c>
      <c r="F1316" s="0" t="n">
        <v>9.99</v>
      </c>
      <c r="G1316" s="0" t="n">
        <v>-1</v>
      </c>
      <c r="H1316" s="0" t="n">
        <v>43</v>
      </c>
      <c r="I1316" s="0" t="n">
        <v>21.7</v>
      </c>
      <c r="J1316" s="0" t="n">
        <v>94.7</v>
      </c>
      <c r="K1316" s="0" t="n">
        <v>2.9</v>
      </c>
      <c r="L1316" s="0" t="n">
        <v>0.28</v>
      </c>
      <c r="M1316" s="0" t="n">
        <v>0.05</v>
      </c>
      <c r="N1316" s="0" t="n">
        <v>0.74</v>
      </c>
      <c r="O1316" s="0" t="n">
        <v>0.06</v>
      </c>
      <c r="P1316" s="0" t="n">
        <v>0</v>
      </c>
      <c r="X1316" s="0" t="n">
        <f aca="false">D1316+(E1316+(F1316/60))/60</f>
        <v>10.252775</v>
      </c>
      <c r="Y1316" s="0" t="n">
        <f aca="false">X1316*15</f>
        <v>153.791625</v>
      </c>
      <c r="Z1316" s="0" t="n">
        <f aca="false">-(ABS(G1316)+(H1316+(I1316/60))/60)</f>
        <v>-1.72269444444444</v>
      </c>
      <c r="AA1316" s="0" t="n">
        <f aca="false">SQRT(($AD$2-Y1316)^2+($AE$2-Z1316)^2)</f>
        <v>0.529475478807918</v>
      </c>
      <c r="AF1316" s="0" t="n">
        <f aca="false">AA1316*$AH$1*PI()/(3600*180)</f>
        <v>0.000231027260344291</v>
      </c>
      <c r="AJ1316" s="0" t="n">
        <v>0.28</v>
      </c>
      <c r="AK1316" s="0" t="n">
        <v>0.000231027260344291</v>
      </c>
    </row>
    <row r="1317" customFormat="false" ht="13.8" hidden="false" customHeight="false" outlineLevel="0" collapsed="false">
      <c r="A1317" s="0" t="s">
        <v>837</v>
      </c>
      <c r="B1317" s="0" t="s">
        <v>808</v>
      </c>
      <c r="C1317" s="0" t="n">
        <v>3801.821</v>
      </c>
      <c r="D1317" s="0" t="n">
        <v>10</v>
      </c>
      <c r="E1317" s="0" t="n">
        <v>15</v>
      </c>
      <c r="F1317" s="0" t="n">
        <v>4.1</v>
      </c>
      <c r="G1317" s="0" t="n">
        <v>-1</v>
      </c>
      <c r="H1317" s="0" t="n">
        <v>41</v>
      </c>
      <c r="I1317" s="0" t="n">
        <v>16.6</v>
      </c>
      <c r="J1317" s="0" t="n">
        <v>52.4</v>
      </c>
      <c r="K1317" s="0" t="n">
        <v>3.9</v>
      </c>
      <c r="L1317" s="0" t="n">
        <v>0.28</v>
      </c>
      <c r="M1317" s="0" t="n">
        <v>0.04</v>
      </c>
      <c r="N1317" s="0" t="n">
        <v>0.8</v>
      </c>
      <c r="O1317" s="0" t="n">
        <v>0.06</v>
      </c>
      <c r="P1317" s="0" t="n">
        <v>0</v>
      </c>
      <c r="X1317" s="0" t="n">
        <f aca="false">D1317+(E1317+(F1317/60))/60</f>
        <v>10.2511388888889</v>
      </c>
      <c r="Y1317" s="0" t="n">
        <f aca="false">X1317*15</f>
        <v>153.767083333333</v>
      </c>
      <c r="Z1317" s="0" t="n">
        <f aca="false">-(ABS(G1317)+(H1317+(I1317/60))/60)</f>
        <v>-1.68794444444444</v>
      </c>
      <c r="AA1317" s="0" t="n">
        <f aca="false">SQRT(($AD$2-Y1317)^2+($AE$2-Z1317)^2)</f>
        <v>0.498457213850121</v>
      </c>
      <c r="AF1317" s="0" t="n">
        <f aca="false">AA1317*$AH$1*PI()/(3600*180)</f>
        <v>0.000217492989050052</v>
      </c>
      <c r="AJ1317" s="0" t="n">
        <v>0.28</v>
      </c>
      <c r="AK1317" s="0" t="n">
        <v>0.000217492989050052</v>
      </c>
    </row>
    <row r="1318" customFormat="false" ht="13.8" hidden="false" customHeight="false" outlineLevel="0" collapsed="false">
      <c r="A1318" s="0" t="s">
        <v>838</v>
      </c>
      <c r="B1318" s="0" t="s">
        <v>808</v>
      </c>
      <c r="C1318" s="0" t="n">
        <v>3801.821</v>
      </c>
      <c r="D1318" s="0" t="n">
        <v>10</v>
      </c>
      <c r="E1318" s="0" t="n">
        <v>15</v>
      </c>
      <c r="F1318" s="0" t="n">
        <v>24.54</v>
      </c>
      <c r="G1318" s="0" t="n">
        <v>-1</v>
      </c>
      <c r="H1318" s="0" t="n">
        <v>30</v>
      </c>
      <c r="I1318" s="0" t="n">
        <v>54.9</v>
      </c>
      <c r="J1318" s="0" t="n">
        <v>289.9</v>
      </c>
      <c r="K1318" s="0" t="n">
        <v>1.2</v>
      </c>
      <c r="L1318" s="0" t="n">
        <v>0.31</v>
      </c>
      <c r="M1318" s="0" t="n">
        <v>0.02</v>
      </c>
      <c r="N1318" s="0" t="n">
        <v>0.73</v>
      </c>
      <c r="O1318" s="0" t="n">
        <v>0.03</v>
      </c>
      <c r="P1318" s="0" t="n">
        <v>0</v>
      </c>
      <c r="X1318" s="0" t="n">
        <f aca="false">D1318+(E1318+(F1318/60))/60</f>
        <v>10.2568166666667</v>
      </c>
      <c r="Y1318" s="0" t="n">
        <f aca="false">X1318*15</f>
        <v>153.85225</v>
      </c>
      <c r="Z1318" s="0" t="n">
        <f aca="false">-(ABS(G1318)+(H1318+(I1318/60))/60)</f>
        <v>-1.51525</v>
      </c>
      <c r="AA1318" s="0" t="n">
        <f aca="false">SQRT(($AD$2-Y1318)^2+($AE$2-Z1318)^2)</f>
        <v>0.582641406184904</v>
      </c>
      <c r="AF1318" s="0" t="n">
        <f aca="false">AA1318*$AH$1*PI()/(3600*180)</f>
        <v>0.000254225272409406</v>
      </c>
      <c r="AJ1318" s="0" t="n">
        <v>0.31</v>
      </c>
      <c r="AK1318" s="0" t="n">
        <v>0.000254225272409406</v>
      </c>
    </row>
    <row r="1319" customFormat="false" ht="13.8" hidden="false" customHeight="false" outlineLevel="0" collapsed="false">
      <c r="A1319" s="0" t="s">
        <v>839</v>
      </c>
      <c r="B1319" s="0" t="s">
        <v>808</v>
      </c>
      <c r="C1319" s="0" t="n">
        <v>3801.821</v>
      </c>
      <c r="D1319" s="0" t="n">
        <v>10</v>
      </c>
      <c r="E1319" s="0" t="n">
        <v>15</v>
      </c>
      <c r="F1319" s="0" t="n">
        <v>24.83</v>
      </c>
      <c r="G1319" s="0" t="n">
        <v>-1</v>
      </c>
      <c r="H1319" s="0" t="n">
        <v>34</v>
      </c>
      <c r="I1319" s="0" t="n">
        <v>15.6</v>
      </c>
      <c r="J1319" s="0" t="n">
        <v>66</v>
      </c>
      <c r="K1319" s="0" t="n">
        <v>1</v>
      </c>
      <c r="L1319" s="0" t="n">
        <v>0.34</v>
      </c>
      <c r="M1319" s="0" t="n">
        <v>0.02</v>
      </c>
      <c r="N1319" s="0" t="n">
        <v>0.93</v>
      </c>
      <c r="O1319" s="0" t="n">
        <v>0.02</v>
      </c>
      <c r="P1319" s="0" t="n">
        <v>0</v>
      </c>
      <c r="X1319" s="0" t="n">
        <f aca="false">D1319+(E1319+(F1319/60))/60</f>
        <v>10.2568972222222</v>
      </c>
      <c r="Y1319" s="0" t="n">
        <f aca="false">X1319*15</f>
        <v>153.853458333333</v>
      </c>
      <c r="Z1319" s="0" t="n">
        <f aca="false">-(ABS(G1319)+(H1319+(I1319/60))/60)</f>
        <v>-1.571</v>
      </c>
      <c r="AA1319" s="0" t="n">
        <f aca="false">SQRT(($AD$2-Y1319)^2+($AE$2-Z1319)^2)</f>
        <v>0.578190492981704</v>
      </c>
      <c r="AF1319" s="0" t="n">
        <f aca="false">AA1319*$AH$1*PI()/(3600*180)</f>
        <v>0.000252283195156498</v>
      </c>
      <c r="AJ1319" s="0" t="n">
        <v>0.34</v>
      </c>
      <c r="AK1319" s="0" t="n">
        <v>0.000252283195156498</v>
      </c>
    </row>
    <row r="1320" customFormat="false" ht="13.8" hidden="false" customHeight="false" outlineLevel="0" collapsed="false">
      <c r="A1320" s="0" t="s">
        <v>840</v>
      </c>
      <c r="B1320" s="0" t="s">
        <v>808</v>
      </c>
      <c r="C1320" s="0" t="n">
        <v>3801.821</v>
      </c>
      <c r="D1320" s="0" t="n">
        <v>10</v>
      </c>
      <c r="E1320" s="0" t="n">
        <v>15</v>
      </c>
      <c r="F1320" s="0" t="n">
        <v>29.97</v>
      </c>
      <c r="G1320" s="0" t="n">
        <v>-1</v>
      </c>
      <c r="H1320" s="0" t="n">
        <v>34</v>
      </c>
      <c r="I1320" s="0" t="n">
        <v>45.4</v>
      </c>
      <c r="J1320" s="0" t="n">
        <v>121</v>
      </c>
      <c r="K1320" s="0" t="n">
        <v>4.2</v>
      </c>
      <c r="L1320" s="0" t="n">
        <v>0.28</v>
      </c>
      <c r="M1320" s="0" t="n">
        <v>0.04</v>
      </c>
      <c r="N1320" s="0" t="n">
        <v>0.34</v>
      </c>
      <c r="O1320" s="0" t="n">
        <v>0.08</v>
      </c>
      <c r="P1320" s="0" t="n">
        <v>0</v>
      </c>
      <c r="X1320" s="0" t="n">
        <f aca="false">D1320+(E1320+(F1320/60))/60</f>
        <v>10.258325</v>
      </c>
      <c r="Y1320" s="0" t="n">
        <f aca="false">X1320*15</f>
        <v>153.874875</v>
      </c>
      <c r="Z1320" s="0" t="n">
        <f aca="false">-(ABS(G1320)+(H1320+(I1320/60))/60)</f>
        <v>-1.57927777777778</v>
      </c>
      <c r="AA1320" s="0" t="n">
        <f aca="false">SQRT(($AD$2-Y1320)^2+($AE$2-Z1320)^2)</f>
        <v>0.599207055248169</v>
      </c>
      <c r="AF1320" s="0" t="n">
        <f aca="false">AA1320*$AH$1*PI()/(3600*180)</f>
        <v>0.000261453400381503</v>
      </c>
      <c r="AJ1320" s="0" t="n">
        <v>0.28</v>
      </c>
      <c r="AK1320" s="0" t="n">
        <v>0.000261453400381503</v>
      </c>
    </row>
    <row r="1321" customFormat="false" ht="13.8" hidden="false" customHeight="false" outlineLevel="0" collapsed="false">
      <c r="A1321" s="0" t="s">
        <v>841</v>
      </c>
      <c r="B1321" s="0" t="s">
        <v>808</v>
      </c>
      <c r="C1321" s="0" t="n">
        <v>3801.821</v>
      </c>
      <c r="D1321" s="0" t="n">
        <v>10</v>
      </c>
      <c r="E1321" s="0" t="n">
        <v>15</v>
      </c>
      <c r="F1321" s="0" t="n">
        <v>27.77</v>
      </c>
      <c r="G1321" s="0" t="n">
        <v>-1</v>
      </c>
      <c r="H1321" s="0" t="n">
        <v>36</v>
      </c>
      <c r="I1321" s="0" t="n">
        <v>29.1</v>
      </c>
      <c r="J1321" s="0" t="n">
        <v>147</v>
      </c>
      <c r="K1321" s="0" t="n">
        <v>0.6</v>
      </c>
      <c r="L1321" s="0" t="n">
        <v>0.37</v>
      </c>
      <c r="M1321" s="0" t="n">
        <v>0.01</v>
      </c>
      <c r="N1321" s="0" t="n">
        <v>0.82</v>
      </c>
      <c r="O1321" s="0" t="n">
        <v>0.02</v>
      </c>
      <c r="P1321" s="0" t="n">
        <v>0</v>
      </c>
      <c r="X1321" s="0" t="n">
        <f aca="false">D1321+(E1321+(F1321/60))/60</f>
        <v>10.2577138888889</v>
      </c>
      <c r="Y1321" s="0" t="n">
        <f aca="false">X1321*15</f>
        <v>153.865708333333</v>
      </c>
      <c r="Z1321" s="0" t="n">
        <f aca="false">-(ABS(G1321)+(H1321+(I1321/60))/60)</f>
        <v>-1.60808333333333</v>
      </c>
      <c r="AA1321" s="0" t="n">
        <f aca="false">SQRT(($AD$2-Y1321)^2+($AE$2-Z1321)^2)</f>
        <v>0.589642515813023</v>
      </c>
      <c r="AF1321" s="0" t="n">
        <f aca="false">AA1321*$AH$1*PI()/(3600*180)</f>
        <v>0.000257280082766999</v>
      </c>
      <c r="AJ1321" s="0" t="n">
        <v>0.37</v>
      </c>
      <c r="AK1321" s="0" t="n">
        <v>0.000257280082766999</v>
      </c>
    </row>
    <row r="1322" customFormat="false" ht="13.8" hidden="false" customHeight="false" outlineLevel="0" collapsed="false">
      <c r="A1322" s="0" t="s">
        <v>842</v>
      </c>
      <c r="B1322" s="0" t="s">
        <v>808</v>
      </c>
      <c r="C1322" s="0" t="n">
        <v>3801.821</v>
      </c>
      <c r="D1322" s="0" t="n">
        <v>10</v>
      </c>
      <c r="E1322" s="0" t="n">
        <v>15</v>
      </c>
      <c r="F1322" s="0" t="n">
        <v>1.71</v>
      </c>
      <c r="G1322" s="0" t="n">
        <v>-1</v>
      </c>
      <c r="H1322" s="0" t="n">
        <v>43</v>
      </c>
      <c r="I1322" s="0" t="n">
        <v>49.3</v>
      </c>
      <c r="J1322" s="0" t="n">
        <v>116.5</v>
      </c>
      <c r="K1322" s="0" t="n">
        <v>3.9</v>
      </c>
      <c r="L1322" s="0" t="n">
        <v>0</v>
      </c>
      <c r="X1322" s="0" t="n">
        <f aca="false">D1322+(E1322+(F1322/60))/60</f>
        <v>10.250475</v>
      </c>
      <c r="Y1322" s="0" t="n">
        <f aca="false">X1322*15</f>
        <v>153.757125</v>
      </c>
      <c r="Z1322" s="0" t="n">
        <f aca="false">-(ABS(G1322)+(H1322+(I1322/60))/60)</f>
        <v>-1.73036111111111</v>
      </c>
      <c r="AA1322" s="0" t="n">
        <f aca="false">SQRT(($AD$2-Y1322)^2+($AE$2-Z1322)^2)</f>
        <v>0.497868568993349</v>
      </c>
      <c r="AF1322" s="0" t="n">
        <f aca="false">AA1322*$AH$1*PI()/(3600*180)</f>
        <v>0.000217236144278162</v>
      </c>
      <c r="AJ1322" s="0" t="n">
        <v>0</v>
      </c>
      <c r="AK1322" s="0" t="n">
        <v>0.000217236144278162</v>
      </c>
    </row>
    <row r="1323" customFormat="false" ht="13.8" hidden="false" customHeight="false" outlineLevel="0" collapsed="false">
      <c r="A1323" s="0" t="s">
        <v>843</v>
      </c>
      <c r="B1323" s="0" t="s">
        <v>808</v>
      </c>
      <c r="C1323" s="0" t="n">
        <v>3801.821</v>
      </c>
      <c r="D1323" s="0" t="n">
        <v>10</v>
      </c>
      <c r="E1323" s="0" t="n">
        <v>14</v>
      </c>
      <c r="F1323" s="0" t="n">
        <v>55.73</v>
      </c>
      <c r="G1323" s="0" t="n">
        <v>-1</v>
      </c>
      <c r="H1323" s="0" t="n">
        <v>39</v>
      </c>
      <c r="I1323" s="0" t="n">
        <v>18</v>
      </c>
      <c r="J1323" s="0" t="n">
        <v>119.3</v>
      </c>
      <c r="K1323" s="0" t="n">
        <v>1</v>
      </c>
      <c r="L1323" s="0" t="n">
        <v>0.33</v>
      </c>
      <c r="M1323" s="0" t="n">
        <v>0.02</v>
      </c>
      <c r="N1323" s="0" t="n">
        <v>0.85</v>
      </c>
      <c r="O1323" s="0" t="n">
        <v>0.03</v>
      </c>
      <c r="P1323" s="0" t="n">
        <v>0</v>
      </c>
      <c r="X1323" s="0" t="n">
        <f aca="false">D1323+(E1323+(F1323/60))/60</f>
        <v>10.2488138888889</v>
      </c>
      <c r="Y1323" s="0" t="n">
        <f aca="false">X1323*15</f>
        <v>153.732208333333</v>
      </c>
      <c r="Z1323" s="0" t="n">
        <f aca="false">-(ABS(G1323)+(H1323+(I1323/60))/60)</f>
        <v>-1.655</v>
      </c>
      <c r="AA1323" s="0" t="n">
        <f aca="false">SQRT(($AD$2-Y1323)^2+($AE$2-Z1323)^2)</f>
        <v>0.459183849663546</v>
      </c>
      <c r="AF1323" s="0" t="n">
        <f aca="false">AA1323*$AH$1*PI()/(3600*180)</f>
        <v>0.000200356751215288</v>
      </c>
      <c r="AJ1323" s="0" t="n">
        <v>0.33</v>
      </c>
      <c r="AK1323" s="0" t="n">
        <v>0.000200356751215288</v>
      </c>
    </row>
    <row r="1324" customFormat="false" ht="13.8" hidden="false" customHeight="false" outlineLevel="0" collapsed="false">
      <c r="A1324" s="0" t="s">
        <v>844</v>
      </c>
      <c r="B1324" s="0" t="s">
        <v>808</v>
      </c>
      <c r="C1324" s="0" t="n">
        <v>3801.821</v>
      </c>
      <c r="D1324" s="0" t="n">
        <v>10</v>
      </c>
      <c r="E1324" s="0" t="n">
        <v>15</v>
      </c>
      <c r="F1324" s="0" t="n">
        <v>3.8</v>
      </c>
      <c r="G1324" s="0" t="n">
        <v>-1</v>
      </c>
      <c r="H1324" s="0" t="n">
        <v>39</v>
      </c>
      <c r="I1324" s="0" t="n">
        <v>9</v>
      </c>
      <c r="J1324" s="0" t="n">
        <v>52.7</v>
      </c>
      <c r="K1324" s="0" t="n">
        <v>1.5</v>
      </c>
      <c r="L1324" s="0" t="n">
        <v>0.3</v>
      </c>
      <c r="M1324" s="0" t="n">
        <v>0.03</v>
      </c>
      <c r="N1324" s="0" t="n">
        <v>0.93</v>
      </c>
      <c r="O1324" s="0" t="n">
        <v>0.04</v>
      </c>
      <c r="P1324" s="0" t="n">
        <v>0</v>
      </c>
      <c r="X1324" s="0" t="n">
        <f aca="false">D1324+(E1324+(F1324/60))/60</f>
        <v>10.2510555555556</v>
      </c>
      <c r="Y1324" s="0" t="n">
        <f aca="false">X1324*15</f>
        <v>153.765833333333</v>
      </c>
      <c r="Z1324" s="0" t="n">
        <f aca="false">-(ABS(G1324)+(H1324+(I1324/60))/60)</f>
        <v>-1.6525</v>
      </c>
      <c r="AA1324" s="0" t="n">
        <f aca="false">SQRT(($AD$2-Y1324)^2+($AE$2-Z1324)^2)</f>
        <v>0.492336236001897</v>
      </c>
      <c r="AF1324" s="0" t="n">
        <f aca="false">AA1324*$AH$1*PI()/(3600*180)</f>
        <v>0.000214822208627723</v>
      </c>
      <c r="AJ1324" s="0" t="n">
        <v>0.3</v>
      </c>
      <c r="AK1324" s="0" t="n">
        <v>0.000214822208627723</v>
      </c>
    </row>
    <row r="1325" customFormat="false" ht="13.8" hidden="false" customHeight="false" outlineLevel="0" collapsed="false">
      <c r="A1325" s="0" t="s">
        <v>845</v>
      </c>
      <c r="B1325" s="0" t="s">
        <v>808</v>
      </c>
      <c r="C1325" s="0" t="n">
        <v>3801.821</v>
      </c>
      <c r="D1325" s="0" t="n">
        <v>10</v>
      </c>
      <c r="E1325" s="0" t="n">
        <v>15</v>
      </c>
      <c r="F1325" s="0" t="n">
        <v>19.31</v>
      </c>
      <c r="G1325" s="0" t="n">
        <v>-1</v>
      </c>
      <c r="H1325" s="0" t="n">
        <v>32</v>
      </c>
      <c r="I1325" s="0" t="n">
        <v>36</v>
      </c>
      <c r="J1325" s="0" t="n">
        <v>53.8</v>
      </c>
      <c r="K1325" s="0" t="n">
        <v>1.3</v>
      </c>
      <c r="L1325" s="0" t="n">
        <v>0.38</v>
      </c>
      <c r="M1325" s="0" t="n">
        <v>0.02</v>
      </c>
      <c r="N1325" s="0" t="n">
        <v>1.05</v>
      </c>
      <c r="O1325" s="0" t="n">
        <v>0.02</v>
      </c>
      <c r="P1325" s="0" t="n">
        <v>0</v>
      </c>
      <c r="X1325" s="0" t="n">
        <f aca="false">D1325+(E1325+(F1325/60))/60</f>
        <v>10.2553638888889</v>
      </c>
      <c r="Y1325" s="0" t="n">
        <f aca="false">X1325*15</f>
        <v>153.830458333333</v>
      </c>
      <c r="Z1325" s="0" t="n">
        <f aca="false">-(ABS(G1325)+(H1325+(I1325/60))/60)</f>
        <v>-1.54333333333333</v>
      </c>
      <c r="AA1325" s="0" t="n">
        <f aca="false">SQRT(($AD$2-Y1325)^2+($AE$2-Z1325)^2)</f>
        <v>0.557452650516835</v>
      </c>
      <c r="AF1325" s="0" t="n">
        <f aca="false">AA1325*$AH$1*PI()/(3600*180)</f>
        <v>0.000243234604387201</v>
      </c>
      <c r="AJ1325" s="0" t="n">
        <v>0.38</v>
      </c>
      <c r="AK1325" s="0" t="n">
        <v>0.000243234604387201</v>
      </c>
    </row>
    <row r="1326" customFormat="false" ht="13.8" hidden="false" customHeight="false" outlineLevel="0" collapsed="false">
      <c r="A1326" s="0" t="s">
        <v>846</v>
      </c>
      <c r="B1326" s="0" t="s">
        <v>808</v>
      </c>
      <c r="C1326" s="0" t="n">
        <v>3801.821</v>
      </c>
      <c r="D1326" s="0" t="n">
        <v>10</v>
      </c>
      <c r="E1326" s="0" t="n">
        <v>15</v>
      </c>
      <c r="F1326" s="0" t="n">
        <v>21.36</v>
      </c>
      <c r="G1326" s="0" t="n">
        <v>-1</v>
      </c>
      <c r="H1326" s="0" t="n">
        <v>33</v>
      </c>
      <c r="I1326" s="0" t="n">
        <v>31.6</v>
      </c>
      <c r="J1326" s="0" t="n">
        <v>89.3</v>
      </c>
      <c r="K1326" s="0" t="n">
        <v>0.6</v>
      </c>
      <c r="L1326" s="0" t="n">
        <v>0.33</v>
      </c>
      <c r="M1326" s="0" t="n">
        <v>0.02</v>
      </c>
      <c r="N1326" s="0" t="n">
        <v>0.74</v>
      </c>
      <c r="O1326" s="0" t="n">
        <v>0.03</v>
      </c>
      <c r="P1326" s="0" t="n">
        <v>0</v>
      </c>
      <c r="X1326" s="0" t="n">
        <f aca="false">D1326+(E1326+(F1326/60))/60</f>
        <v>10.2559333333333</v>
      </c>
      <c r="Y1326" s="0" t="n">
        <f aca="false">X1326*15</f>
        <v>153.839</v>
      </c>
      <c r="Z1326" s="0" t="n">
        <f aca="false">-(ABS(G1326)+(H1326+(I1326/60))/60)</f>
        <v>-1.55877777777778</v>
      </c>
      <c r="AA1326" s="0" t="n">
        <f aca="false">SQRT(($AD$2-Y1326)^2+($AE$2-Z1326)^2)</f>
        <v>0.564556667191213</v>
      </c>
      <c r="AF1326" s="0" t="n">
        <f aca="false">AA1326*$AH$1*PI()/(3600*180)</f>
        <v>0.000246334316414313</v>
      </c>
      <c r="AJ1326" s="0" t="n">
        <v>0.33</v>
      </c>
      <c r="AK1326" s="0" t="n">
        <v>0.000246334316414313</v>
      </c>
    </row>
    <row r="1327" customFormat="false" ht="13.8" hidden="false" customHeight="false" outlineLevel="0" collapsed="false">
      <c r="A1327" s="0" t="s">
        <v>847</v>
      </c>
      <c r="B1327" s="0" t="s">
        <v>808</v>
      </c>
      <c r="C1327" s="0" t="n">
        <v>3801.821</v>
      </c>
      <c r="D1327" s="0" t="n">
        <v>10</v>
      </c>
      <c r="E1327" s="0" t="n">
        <v>15</v>
      </c>
      <c r="F1327" s="0" t="n">
        <v>7.32</v>
      </c>
      <c r="G1327" s="0" t="n">
        <v>-1</v>
      </c>
      <c r="H1327" s="0" t="n">
        <v>35</v>
      </c>
      <c r="I1327" s="0" t="n">
        <v>5.1</v>
      </c>
      <c r="J1327" s="0" t="n">
        <v>80</v>
      </c>
      <c r="K1327" s="0" t="n">
        <v>1.4</v>
      </c>
      <c r="L1327" s="0" t="n">
        <v>0.28</v>
      </c>
      <c r="M1327" s="0" t="n">
        <v>0.03</v>
      </c>
      <c r="N1327" s="0" t="n">
        <v>0.49</v>
      </c>
      <c r="O1327" s="0" t="n">
        <v>0.06</v>
      </c>
      <c r="P1327" s="0" t="n">
        <v>0</v>
      </c>
      <c r="X1327" s="0" t="n">
        <f aca="false">D1327+(E1327+(F1327/60))/60</f>
        <v>10.2520333333333</v>
      </c>
      <c r="Y1327" s="0" t="n">
        <f aca="false">X1327*15</f>
        <v>153.7805</v>
      </c>
      <c r="Z1327" s="0" t="n">
        <f aca="false">-(ABS(G1327)+(H1327+(I1327/60))/60)</f>
        <v>-1.58475</v>
      </c>
      <c r="AA1327" s="0" t="n">
        <f aca="false">SQRT(($AD$2-Y1327)^2+($AE$2-Z1327)^2)</f>
        <v>0.50469609504693</v>
      </c>
      <c r="AF1327" s="0" t="n">
        <f aca="false">AA1327*$AH$1*PI()/(3600*180)</f>
        <v>0.000220215214513179</v>
      </c>
      <c r="AJ1327" s="0" t="n">
        <v>0.28</v>
      </c>
      <c r="AK1327" s="0" t="n">
        <v>0.000220215214513179</v>
      </c>
    </row>
    <row r="1328" customFormat="false" ht="13.8" hidden="false" customHeight="false" outlineLevel="0" collapsed="false">
      <c r="A1328" s="0" t="s">
        <v>848</v>
      </c>
      <c r="B1328" s="0" t="s">
        <v>808</v>
      </c>
      <c r="C1328" s="0" t="n">
        <v>3801.821</v>
      </c>
      <c r="D1328" s="0" t="n">
        <v>10</v>
      </c>
      <c r="E1328" s="0" t="n">
        <v>15</v>
      </c>
      <c r="F1328" s="0" t="n">
        <v>7.65</v>
      </c>
      <c r="G1328" s="0" t="n">
        <v>-1</v>
      </c>
      <c r="H1328" s="0" t="n">
        <v>35</v>
      </c>
      <c r="I1328" s="0" t="n">
        <v>36.6</v>
      </c>
      <c r="J1328" s="0" t="n">
        <v>37.1</v>
      </c>
      <c r="K1328" s="0" t="n">
        <v>2.1</v>
      </c>
      <c r="L1328" s="0" t="n">
        <v>0</v>
      </c>
      <c r="X1328" s="0" t="n">
        <f aca="false">D1328+(E1328+(F1328/60))/60</f>
        <v>10.252125</v>
      </c>
      <c r="Y1328" s="0" t="n">
        <f aca="false">X1328*15</f>
        <v>153.781875</v>
      </c>
      <c r="Z1328" s="0" t="n">
        <f aca="false">-(ABS(G1328)+(H1328+(I1328/60))/60)</f>
        <v>-1.5935</v>
      </c>
      <c r="AA1328" s="0" t="n">
        <f aca="false">SQRT(($AD$2-Y1328)^2+($AE$2-Z1328)^2)</f>
        <v>0.505848254500599</v>
      </c>
      <c r="AF1328" s="0" t="n">
        <f aca="false">AA1328*$AH$1*PI()/(3600*180)</f>
        <v>0.000220717938912542</v>
      </c>
      <c r="AJ1328" s="0" t="n">
        <v>0</v>
      </c>
      <c r="AK1328" s="0" t="n">
        <v>0.000220717938912542</v>
      </c>
    </row>
    <row r="1329" customFormat="false" ht="13.8" hidden="false" customHeight="false" outlineLevel="0" collapsed="false">
      <c r="A1329" s="0" t="s">
        <v>849</v>
      </c>
      <c r="B1329" s="0" t="s">
        <v>808</v>
      </c>
      <c r="C1329" s="0" t="n">
        <v>3801.821</v>
      </c>
      <c r="D1329" s="0" t="n">
        <v>10</v>
      </c>
      <c r="E1329" s="0" t="n">
        <v>15</v>
      </c>
      <c r="F1329" s="0" t="n">
        <v>21.65</v>
      </c>
      <c r="G1329" s="0" t="n">
        <v>-1</v>
      </c>
      <c r="H1329" s="0" t="n">
        <v>36</v>
      </c>
      <c r="I1329" s="0" t="n">
        <v>48.3</v>
      </c>
      <c r="J1329" s="0" t="n">
        <v>223.5</v>
      </c>
      <c r="K1329" s="0" t="n">
        <v>1.3</v>
      </c>
      <c r="L1329" s="0" t="n">
        <v>0.3</v>
      </c>
      <c r="M1329" s="0" t="n">
        <v>0.02</v>
      </c>
      <c r="N1329" s="0" t="n">
        <v>0.42</v>
      </c>
      <c r="O1329" s="0" t="n">
        <v>0.04</v>
      </c>
      <c r="P1329" s="0" t="n">
        <v>0.989</v>
      </c>
      <c r="X1329" s="0" t="n">
        <f aca="false">D1329+(E1329+(F1329/60))/60</f>
        <v>10.2560138888889</v>
      </c>
      <c r="Y1329" s="0" t="n">
        <f aca="false">X1329*15</f>
        <v>153.840208333333</v>
      </c>
      <c r="Z1329" s="0" t="n">
        <f aca="false">-(ABS(G1329)+(H1329+(I1329/60))/60)</f>
        <v>-1.61341666666667</v>
      </c>
      <c r="AA1329" s="0" t="n">
        <f aca="false">SQRT(($AD$2-Y1329)^2+($AE$2-Z1329)^2)</f>
        <v>0.564227002837086</v>
      </c>
      <c r="AF1329" s="0" t="n">
        <f aca="false">AA1329*$AH$1*PI()/(3600*180)</f>
        <v>0.000246190473204164</v>
      </c>
      <c r="AJ1329" s="0" t="n">
        <v>0.3</v>
      </c>
      <c r="AK1329" s="0" t="n">
        <v>0.000246190473204164</v>
      </c>
    </row>
    <row r="1330" customFormat="false" ht="13.8" hidden="false" customHeight="false" outlineLevel="0" collapsed="false">
      <c r="A1330" s="0" t="s">
        <v>850</v>
      </c>
      <c r="B1330" s="0" t="s">
        <v>175</v>
      </c>
      <c r="C1330" s="0" t="n">
        <v>3803.716</v>
      </c>
      <c r="D1330" s="0" t="n">
        <v>10</v>
      </c>
      <c r="E1330" s="0" t="n">
        <v>13</v>
      </c>
      <c r="F1330" s="0" t="n">
        <v>53.52</v>
      </c>
      <c r="G1330" s="0" t="n">
        <v>-1</v>
      </c>
      <c r="H1330" s="0" t="n">
        <v>18</v>
      </c>
      <c r="I1330" s="0" t="n">
        <v>18.8</v>
      </c>
      <c r="J1330" s="0" t="n">
        <v>218.9</v>
      </c>
      <c r="K1330" s="0" t="n">
        <v>4.2</v>
      </c>
      <c r="L1330" s="0" t="n">
        <v>0.17</v>
      </c>
      <c r="M1330" s="0" t="n">
        <v>0.07</v>
      </c>
      <c r="N1330" s="0" t="n">
        <v>0.41</v>
      </c>
      <c r="O1330" s="0" t="n">
        <v>0.11</v>
      </c>
      <c r="P1330" s="0" t="n">
        <v>0.986</v>
      </c>
      <c r="X1330" s="0" t="n">
        <f aca="false">D1330+(E1330+(F1330/60))/60</f>
        <v>10.2315333333333</v>
      </c>
      <c r="Y1330" s="0" t="n">
        <f aca="false">X1330*15</f>
        <v>153.473</v>
      </c>
      <c r="Z1330" s="0" t="n">
        <f aca="false">-(ABS(G1330)+(H1330+(I1330/60))/60)</f>
        <v>-1.30522222222222</v>
      </c>
      <c r="AA1330" s="0" t="n">
        <f aca="false">SQRT(($AD$2-Y1330)^2+($AE$2-Z1330)^2)</f>
        <v>0.356127047409648</v>
      </c>
      <c r="AF1330" s="0" t="n">
        <f aca="false">AA1330*$AH$1*PI()/(3600*180)</f>
        <v>0.000155389738317607</v>
      </c>
      <c r="AJ1330" s="0" t="n">
        <v>0.17</v>
      </c>
      <c r="AK1330" s="0" t="n">
        <v>0.000155389738317607</v>
      </c>
    </row>
    <row r="1331" customFormat="false" ht="13.8" hidden="false" customHeight="false" outlineLevel="0" collapsed="false">
      <c r="A1331" s="0" t="s">
        <v>851</v>
      </c>
      <c r="B1331" s="0" t="s">
        <v>175</v>
      </c>
      <c r="C1331" s="0" t="n">
        <v>3803.716</v>
      </c>
      <c r="D1331" s="0" t="n">
        <v>10</v>
      </c>
      <c r="E1331" s="0" t="n">
        <v>13</v>
      </c>
      <c r="F1331" s="0" t="n">
        <v>45.35</v>
      </c>
      <c r="G1331" s="0" t="n">
        <v>-1</v>
      </c>
      <c r="H1331" s="0" t="n">
        <v>11</v>
      </c>
      <c r="I1331" s="0" t="n">
        <v>34</v>
      </c>
      <c r="J1331" s="0" t="n">
        <v>-3.7</v>
      </c>
      <c r="K1331" s="0" t="n">
        <v>1.1</v>
      </c>
      <c r="L1331" s="0" t="n">
        <v>0.34</v>
      </c>
      <c r="M1331" s="0" t="n">
        <v>0.03</v>
      </c>
      <c r="N1331" s="0" t="n">
        <v>0.56</v>
      </c>
      <c r="O1331" s="0" t="n">
        <v>0.06</v>
      </c>
      <c r="P1331" s="0" t="n">
        <v>0</v>
      </c>
      <c r="X1331" s="0" t="n">
        <f aca="false">D1331+(E1331+(F1331/60))/60</f>
        <v>10.2292638888889</v>
      </c>
      <c r="Y1331" s="0" t="n">
        <f aca="false">X1331*15</f>
        <v>153.438958333333</v>
      </c>
      <c r="Z1331" s="0" t="n">
        <f aca="false">-(ABS(G1331)+(H1331+(I1331/60))/60)</f>
        <v>-1.19277777777778</v>
      </c>
      <c r="AA1331" s="0" t="n">
        <f aca="false">SQRT(($AD$2-Y1331)^2+($AE$2-Z1331)^2)</f>
        <v>0.440405837243247</v>
      </c>
      <c r="AF1331" s="0" t="n">
        <f aca="false">AA1331*$AH$1*PI()/(3600*180)</f>
        <v>0.000192163297622423</v>
      </c>
      <c r="AJ1331" s="0" t="n">
        <v>0.34</v>
      </c>
      <c r="AK1331" s="0" t="n">
        <v>0.000192163297622423</v>
      </c>
    </row>
    <row r="1332" customFormat="false" ht="13.8" hidden="false" customHeight="false" outlineLevel="0" collapsed="false">
      <c r="A1332" s="0" t="s">
        <v>852</v>
      </c>
      <c r="B1332" s="0" t="s">
        <v>175</v>
      </c>
      <c r="C1332" s="0" t="n">
        <v>3803.716</v>
      </c>
      <c r="D1332" s="0" t="n">
        <v>10</v>
      </c>
      <c r="E1332" s="0" t="n">
        <v>13</v>
      </c>
      <c r="F1332" s="0" t="n">
        <v>50.46</v>
      </c>
      <c r="G1332" s="0" t="n">
        <v>-1</v>
      </c>
      <c r="H1332" s="0" t="n">
        <v>12</v>
      </c>
      <c r="I1332" s="0" t="n">
        <v>48.4</v>
      </c>
      <c r="J1332" s="0" t="n">
        <v>212.4</v>
      </c>
      <c r="K1332" s="0" t="n">
        <v>3.6</v>
      </c>
      <c r="L1332" s="0" t="n">
        <v>0.34</v>
      </c>
      <c r="M1332" s="0" t="n">
        <v>0.09</v>
      </c>
      <c r="N1332" s="0" t="n">
        <v>0.44</v>
      </c>
      <c r="O1332" s="0" t="n">
        <v>0.15</v>
      </c>
      <c r="P1332" s="0" t="n">
        <v>0.949</v>
      </c>
      <c r="X1332" s="0" t="n">
        <f aca="false">D1332+(E1332+(F1332/60))/60</f>
        <v>10.2306833333333</v>
      </c>
      <c r="Y1332" s="0" t="n">
        <f aca="false">X1332*15</f>
        <v>153.46025</v>
      </c>
      <c r="Z1332" s="0" t="n">
        <f aca="false">-(ABS(G1332)+(H1332+(I1332/60))/60)</f>
        <v>-1.21344444444444</v>
      </c>
      <c r="AA1332" s="0" t="n">
        <f aca="false">SQRT(($AD$2-Y1332)^2+($AE$2-Z1332)^2)</f>
        <v>0.429953318216431</v>
      </c>
      <c r="AF1332" s="0" t="n">
        <f aca="false">AA1332*$AH$1*PI()/(3600*180)</f>
        <v>0.000187602525818791</v>
      </c>
      <c r="AJ1332" s="0" t="n">
        <v>0.34</v>
      </c>
      <c r="AK1332" s="0" t="n">
        <v>0.000187602525818791</v>
      </c>
    </row>
    <row r="1333" customFormat="false" ht="13.8" hidden="false" customHeight="false" outlineLevel="0" collapsed="false">
      <c r="A1333" s="0" t="s">
        <v>853</v>
      </c>
      <c r="B1333" s="0" t="s">
        <v>175</v>
      </c>
      <c r="C1333" s="0" t="n">
        <v>3803.716</v>
      </c>
      <c r="D1333" s="0" t="n">
        <v>10</v>
      </c>
      <c r="E1333" s="0" t="n">
        <v>13</v>
      </c>
      <c r="F1333" s="0" t="n">
        <v>40.71</v>
      </c>
      <c r="G1333" s="0" t="n">
        <v>-1</v>
      </c>
      <c r="H1333" s="0" t="n">
        <v>11</v>
      </c>
      <c r="I1333" s="0" t="n">
        <v>0</v>
      </c>
      <c r="J1333" s="0" t="n">
        <v>219.5</v>
      </c>
      <c r="K1333" s="0" t="n">
        <v>1.6</v>
      </c>
      <c r="L1333" s="0" t="n">
        <v>0.3</v>
      </c>
      <c r="M1333" s="0" t="n">
        <v>0.03</v>
      </c>
      <c r="N1333" s="0" t="n">
        <v>0.45</v>
      </c>
      <c r="O1333" s="0" t="n">
        <v>0.05</v>
      </c>
      <c r="P1333" s="0" t="n">
        <v>0.981</v>
      </c>
      <c r="X1333" s="0" t="n">
        <f aca="false">D1333+(E1333+(F1333/60))/60</f>
        <v>10.227975</v>
      </c>
      <c r="Y1333" s="0" t="n">
        <f aca="false">X1333*15</f>
        <v>153.419625</v>
      </c>
      <c r="Z1333" s="0" t="n">
        <f aca="false">-(ABS(G1333)+(H1333+(I1333/60))/60)</f>
        <v>-1.18333333333333</v>
      </c>
      <c r="AA1333" s="0" t="n">
        <f aca="false">SQRT(($AD$2-Y1333)^2+($AE$2-Z1333)^2)</f>
        <v>0.442551775558628</v>
      </c>
      <c r="AF1333" s="0" t="n">
        <f aca="false">AA1333*$AH$1*PI()/(3600*180)</f>
        <v>0.000193099639851126</v>
      </c>
      <c r="AJ1333" s="0" t="n">
        <v>0.3</v>
      </c>
      <c r="AK1333" s="0" t="n">
        <v>0.000193099639851126</v>
      </c>
    </row>
    <row r="1334" customFormat="false" ht="13.8" hidden="false" customHeight="false" outlineLevel="0" collapsed="false">
      <c r="A1334" s="0" t="s">
        <v>854</v>
      </c>
      <c r="B1334" s="0" t="s">
        <v>175</v>
      </c>
      <c r="C1334" s="0" t="n">
        <v>3803.716</v>
      </c>
      <c r="D1334" s="0" t="n">
        <v>10</v>
      </c>
      <c r="E1334" s="0" t="n">
        <v>14</v>
      </c>
      <c r="F1334" s="0" t="n">
        <v>29.84</v>
      </c>
      <c r="G1334" s="0" t="n">
        <v>-1</v>
      </c>
      <c r="H1334" s="0" t="n">
        <v>5</v>
      </c>
      <c r="I1334" s="0" t="n">
        <v>2.1</v>
      </c>
      <c r="J1334" s="0" t="n">
        <v>215.4</v>
      </c>
      <c r="K1334" s="0" t="n">
        <v>3.1</v>
      </c>
      <c r="L1334" s="0" t="n">
        <v>0.36</v>
      </c>
      <c r="M1334" s="0" t="n">
        <v>0.03</v>
      </c>
      <c r="N1334" s="0" t="n">
        <v>0.31</v>
      </c>
      <c r="O1334" s="0" t="n">
        <v>0.07</v>
      </c>
      <c r="P1334" s="0" t="n">
        <v>0.989</v>
      </c>
      <c r="X1334" s="0" t="n">
        <f aca="false">D1334+(E1334+(F1334/60))/60</f>
        <v>10.2416222222222</v>
      </c>
      <c r="Y1334" s="0" t="n">
        <f aca="false">X1334*15</f>
        <v>153.624333333333</v>
      </c>
      <c r="Z1334" s="0" t="n">
        <f aca="false">-(ABS(G1334)+(H1334+(I1334/60))/60)</f>
        <v>-1.08391666666667</v>
      </c>
      <c r="AA1334" s="0" t="n">
        <f aca="false">SQRT(($AD$2-Y1334)^2+($AE$2-Z1334)^2)</f>
        <v>0.624212766610078</v>
      </c>
      <c r="AF1334" s="0" t="n">
        <f aca="false">AA1334*$AH$1*PI()/(3600*180)</f>
        <v>0.00027236420025822</v>
      </c>
      <c r="AJ1334" s="0" t="n">
        <v>0.36</v>
      </c>
      <c r="AK1334" s="0" t="n">
        <v>0.00027236420025822</v>
      </c>
    </row>
    <row r="1335" customFormat="false" ht="13.8" hidden="false" customHeight="false" outlineLevel="0" collapsed="false">
      <c r="A1335" s="0" t="s">
        <v>855</v>
      </c>
      <c r="B1335" s="0" t="s">
        <v>175</v>
      </c>
      <c r="C1335" s="0" t="n">
        <v>3803.716</v>
      </c>
      <c r="D1335" s="0" t="n">
        <v>10</v>
      </c>
      <c r="E1335" s="0" t="n">
        <v>14</v>
      </c>
      <c r="F1335" s="0" t="n">
        <v>34.01</v>
      </c>
      <c r="G1335" s="0" t="n">
        <v>-1</v>
      </c>
      <c r="H1335" s="0" t="n">
        <v>6</v>
      </c>
      <c r="I1335" s="0" t="n">
        <v>45.5</v>
      </c>
      <c r="J1335" s="0" t="n">
        <v>212.1</v>
      </c>
      <c r="K1335" s="0" t="n">
        <v>2.2</v>
      </c>
      <c r="L1335" s="0" t="n">
        <v>0.29</v>
      </c>
      <c r="M1335" s="0" t="n">
        <v>0.03</v>
      </c>
      <c r="N1335" s="0" t="n">
        <v>0.53</v>
      </c>
      <c r="O1335" s="0" t="n">
        <v>0.06</v>
      </c>
      <c r="P1335" s="0" t="n">
        <v>0.645</v>
      </c>
      <c r="X1335" s="0" t="n">
        <f aca="false">D1335+(E1335+(F1335/60))/60</f>
        <v>10.2427805555556</v>
      </c>
      <c r="Y1335" s="0" t="n">
        <f aca="false">X1335*15</f>
        <v>153.641708333333</v>
      </c>
      <c r="Z1335" s="0" t="n">
        <f aca="false">-(ABS(G1335)+(H1335+(I1335/60))/60)</f>
        <v>-1.11263888888889</v>
      </c>
      <c r="AA1335" s="0" t="n">
        <f aca="false">SQRT(($AD$2-Y1335)^2+($AE$2-Z1335)^2)</f>
        <v>0.610827851887277</v>
      </c>
      <c r="AF1335" s="0" t="n">
        <f aca="false">AA1335*$AH$1*PI()/(3600*180)</f>
        <v>0.000266523929457931</v>
      </c>
      <c r="AJ1335" s="0" t="n">
        <v>0.29</v>
      </c>
      <c r="AK1335" s="0" t="n">
        <v>0.000266523929457931</v>
      </c>
    </row>
    <row r="1336" customFormat="false" ht="13.8" hidden="false" customHeight="false" outlineLevel="0" collapsed="false">
      <c r="A1336" s="0" t="s">
        <v>856</v>
      </c>
      <c r="B1336" s="0" t="s">
        <v>175</v>
      </c>
      <c r="C1336" s="0" t="n">
        <v>3803.716</v>
      </c>
      <c r="D1336" s="0" t="n">
        <v>10</v>
      </c>
      <c r="E1336" s="0" t="n">
        <v>14</v>
      </c>
      <c r="F1336" s="0" t="n">
        <v>25.7</v>
      </c>
      <c r="G1336" s="0" t="n">
        <v>-1</v>
      </c>
      <c r="H1336" s="0" t="n">
        <v>7</v>
      </c>
      <c r="I1336" s="0" t="n">
        <v>22.4</v>
      </c>
      <c r="J1336" s="0" t="n">
        <v>227.8</v>
      </c>
      <c r="K1336" s="0" t="n">
        <v>2.1</v>
      </c>
      <c r="L1336" s="0" t="n">
        <v>0.41</v>
      </c>
      <c r="M1336" s="0" t="n">
        <v>0.03</v>
      </c>
      <c r="N1336" s="0" t="n">
        <v>0.34</v>
      </c>
      <c r="O1336" s="0" t="n">
        <v>0.08</v>
      </c>
      <c r="P1336" s="0" t="n">
        <v>0.993</v>
      </c>
      <c r="X1336" s="0" t="n">
        <f aca="false">D1336+(E1336+(F1336/60))/60</f>
        <v>10.2404722222222</v>
      </c>
      <c r="Y1336" s="0" t="n">
        <f aca="false">X1336*15</f>
        <v>153.607083333333</v>
      </c>
      <c r="Z1336" s="0" t="n">
        <f aca="false">-(ABS(G1336)+(H1336+(I1336/60))/60)</f>
        <v>-1.12288888888889</v>
      </c>
      <c r="AA1336" s="0" t="n">
        <f aca="false">SQRT(($AD$2-Y1336)^2+($AE$2-Z1336)^2)</f>
        <v>0.582292795558023</v>
      </c>
      <c r="AF1336" s="0" t="n">
        <f aca="false">AA1336*$AH$1*PI()/(3600*180)</f>
        <v>0.000254073162328243</v>
      </c>
      <c r="AJ1336" s="0" t="n">
        <v>0.41</v>
      </c>
      <c r="AK1336" s="0" t="n">
        <v>0.000254073162328243</v>
      </c>
    </row>
    <row r="1337" customFormat="false" ht="13.8" hidden="false" customHeight="false" outlineLevel="0" collapsed="false">
      <c r="A1337" s="0" t="s">
        <v>857</v>
      </c>
      <c r="B1337" s="0" t="s">
        <v>175</v>
      </c>
      <c r="C1337" s="0" t="n">
        <v>3803.716</v>
      </c>
      <c r="D1337" s="0" t="n">
        <v>10</v>
      </c>
      <c r="E1337" s="0" t="n">
        <v>14</v>
      </c>
      <c r="F1337" s="0" t="n">
        <v>33.95</v>
      </c>
      <c r="G1337" s="0" t="n">
        <v>-1</v>
      </c>
      <c r="H1337" s="0" t="n">
        <v>17</v>
      </c>
      <c r="I1337" s="0" t="n">
        <v>18.9</v>
      </c>
      <c r="J1337" s="0" t="n">
        <v>217</v>
      </c>
      <c r="K1337" s="0" t="n">
        <v>0.8</v>
      </c>
      <c r="L1337" s="0" t="n">
        <v>0.37</v>
      </c>
      <c r="M1337" s="0" t="n">
        <v>0.01</v>
      </c>
      <c r="N1337" s="0" t="n">
        <v>0.33</v>
      </c>
      <c r="O1337" s="0" t="n">
        <v>0.03</v>
      </c>
      <c r="P1337" s="0" t="n">
        <v>0.994</v>
      </c>
      <c r="Q1337" s="0" t="n">
        <v>217.4</v>
      </c>
      <c r="R1337" s="0" t="n">
        <v>0.5</v>
      </c>
      <c r="S1337" s="0" t="n">
        <v>0.33</v>
      </c>
      <c r="T1337" s="0" t="n">
        <v>0.03</v>
      </c>
      <c r="X1337" s="0" t="n">
        <f aca="false">D1337+(E1337+(F1337/60))/60</f>
        <v>10.2427638888889</v>
      </c>
      <c r="Y1337" s="0" t="n">
        <f aca="false">X1337*15</f>
        <v>153.641458333333</v>
      </c>
      <c r="Z1337" s="0" t="n">
        <f aca="false">-(ABS(G1337)+(H1337+(I1337/60))/60)</f>
        <v>-1.28858333333333</v>
      </c>
      <c r="AA1337" s="0" t="n">
        <f aca="false">SQRT(($AD$2-Y1337)^2+($AE$2-Z1337)^2)</f>
        <v>0.481348280527973</v>
      </c>
      <c r="AF1337" s="0" t="n">
        <f aca="false">AA1337*$AH$1*PI()/(3600*180)</f>
        <v>0.000210027808600661</v>
      </c>
      <c r="AJ1337" s="0" t="n">
        <v>0.37</v>
      </c>
      <c r="AK1337" s="0" t="n">
        <v>0.000210027808600661</v>
      </c>
    </row>
    <row r="1338" customFormat="false" ht="13.8" hidden="false" customHeight="false" outlineLevel="0" collapsed="false">
      <c r="A1338" s="0" t="s">
        <v>857</v>
      </c>
      <c r="B1338" s="0" t="s">
        <v>858</v>
      </c>
      <c r="C1338" s="0" t="n">
        <v>4123.799</v>
      </c>
      <c r="D1338" s="0" t="n">
        <v>10</v>
      </c>
      <c r="E1338" s="0" t="n">
        <v>14</v>
      </c>
      <c r="F1338" s="0" t="n">
        <v>33.95</v>
      </c>
      <c r="G1338" s="0" t="n">
        <v>-1</v>
      </c>
      <c r="H1338" s="0" t="n">
        <v>17</v>
      </c>
      <c r="I1338" s="0" t="n">
        <v>18.9</v>
      </c>
      <c r="J1338" s="0" t="n">
        <v>217.7</v>
      </c>
      <c r="K1338" s="0" t="n">
        <v>0.6</v>
      </c>
      <c r="X1338" s="0" t="n">
        <f aca="false">D1338+(E1338+(F1338/60))/60</f>
        <v>10.2427638888889</v>
      </c>
      <c r="Y1338" s="0" t="n">
        <f aca="false">X1338*15</f>
        <v>153.641458333333</v>
      </c>
      <c r="Z1338" s="0" t="n">
        <f aca="false">-(ABS(G1338)+(H1338+(I1338/60))/60)</f>
        <v>-1.28858333333333</v>
      </c>
      <c r="AA1338" s="0" t="n">
        <f aca="false">SQRT(($AD$2-Y1338)^2+($AE$2-Z1338)^2)</f>
        <v>0.481348280527973</v>
      </c>
      <c r="AF1338" s="0" t="n">
        <f aca="false">AA1338*$AH$1*PI()/(3600*180)</f>
        <v>0.000210027808600661</v>
      </c>
      <c r="AK1338" s="0" t="n">
        <v>0.000210027808600661</v>
      </c>
    </row>
    <row r="1339" customFormat="false" ht="13.8" hidden="false" customHeight="false" outlineLevel="0" collapsed="false">
      <c r="A1339" s="0" t="s">
        <v>859</v>
      </c>
      <c r="B1339" s="0" t="s">
        <v>175</v>
      </c>
      <c r="C1339" s="0" t="n">
        <v>3803.716</v>
      </c>
      <c r="D1339" s="0" t="n">
        <v>10</v>
      </c>
      <c r="E1339" s="0" t="n">
        <v>14</v>
      </c>
      <c r="F1339" s="0" t="n">
        <v>49.67</v>
      </c>
      <c r="G1339" s="0" t="n">
        <v>-1</v>
      </c>
      <c r="H1339" s="0" t="n">
        <v>15</v>
      </c>
      <c r="I1339" s="0" t="n">
        <v>35.9</v>
      </c>
      <c r="J1339" s="0" t="n">
        <v>223.2</v>
      </c>
      <c r="K1339" s="0" t="n">
        <v>5.1</v>
      </c>
      <c r="L1339" s="0" t="n">
        <v>0.27</v>
      </c>
      <c r="M1339" s="0" t="n">
        <v>0.05</v>
      </c>
      <c r="N1339" s="0" t="n">
        <v>0.27</v>
      </c>
      <c r="O1339" s="0" t="n">
        <v>0.11</v>
      </c>
      <c r="P1339" s="0" t="n">
        <v>0.993</v>
      </c>
      <c r="Q1339" s="0" t="n">
        <v>222.3</v>
      </c>
      <c r="R1339" s="0" t="n">
        <v>1.5</v>
      </c>
      <c r="S1339" s="0" t="n">
        <v>0.27</v>
      </c>
      <c r="T1339" s="0" t="n">
        <v>0.11</v>
      </c>
      <c r="X1339" s="0" t="n">
        <f aca="false">D1339+(E1339+(F1339/60))/60</f>
        <v>10.2471305555556</v>
      </c>
      <c r="Y1339" s="0" t="n">
        <f aca="false">X1339*15</f>
        <v>153.706958333333</v>
      </c>
      <c r="Z1339" s="0" t="n">
        <f aca="false">-(ABS(G1339)+(H1339+(I1339/60))/60)</f>
        <v>-1.25997222222222</v>
      </c>
      <c r="AA1339" s="0" t="n">
        <f aca="false">SQRT(($AD$2-Y1339)^2+($AE$2-Z1339)^2)</f>
        <v>0.550090567833276</v>
      </c>
      <c r="AF1339" s="0" t="n">
        <f aca="false">AA1339*$AH$1*PI()/(3600*180)</f>
        <v>0.000240022289821397</v>
      </c>
      <c r="AJ1339" s="0" t="n">
        <v>0.27</v>
      </c>
      <c r="AK1339" s="0" t="n">
        <v>0.000240022289821397</v>
      </c>
    </row>
    <row r="1340" customFormat="false" ht="13.8" hidden="false" customHeight="false" outlineLevel="0" collapsed="false">
      <c r="A1340" s="0" t="s">
        <v>859</v>
      </c>
      <c r="B1340" s="0" t="s">
        <v>858</v>
      </c>
      <c r="C1340" s="0" t="n">
        <v>4123.799</v>
      </c>
      <c r="D1340" s="0" t="n">
        <v>10</v>
      </c>
      <c r="E1340" s="0" t="n">
        <v>14</v>
      </c>
      <c r="F1340" s="0" t="n">
        <v>49.67</v>
      </c>
      <c r="G1340" s="0" t="n">
        <v>-1</v>
      </c>
      <c r="H1340" s="0" t="n">
        <v>15</v>
      </c>
      <c r="I1340" s="0" t="n">
        <v>35.9</v>
      </c>
      <c r="J1340" s="0" t="n">
        <v>222.2</v>
      </c>
      <c r="K1340" s="0" t="n">
        <v>1.6</v>
      </c>
      <c r="X1340" s="0" t="n">
        <f aca="false">D1340+(E1340+(F1340/60))/60</f>
        <v>10.2471305555556</v>
      </c>
      <c r="Y1340" s="0" t="n">
        <f aca="false">X1340*15</f>
        <v>153.706958333333</v>
      </c>
      <c r="Z1340" s="0" t="n">
        <f aca="false">-(ABS(G1340)+(H1340+(I1340/60))/60)</f>
        <v>-1.25997222222222</v>
      </c>
      <c r="AA1340" s="0" t="n">
        <f aca="false">SQRT(($AD$2-Y1340)^2+($AE$2-Z1340)^2)</f>
        <v>0.550090567833276</v>
      </c>
      <c r="AF1340" s="0" t="n">
        <f aca="false">AA1340*$AH$1*PI()/(3600*180)</f>
        <v>0.000240022289821397</v>
      </c>
      <c r="AK1340" s="0" t="n">
        <v>0.000240022289821397</v>
      </c>
    </row>
    <row r="1341" customFormat="false" ht="13.8" hidden="false" customHeight="false" outlineLevel="0" collapsed="false">
      <c r="A1341" s="0" t="s">
        <v>860</v>
      </c>
      <c r="B1341" s="0" t="s">
        <v>175</v>
      </c>
      <c r="C1341" s="0" t="n">
        <v>3803.716</v>
      </c>
      <c r="D1341" s="0" t="n">
        <v>10</v>
      </c>
      <c r="E1341" s="0" t="n">
        <v>14</v>
      </c>
      <c r="F1341" s="0" t="n">
        <v>43.74</v>
      </c>
      <c r="G1341" s="0" t="n">
        <v>-1</v>
      </c>
      <c r="H1341" s="0" t="n">
        <v>13</v>
      </c>
      <c r="I1341" s="0" t="n">
        <v>58.3</v>
      </c>
      <c r="J1341" s="0" t="n">
        <v>58.9</v>
      </c>
      <c r="K1341" s="0" t="n">
        <v>0.7</v>
      </c>
      <c r="L1341" s="0" t="n">
        <v>0.36</v>
      </c>
      <c r="M1341" s="0" t="n">
        <v>0.03</v>
      </c>
      <c r="N1341" s="0" t="n">
        <v>0.84</v>
      </c>
      <c r="O1341" s="0" t="n">
        <v>0.04</v>
      </c>
      <c r="P1341" s="0" t="n">
        <v>0</v>
      </c>
      <c r="Q1341" s="0" t="n">
        <v>61.3</v>
      </c>
      <c r="R1341" s="0" t="n">
        <v>0.5</v>
      </c>
      <c r="S1341" s="0" t="n">
        <v>0.84</v>
      </c>
      <c r="T1341" s="0" t="n">
        <v>0.04</v>
      </c>
      <c r="X1341" s="0" t="n">
        <f aca="false">D1341+(E1341+(F1341/60))/60</f>
        <v>10.2454833333333</v>
      </c>
      <c r="Y1341" s="0" t="n">
        <f aca="false">X1341*15</f>
        <v>153.68225</v>
      </c>
      <c r="Z1341" s="0" t="n">
        <f aca="false">-(ABS(G1341)+(H1341+(I1341/60))/60)</f>
        <v>-1.23286111111111</v>
      </c>
      <c r="AA1341" s="0" t="n">
        <f aca="false">SQRT(($AD$2-Y1341)^2+($AE$2-Z1341)^2)</f>
        <v>0.548814193198356</v>
      </c>
      <c r="AF1341" s="0" t="n">
        <f aca="false">AA1341*$AH$1*PI()/(3600*180)</f>
        <v>0.00023946536632469</v>
      </c>
      <c r="AJ1341" s="0" t="n">
        <v>0.36</v>
      </c>
      <c r="AK1341" s="0" t="n">
        <v>0.00023946536632469</v>
      </c>
    </row>
    <row r="1342" customFormat="false" ht="13.8" hidden="false" customHeight="false" outlineLevel="0" collapsed="false">
      <c r="A1342" s="0" t="s">
        <v>860</v>
      </c>
      <c r="B1342" s="0" t="s">
        <v>858</v>
      </c>
      <c r="C1342" s="0" t="n">
        <v>4123.799</v>
      </c>
      <c r="D1342" s="0" t="n">
        <v>10</v>
      </c>
      <c r="E1342" s="0" t="n">
        <v>14</v>
      </c>
      <c r="F1342" s="0" t="n">
        <v>43.74</v>
      </c>
      <c r="G1342" s="0" t="n">
        <v>-1</v>
      </c>
      <c r="H1342" s="0" t="n">
        <v>13</v>
      </c>
      <c r="I1342" s="0" t="n">
        <v>58.3</v>
      </c>
      <c r="J1342" s="0" t="n">
        <v>62.9</v>
      </c>
      <c r="K1342" s="0" t="n">
        <v>0.6</v>
      </c>
      <c r="X1342" s="0" t="n">
        <f aca="false">D1342+(E1342+(F1342/60))/60</f>
        <v>10.2454833333333</v>
      </c>
      <c r="Y1342" s="0" t="n">
        <f aca="false">X1342*15</f>
        <v>153.68225</v>
      </c>
      <c r="Z1342" s="0" t="n">
        <f aca="false">-(ABS(G1342)+(H1342+(I1342/60))/60)</f>
        <v>-1.23286111111111</v>
      </c>
      <c r="AA1342" s="0" t="n">
        <f aca="false">SQRT(($AD$2-Y1342)^2+($AE$2-Z1342)^2)</f>
        <v>0.548814193198356</v>
      </c>
      <c r="AF1342" s="0" t="n">
        <f aca="false">AA1342*$AH$1*PI()/(3600*180)</f>
        <v>0.00023946536632469</v>
      </c>
      <c r="AK1342" s="0" t="n">
        <v>0.00023946536632469</v>
      </c>
    </row>
    <row r="1343" customFormat="false" ht="13.8" hidden="false" customHeight="false" outlineLevel="0" collapsed="false">
      <c r="A1343" s="0" t="s">
        <v>861</v>
      </c>
      <c r="B1343" s="0" t="s">
        <v>175</v>
      </c>
      <c r="C1343" s="0" t="n">
        <v>3803.716</v>
      </c>
      <c r="D1343" s="0" t="n">
        <v>10</v>
      </c>
      <c r="E1343" s="0" t="n">
        <v>14</v>
      </c>
      <c r="F1343" s="0" t="n">
        <v>24</v>
      </c>
      <c r="G1343" s="0" t="n">
        <v>-1</v>
      </c>
      <c r="H1343" s="0" t="n">
        <v>19</v>
      </c>
      <c r="I1343" s="0" t="n">
        <v>30.2</v>
      </c>
      <c r="J1343" s="0" t="n">
        <v>219.1</v>
      </c>
      <c r="K1343" s="0" t="n">
        <v>3.1</v>
      </c>
      <c r="L1343" s="0" t="n">
        <v>0.34</v>
      </c>
      <c r="M1343" s="0" t="n">
        <v>0.04</v>
      </c>
      <c r="N1343" s="0" t="n">
        <v>0.15</v>
      </c>
      <c r="O1343" s="0" t="n">
        <v>0.1</v>
      </c>
      <c r="P1343" s="0" t="n">
        <v>0.992</v>
      </c>
      <c r="X1343" s="0" t="n">
        <f aca="false">D1343+(E1343+(F1343/60))/60</f>
        <v>10.24</v>
      </c>
      <c r="Y1343" s="0" t="n">
        <f aca="false">X1343*15</f>
        <v>153.6</v>
      </c>
      <c r="Z1343" s="0" t="n">
        <f aca="false">-(ABS(G1343)+(H1343+(I1343/60))/60)</f>
        <v>-1.32505555555556</v>
      </c>
      <c r="AA1343" s="0" t="n">
        <f aca="false">SQRT(($AD$2-Y1343)^2+($AE$2-Z1343)^2)</f>
        <v>0.426135284465467</v>
      </c>
      <c r="AF1343" s="0" t="n">
        <f aca="false">AA1343*$AH$1*PI()/(3600*180)</f>
        <v>0.000185936594321126</v>
      </c>
      <c r="AJ1343" s="0" t="n">
        <v>0.34</v>
      </c>
      <c r="AK1343" s="0" t="n">
        <v>0.000185936594321126</v>
      </c>
    </row>
    <row r="1344" customFormat="false" ht="13.8" hidden="false" customHeight="false" outlineLevel="0" collapsed="false">
      <c r="A1344" s="0" t="s">
        <v>862</v>
      </c>
      <c r="B1344" s="0" t="s">
        <v>175</v>
      </c>
      <c r="C1344" s="0" t="n">
        <v>3803.716</v>
      </c>
      <c r="D1344" s="0" t="n">
        <v>10</v>
      </c>
      <c r="E1344" s="0" t="n">
        <v>14</v>
      </c>
      <c r="F1344" s="0" t="n">
        <v>26.73</v>
      </c>
      <c r="G1344" s="0" t="n">
        <v>-1</v>
      </c>
      <c r="H1344" s="0" t="n">
        <v>14</v>
      </c>
      <c r="I1344" s="0" t="n">
        <v>15.4</v>
      </c>
      <c r="J1344" s="0" t="n">
        <v>225.8</v>
      </c>
      <c r="K1344" s="0" t="n">
        <v>4.6</v>
      </c>
      <c r="L1344" s="0" t="n">
        <v>0.31</v>
      </c>
      <c r="M1344" s="0" t="n">
        <v>0.03</v>
      </c>
      <c r="N1344" s="0" t="n">
        <v>0.11</v>
      </c>
      <c r="O1344" s="0" t="n">
        <v>0.08</v>
      </c>
      <c r="P1344" s="0" t="n">
        <v>0.978</v>
      </c>
      <c r="X1344" s="0" t="n">
        <f aca="false">D1344+(E1344+(F1344/60))/60</f>
        <v>10.2407583333333</v>
      </c>
      <c r="Y1344" s="0" t="n">
        <f aca="false">X1344*15</f>
        <v>153.611375</v>
      </c>
      <c r="Z1344" s="0" t="n">
        <f aca="false">-(ABS(G1344)+(H1344+(I1344/60))/60)</f>
        <v>-1.23761111111111</v>
      </c>
      <c r="AA1344" s="0" t="n">
        <f aca="false">SQRT(($AD$2-Y1344)^2+($AE$2-Z1344)^2)</f>
        <v>0.495140645167976</v>
      </c>
      <c r="AF1344" s="0" t="n">
        <f aca="false">AA1344*$AH$1*PI()/(3600*180)</f>
        <v>0.000216045862965753</v>
      </c>
      <c r="AJ1344" s="0" t="n">
        <v>0.31</v>
      </c>
      <c r="AK1344" s="0" t="n">
        <v>0.000216045862965753</v>
      </c>
    </row>
    <row r="1345" customFormat="false" ht="13.8" hidden="false" customHeight="false" outlineLevel="0" collapsed="false">
      <c r="A1345" s="0" t="s">
        <v>863</v>
      </c>
      <c r="B1345" s="0" t="s">
        <v>175</v>
      </c>
      <c r="C1345" s="0" t="n">
        <v>3803.716</v>
      </c>
      <c r="D1345" s="0" t="n">
        <v>10</v>
      </c>
      <c r="E1345" s="0" t="n">
        <v>14</v>
      </c>
      <c r="F1345" s="0" t="n">
        <v>14.24</v>
      </c>
      <c r="G1345" s="0" t="n">
        <v>-1</v>
      </c>
      <c r="H1345" s="0" t="n">
        <v>3</v>
      </c>
      <c r="I1345" s="0" t="n">
        <v>19.7</v>
      </c>
      <c r="J1345" s="0" t="n">
        <v>53.5</v>
      </c>
      <c r="K1345" s="0" t="n">
        <v>1</v>
      </c>
      <c r="L1345" s="0" t="n">
        <v>0.38</v>
      </c>
      <c r="M1345" s="0" t="n">
        <v>0.01</v>
      </c>
      <c r="N1345" s="0" t="n">
        <v>0.89</v>
      </c>
      <c r="O1345" s="0" t="n">
        <v>0.02</v>
      </c>
      <c r="P1345" s="0" t="n">
        <v>0</v>
      </c>
      <c r="X1345" s="0" t="n">
        <f aca="false">D1345+(E1345+(F1345/60))/60</f>
        <v>10.2372888888889</v>
      </c>
      <c r="Y1345" s="0" t="n">
        <f aca="false">X1345*15</f>
        <v>153.559333333333</v>
      </c>
      <c r="Z1345" s="0" t="n">
        <f aca="false">-(ABS(G1345)+(H1345+(I1345/60))/60)</f>
        <v>-1.05547222222222</v>
      </c>
      <c r="AA1345" s="0" t="n">
        <f aca="false">SQRT(($AD$2-Y1345)^2+($AE$2-Z1345)^2)</f>
        <v>0.615529181681593</v>
      </c>
      <c r="AF1345" s="0" t="n">
        <f aca="false">AA1345*$AH$1*PI()/(3600*180)</f>
        <v>0.000268575271561254</v>
      </c>
      <c r="AJ1345" s="0" t="n">
        <v>0.38</v>
      </c>
      <c r="AK1345" s="0" t="n">
        <v>0.000268575271561254</v>
      </c>
    </row>
    <row r="1346" customFormat="false" ht="13.8" hidden="false" customHeight="false" outlineLevel="0" collapsed="false">
      <c r="A1346" s="0" t="s">
        <v>864</v>
      </c>
      <c r="B1346" s="0" t="s">
        <v>175</v>
      </c>
      <c r="C1346" s="0" t="n">
        <v>3803.716</v>
      </c>
      <c r="D1346" s="0" t="n">
        <v>10</v>
      </c>
      <c r="E1346" s="0" t="n">
        <v>14</v>
      </c>
      <c r="F1346" s="0" t="n">
        <v>3.6</v>
      </c>
      <c r="G1346" s="0" t="n">
        <v>-1</v>
      </c>
      <c r="H1346" s="0" t="n">
        <v>4</v>
      </c>
      <c r="I1346" s="0" t="n">
        <v>26.6</v>
      </c>
      <c r="J1346" s="0" t="n">
        <v>144.2</v>
      </c>
      <c r="K1346" s="0" t="n">
        <v>0.8</v>
      </c>
      <c r="L1346" s="0" t="n">
        <v>0.35</v>
      </c>
      <c r="M1346" s="0" t="n">
        <v>0.01</v>
      </c>
      <c r="N1346" s="0" t="n">
        <v>0.89</v>
      </c>
      <c r="O1346" s="0" t="n">
        <v>0.01</v>
      </c>
      <c r="P1346" s="0" t="n">
        <v>0</v>
      </c>
      <c r="X1346" s="0" t="n">
        <f aca="false">D1346+(E1346+(F1346/60))/60</f>
        <v>10.2343333333333</v>
      </c>
      <c r="Y1346" s="0" t="n">
        <f aca="false">X1346*15</f>
        <v>153.515</v>
      </c>
      <c r="Z1346" s="0" t="n">
        <f aca="false">-(ABS(G1346)+(H1346+(I1346/60))/60)</f>
        <v>-1.07405555555556</v>
      </c>
      <c r="AA1346" s="0" t="n">
        <f aca="false">SQRT(($AD$2-Y1346)^2+($AE$2-Z1346)^2)</f>
        <v>0.579449821194257</v>
      </c>
      <c r="AF1346" s="0" t="n">
        <f aca="false">AA1346*$AH$1*PI()/(3600*180)</f>
        <v>0.000252832680748305</v>
      </c>
      <c r="AJ1346" s="0" t="n">
        <v>0.35</v>
      </c>
      <c r="AK1346" s="0" t="n">
        <v>0.000252832680748305</v>
      </c>
    </row>
    <row r="1347" customFormat="false" ht="13.8" hidden="false" customHeight="false" outlineLevel="0" collapsed="false">
      <c r="A1347" s="0" t="s">
        <v>865</v>
      </c>
      <c r="B1347" s="0" t="s">
        <v>175</v>
      </c>
      <c r="C1347" s="0" t="n">
        <v>3803.716</v>
      </c>
      <c r="D1347" s="0" t="n">
        <v>10</v>
      </c>
      <c r="E1347" s="0" t="n">
        <v>14</v>
      </c>
      <c r="F1347" s="0" t="n">
        <v>0.25</v>
      </c>
      <c r="G1347" s="0" t="n">
        <v>-1</v>
      </c>
      <c r="H1347" s="0" t="n">
        <v>5</v>
      </c>
      <c r="I1347" s="0" t="n">
        <v>5.7</v>
      </c>
      <c r="J1347" s="0" t="n">
        <v>106.4</v>
      </c>
      <c r="K1347" s="0" t="n">
        <v>0.5</v>
      </c>
      <c r="L1347" s="0" t="n">
        <v>0.42</v>
      </c>
      <c r="M1347" s="0" t="n">
        <v>0.02</v>
      </c>
      <c r="N1347" s="0" t="n">
        <v>0.88</v>
      </c>
      <c r="O1347" s="0" t="n">
        <v>0.02</v>
      </c>
      <c r="P1347" s="0" t="n">
        <v>0</v>
      </c>
      <c r="X1347" s="0" t="n">
        <f aca="false">D1347+(E1347+(F1347/60))/60</f>
        <v>10.2334027777778</v>
      </c>
      <c r="Y1347" s="0" t="n">
        <f aca="false">X1347*15</f>
        <v>153.501041666667</v>
      </c>
      <c r="Z1347" s="0" t="n">
        <f aca="false">-(ABS(G1347)+(H1347+(I1347/60))/60)</f>
        <v>-1.08491666666667</v>
      </c>
      <c r="AA1347" s="0" t="n">
        <f aca="false">SQRT(($AD$2-Y1347)^2+($AE$2-Z1347)^2)</f>
        <v>0.563860072890671</v>
      </c>
      <c r="AF1347" s="0" t="n">
        <f aca="false">AA1347*$AH$1*PI()/(3600*180)</f>
        <v>0.000246030369811936</v>
      </c>
      <c r="AJ1347" s="0" t="n">
        <v>0.42</v>
      </c>
      <c r="AK1347" s="0" t="n">
        <v>0.000246030369811936</v>
      </c>
    </row>
    <row r="1348" customFormat="false" ht="13.8" hidden="false" customHeight="false" outlineLevel="0" collapsed="false">
      <c r="A1348" s="0" t="s">
        <v>866</v>
      </c>
      <c r="B1348" s="0" t="s">
        <v>175</v>
      </c>
      <c r="C1348" s="0" t="n">
        <v>3803.716</v>
      </c>
      <c r="D1348" s="0" t="n">
        <v>10</v>
      </c>
      <c r="E1348" s="0" t="n">
        <v>14</v>
      </c>
      <c r="F1348" s="0" t="n">
        <v>0.94</v>
      </c>
      <c r="G1348" s="0" t="n">
        <v>-1</v>
      </c>
      <c r="H1348" s="0" t="n">
        <v>8</v>
      </c>
      <c r="I1348" s="0" t="n">
        <v>48.2</v>
      </c>
      <c r="J1348" s="0" t="n">
        <v>0.2</v>
      </c>
      <c r="K1348" s="0" t="n">
        <v>1.9</v>
      </c>
      <c r="L1348" s="0" t="n">
        <v>0.36</v>
      </c>
      <c r="M1348" s="0" t="n">
        <v>0.02</v>
      </c>
      <c r="N1348" s="0" t="n">
        <v>0.88</v>
      </c>
      <c r="O1348" s="0" t="n">
        <v>0.02</v>
      </c>
      <c r="P1348" s="0" t="n">
        <v>0</v>
      </c>
      <c r="X1348" s="0" t="n">
        <f aca="false">D1348+(E1348+(F1348/60))/60</f>
        <v>10.2335944444444</v>
      </c>
      <c r="Y1348" s="0" t="n">
        <f aca="false">X1348*15</f>
        <v>153.503916666667</v>
      </c>
      <c r="Z1348" s="0" t="n">
        <f aca="false">-(ABS(G1348)+(H1348+(I1348/60))/60)</f>
        <v>-1.14672222222222</v>
      </c>
      <c r="AA1348" s="0" t="n">
        <f aca="false">SQRT(($AD$2-Y1348)^2+($AE$2-Z1348)^2)</f>
        <v>0.509064790363399</v>
      </c>
      <c r="AF1348" s="0" t="n">
        <f aca="false">AA1348*$AH$1*PI()/(3600*180)</f>
        <v>0.0002221214174454</v>
      </c>
      <c r="AJ1348" s="0" t="n">
        <v>0.36</v>
      </c>
      <c r="AK1348" s="0" t="n">
        <v>0.0002221214174454</v>
      </c>
    </row>
    <row r="1349" customFormat="false" ht="13.8" hidden="false" customHeight="false" outlineLevel="0" collapsed="false">
      <c r="A1349" s="0" t="s">
        <v>867</v>
      </c>
      <c r="B1349" s="0" t="s">
        <v>175</v>
      </c>
      <c r="C1349" s="0" t="n">
        <v>3803.716</v>
      </c>
      <c r="D1349" s="0" t="n">
        <v>10</v>
      </c>
      <c r="E1349" s="0" t="n">
        <v>14</v>
      </c>
      <c r="F1349" s="0" t="n">
        <v>19.48</v>
      </c>
      <c r="G1349" s="0" t="n">
        <v>-1</v>
      </c>
      <c r="H1349" s="0" t="n">
        <v>5</v>
      </c>
      <c r="I1349" s="0" t="n">
        <v>4</v>
      </c>
      <c r="J1349" s="0" t="n">
        <v>38.2</v>
      </c>
      <c r="K1349" s="0" t="n">
        <v>1.9</v>
      </c>
      <c r="L1349" s="0" t="n">
        <v>0.31</v>
      </c>
      <c r="M1349" s="0" t="n">
        <v>0.04</v>
      </c>
      <c r="N1349" s="0" t="n">
        <v>1.01</v>
      </c>
      <c r="O1349" s="0" t="n">
        <v>0.04</v>
      </c>
      <c r="P1349" s="0" t="n">
        <v>0</v>
      </c>
      <c r="X1349" s="0" t="n">
        <f aca="false">D1349+(E1349+(F1349/60))/60</f>
        <v>10.2387444444444</v>
      </c>
      <c r="Y1349" s="0" t="n">
        <f aca="false">X1349*15</f>
        <v>153.581166666667</v>
      </c>
      <c r="Z1349" s="0" t="n">
        <f aca="false">-(ABS(G1349)+(H1349+(I1349/60))/60)</f>
        <v>-1.08444444444444</v>
      </c>
      <c r="AA1349" s="0" t="n">
        <f aca="false">SQRT(($AD$2-Y1349)^2+($AE$2-Z1349)^2)</f>
        <v>0.600744567264558</v>
      </c>
      <c r="AF1349" s="0" t="n">
        <f aca="false">AA1349*$AH$1*PI()/(3600*180)</f>
        <v>0.000262124266555877</v>
      </c>
      <c r="AJ1349" s="0" t="n">
        <v>0.31</v>
      </c>
      <c r="AK1349" s="0" t="n">
        <v>0.000262124266555877</v>
      </c>
    </row>
    <row r="1350" customFormat="false" ht="13.8" hidden="false" customHeight="false" outlineLevel="0" collapsed="false">
      <c r="A1350" s="0" t="s">
        <v>868</v>
      </c>
      <c r="B1350" s="0" t="s">
        <v>175</v>
      </c>
      <c r="C1350" s="0" t="n">
        <v>3803.716</v>
      </c>
      <c r="D1350" s="0" t="n">
        <v>10</v>
      </c>
      <c r="E1350" s="0" t="n">
        <v>14</v>
      </c>
      <c r="F1350" s="0" t="n">
        <v>17.05</v>
      </c>
      <c r="G1350" s="0" t="n">
        <v>-1</v>
      </c>
      <c r="H1350" s="0" t="n">
        <v>7</v>
      </c>
      <c r="I1350" s="0" t="n">
        <v>22.9</v>
      </c>
      <c r="J1350" s="0" t="n">
        <v>-70.6</v>
      </c>
      <c r="K1350" s="0" t="n">
        <v>0.7</v>
      </c>
      <c r="L1350" s="0" t="n">
        <v>0.33</v>
      </c>
      <c r="M1350" s="0" t="n">
        <v>0.02</v>
      </c>
      <c r="N1350" s="0" t="n">
        <v>0.78</v>
      </c>
      <c r="O1350" s="0" t="n">
        <v>0.02</v>
      </c>
      <c r="P1350" s="0" t="n">
        <v>0</v>
      </c>
      <c r="X1350" s="0" t="n">
        <f aca="false">D1350+(E1350+(F1350/60))/60</f>
        <v>10.2380694444444</v>
      </c>
      <c r="Y1350" s="0" t="n">
        <f aca="false">X1350*15</f>
        <v>153.571041666667</v>
      </c>
      <c r="Z1350" s="0" t="n">
        <f aca="false">-(ABS(G1350)+(H1350+(I1350/60))/60)</f>
        <v>-1.12302777777778</v>
      </c>
      <c r="AA1350" s="0" t="n">
        <f aca="false">SQRT(($AD$2-Y1350)^2+($AE$2-Z1350)^2)</f>
        <v>0.562469809852848</v>
      </c>
      <c r="AF1350" s="0" t="n">
        <f aca="false">AA1350*$AH$1*PI()/(3600*180)</f>
        <v>0.000245423753124966</v>
      </c>
      <c r="AJ1350" s="0" t="n">
        <v>0.33</v>
      </c>
      <c r="AK1350" s="0" t="n">
        <v>0.000245423753124966</v>
      </c>
    </row>
    <row r="1351" customFormat="false" ht="13.8" hidden="false" customHeight="false" outlineLevel="0" collapsed="false">
      <c r="A1351" s="0" t="s">
        <v>869</v>
      </c>
      <c r="B1351" s="0" t="s">
        <v>175</v>
      </c>
      <c r="C1351" s="0" t="n">
        <v>3803.716</v>
      </c>
      <c r="D1351" s="0" t="n">
        <v>10</v>
      </c>
      <c r="E1351" s="0" t="n">
        <v>14</v>
      </c>
      <c r="F1351" s="0" t="n">
        <v>18.54</v>
      </c>
      <c r="G1351" s="0" t="n">
        <v>-1</v>
      </c>
      <c r="H1351" s="0" t="n">
        <v>16</v>
      </c>
      <c r="I1351" s="0" t="n">
        <v>12.1</v>
      </c>
      <c r="J1351" s="0" t="n">
        <v>47.4</v>
      </c>
      <c r="K1351" s="0" t="n">
        <v>0.5</v>
      </c>
      <c r="L1351" s="0" t="n">
        <v>0.35</v>
      </c>
      <c r="M1351" s="0" t="n">
        <v>0.02</v>
      </c>
      <c r="N1351" s="0" t="n">
        <v>0.87</v>
      </c>
      <c r="O1351" s="0" t="n">
        <v>0.03</v>
      </c>
      <c r="P1351" s="0" t="n">
        <v>0</v>
      </c>
      <c r="X1351" s="0" t="n">
        <f aca="false">D1351+(E1351+(F1351/60))/60</f>
        <v>10.2384833333333</v>
      </c>
      <c r="Y1351" s="0" t="n">
        <f aca="false">X1351*15</f>
        <v>153.57725</v>
      </c>
      <c r="Z1351" s="0" t="n">
        <f aca="false">-(ABS(G1351)+(H1351+(I1351/60))/60)</f>
        <v>-1.27002777777778</v>
      </c>
      <c r="AA1351" s="0" t="n">
        <f aca="false">SQRT(($AD$2-Y1351)^2+($AE$2-Z1351)^2)</f>
        <v>0.44819046503747</v>
      </c>
      <c r="AF1351" s="0" t="n">
        <f aca="false">AA1351*$AH$1*PI()/(3600*180)</f>
        <v>0.000195559982273709</v>
      </c>
      <c r="AJ1351" s="0" t="n">
        <v>0.35</v>
      </c>
      <c r="AK1351" s="0" t="n">
        <v>0.000195559982273709</v>
      </c>
    </row>
    <row r="1352" customFormat="false" ht="13.8" hidden="false" customHeight="false" outlineLevel="0" collapsed="false">
      <c r="A1352" s="0" t="s">
        <v>870</v>
      </c>
      <c r="B1352" s="0" t="s">
        <v>175</v>
      </c>
      <c r="C1352" s="0" t="n">
        <v>3803.716</v>
      </c>
      <c r="D1352" s="0" t="n">
        <v>10</v>
      </c>
      <c r="E1352" s="0" t="n">
        <v>13</v>
      </c>
      <c r="F1352" s="0" t="n">
        <v>58.68</v>
      </c>
      <c r="G1352" s="0" t="n">
        <v>-1</v>
      </c>
      <c r="H1352" s="0" t="n">
        <v>16</v>
      </c>
      <c r="I1352" s="0" t="n">
        <v>34.5</v>
      </c>
      <c r="J1352" s="0" t="n">
        <v>232.2</v>
      </c>
      <c r="K1352" s="0" t="n">
        <v>3.4</v>
      </c>
      <c r="L1352" s="0" t="n">
        <v>0.34</v>
      </c>
      <c r="M1352" s="0" t="n">
        <v>0.04</v>
      </c>
      <c r="N1352" s="0" t="n">
        <v>0.56</v>
      </c>
      <c r="O1352" s="0" t="n">
        <v>0.08</v>
      </c>
      <c r="P1352" s="0" t="n">
        <v>0.82</v>
      </c>
      <c r="X1352" s="0" t="n">
        <f aca="false">D1352+(E1352+(F1352/60))/60</f>
        <v>10.2329666666667</v>
      </c>
      <c r="Y1352" s="0" t="n">
        <f aca="false">X1352*15</f>
        <v>153.4945</v>
      </c>
      <c r="Z1352" s="0" t="n">
        <f aca="false">-(ABS(G1352)+(H1352+(I1352/60))/60)</f>
        <v>-1.27625</v>
      </c>
      <c r="AA1352" s="0" t="n">
        <f aca="false">SQRT(($AD$2-Y1352)^2+($AE$2-Z1352)^2)</f>
        <v>0.392160015059186</v>
      </c>
      <c r="AF1352" s="0" t="n">
        <f aca="false">AA1352*$AH$1*PI()/(3600*180)</f>
        <v>0.000171112086436334</v>
      </c>
      <c r="AJ1352" s="0" t="n">
        <v>0.34</v>
      </c>
      <c r="AK1352" s="0" t="n">
        <v>0.000171112086436334</v>
      </c>
    </row>
    <row r="1353" customFormat="false" ht="13.8" hidden="false" customHeight="false" outlineLevel="0" collapsed="false">
      <c r="A1353" s="0" t="s">
        <v>871</v>
      </c>
      <c r="B1353" s="0" t="s">
        <v>175</v>
      </c>
      <c r="C1353" s="0" t="n">
        <v>3803.716</v>
      </c>
      <c r="D1353" s="0" t="n">
        <v>10</v>
      </c>
      <c r="E1353" s="0" t="n">
        <v>13</v>
      </c>
      <c r="F1353" s="0" t="n">
        <v>49.35</v>
      </c>
      <c r="G1353" s="0" t="n">
        <v>-1</v>
      </c>
      <c r="H1353" s="0" t="n">
        <v>5</v>
      </c>
      <c r="I1353" s="0" t="n">
        <v>1.3</v>
      </c>
      <c r="J1353" s="0" t="n">
        <v>87.6</v>
      </c>
      <c r="K1353" s="0" t="n">
        <v>3.6</v>
      </c>
      <c r="L1353" s="0" t="n">
        <v>0.28</v>
      </c>
      <c r="M1353" s="0" t="n">
        <v>0.04</v>
      </c>
      <c r="N1353" s="0" t="n">
        <v>0.36</v>
      </c>
      <c r="O1353" s="0" t="n">
        <v>0.08</v>
      </c>
      <c r="P1353" s="0" t="n">
        <v>0</v>
      </c>
      <c r="X1353" s="0" t="n">
        <f aca="false">D1353+(E1353+(F1353/60))/60</f>
        <v>10.230375</v>
      </c>
      <c r="Y1353" s="0" t="n">
        <f aca="false">X1353*15</f>
        <v>153.455625</v>
      </c>
      <c r="Z1353" s="0" t="n">
        <f aca="false">-(ABS(G1353)+(H1353+(I1353/60))/60)</f>
        <v>-1.08369444444444</v>
      </c>
      <c r="AA1353" s="0" t="n">
        <f aca="false">SQRT(($AD$2-Y1353)^2+($AE$2-Z1353)^2)</f>
        <v>0.548483200588145</v>
      </c>
      <c r="AF1353" s="0" t="n">
        <f aca="false">AA1353*$AH$1*PI()/(3600*180)</f>
        <v>0.000239320943553491</v>
      </c>
      <c r="AJ1353" s="0" t="n">
        <v>0.28</v>
      </c>
      <c r="AK1353" s="0" t="n">
        <v>0.000239320943553491</v>
      </c>
    </row>
    <row r="1354" customFormat="false" ht="13.8" hidden="false" customHeight="false" outlineLevel="0" collapsed="false">
      <c r="A1354" s="0" t="s">
        <v>872</v>
      </c>
      <c r="B1354" s="0" t="s">
        <v>175</v>
      </c>
      <c r="C1354" s="0" t="n">
        <v>3803.716</v>
      </c>
      <c r="D1354" s="0" t="n">
        <v>10</v>
      </c>
      <c r="E1354" s="0" t="n">
        <v>13</v>
      </c>
      <c r="F1354" s="0" t="n">
        <v>50.3</v>
      </c>
      <c r="G1354" s="0" t="n">
        <v>-1</v>
      </c>
      <c r="H1354" s="0" t="n">
        <v>5</v>
      </c>
      <c r="I1354" s="0" t="n">
        <v>47.2</v>
      </c>
      <c r="J1354" s="0" t="n">
        <v>73.4</v>
      </c>
      <c r="K1354" s="0" t="n">
        <v>1.5</v>
      </c>
      <c r="L1354" s="0" t="n">
        <v>0.35</v>
      </c>
      <c r="M1354" s="0" t="n">
        <v>0.03</v>
      </c>
      <c r="N1354" s="0" t="n">
        <v>0.56</v>
      </c>
      <c r="O1354" s="0" t="n">
        <v>0.06</v>
      </c>
      <c r="P1354" s="0" t="n">
        <v>0</v>
      </c>
      <c r="X1354" s="0" t="n">
        <f aca="false">D1354+(E1354+(F1354/60))/60</f>
        <v>10.2306388888889</v>
      </c>
      <c r="Y1354" s="0" t="n">
        <f aca="false">X1354*15</f>
        <v>153.459583333333</v>
      </c>
      <c r="Z1354" s="0" t="n">
        <f aca="false">-(ABS(G1354)+(H1354+(I1354/60))/60)</f>
        <v>-1.09644444444444</v>
      </c>
      <c r="AA1354" s="0" t="n">
        <f aca="false">SQRT(($AD$2-Y1354)^2+($AE$2-Z1354)^2)</f>
        <v>0.537789389819363</v>
      </c>
      <c r="AF1354" s="0" t="n">
        <f aca="false">AA1354*$AH$1*PI()/(3600*180)</f>
        <v>0.000234654888365979</v>
      </c>
      <c r="AJ1354" s="0" t="n">
        <v>0.35</v>
      </c>
      <c r="AK1354" s="0" t="n">
        <v>0.000234654888365979</v>
      </c>
    </row>
    <row r="1355" customFormat="false" ht="13.8" hidden="false" customHeight="false" outlineLevel="0" collapsed="false">
      <c r="A1355" s="0" t="s">
        <v>873</v>
      </c>
      <c r="B1355" s="0" t="s">
        <v>175</v>
      </c>
      <c r="C1355" s="0" t="n">
        <v>3803.716</v>
      </c>
      <c r="D1355" s="0" t="n">
        <v>10</v>
      </c>
      <c r="E1355" s="0" t="n">
        <v>13</v>
      </c>
      <c r="F1355" s="0" t="n">
        <v>45.26</v>
      </c>
      <c r="G1355" s="0" t="n">
        <v>-1</v>
      </c>
      <c r="H1355" s="0" t="n">
        <v>10</v>
      </c>
      <c r="I1355" s="0" t="n">
        <v>43.1</v>
      </c>
      <c r="J1355" s="0" t="n">
        <v>32.2</v>
      </c>
      <c r="K1355" s="0" t="n">
        <v>1.7</v>
      </c>
      <c r="L1355" s="0" t="n">
        <v>0.33</v>
      </c>
      <c r="M1355" s="0" t="n">
        <v>0.02</v>
      </c>
      <c r="N1355" s="0" t="n">
        <v>0.92</v>
      </c>
      <c r="O1355" s="0" t="n">
        <v>0.02</v>
      </c>
      <c r="P1355" s="0" t="n">
        <v>0</v>
      </c>
      <c r="X1355" s="0" t="n">
        <f aca="false">D1355+(E1355+(F1355/60))/60</f>
        <v>10.2292388888889</v>
      </c>
      <c r="Y1355" s="0" t="n">
        <f aca="false">X1355*15</f>
        <v>153.438583333333</v>
      </c>
      <c r="Z1355" s="0" t="n">
        <f aca="false">-(ABS(G1355)+(H1355+(I1355/60))/60)</f>
        <v>-1.17863888888889</v>
      </c>
      <c r="AA1355" s="0" t="n">
        <f aca="false">SQRT(($AD$2-Y1355)^2+($AE$2-Z1355)^2)</f>
        <v>0.453438080022645</v>
      </c>
      <c r="AF1355" s="0" t="n">
        <f aca="false">AA1355*$AH$1*PI()/(3600*180)</f>
        <v>0.000197849686257917</v>
      </c>
      <c r="AJ1355" s="0" t="n">
        <v>0.33</v>
      </c>
      <c r="AK1355" s="0" t="n">
        <v>0.000197849686257917</v>
      </c>
    </row>
    <row r="1356" customFormat="false" ht="13.8" hidden="false" customHeight="false" outlineLevel="0" collapsed="false">
      <c r="A1356" s="0" t="s">
        <v>874</v>
      </c>
      <c r="B1356" s="0" t="s">
        <v>175</v>
      </c>
      <c r="C1356" s="0" t="n">
        <v>3803.716</v>
      </c>
      <c r="D1356" s="0" t="n">
        <v>10</v>
      </c>
      <c r="E1356" s="0" t="n">
        <v>13</v>
      </c>
      <c r="F1356" s="0" t="n">
        <v>48.74</v>
      </c>
      <c r="G1356" s="0" t="n">
        <v>-1</v>
      </c>
      <c r="H1356" s="0" t="n">
        <v>11</v>
      </c>
      <c r="I1356" s="0" t="n">
        <v>20.8</v>
      </c>
      <c r="J1356" s="0" t="n">
        <v>339.2</v>
      </c>
      <c r="K1356" s="0" t="n">
        <v>3.7</v>
      </c>
      <c r="L1356" s="0" t="n">
        <v>0.27</v>
      </c>
      <c r="M1356" s="0" t="n">
        <v>0.04</v>
      </c>
      <c r="N1356" s="0" t="n">
        <v>0.51</v>
      </c>
      <c r="O1356" s="0" t="n">
        <v>0.07</v>
      </c>
      <c r="P1356" s="0" t="n">
        <v>0</v>
      </c>
      <c r="X1356" s="0" t="n">
        <f aca="false">D1356+(E1356+(F1356/60))/60</f>
        <v>10.2302055555556</v>
      </c>
      <c r="Y1356" s="0" t="n">
        <f aca="false">X1356*15</f>
        <v>153.453083333333</v>
      </c>
      <c r="Z1356" s="0" t="n">
        <f aca="false">-(ABS(G1356)+(H1356+(I1356/60))/60)</f>
        <v>-1.18911111111111</v>
      </c>
      <c r="AA1356" s="0" t="n">
        <f aca="false">SQRT(($AD$2-Y1356)^2+($AE$2-Z1356)^2)</f>
        <v>0.449190137800214</v>
      </c>
      <c r="AF1356" s="0" t="n">
        <f aca="false">AA1356*$AH$1*PI()/(3600*180)</f>
        <v>0.00019599617180252</v>
      </c>
      <c r="AJ1356" s="0" t="n">
        <v>0.27</v>
      </c>
      <c r="AK1356" s="0" t="n">
        <v>0.00019599617180252</v>
      </c>
    </row>
    <row r="1357" customFormat="false" ht="13.8" hidden="false" customHeight="false" outlineLevel="0" collapsed="false">
      <c r="A1357" s="0" t="s">
        <v>875</v>
      </c>
      <c r="B1357" s="0" t="s">
        <v>175</v>
      </c>
      <c r="C1357" s="0" t="n">
        <v>3803.716</v>
      </c>
      <c r="D1357" s="0" t="n">
        <v>10</v>
      </c>
      <c r="E1357" s="0" t="n">
        <v>13</v>
      </c>
      <c r="F1357" s="0" t="n">
        <v>48.67</v>
      </c>
      <c r="G1357" s="0" t="n">
        <v>-1</v>
      </c>
      <c r="H1357" s="0" t="n">
        <v>11</v>
      </c>
      <c r="I1357" s="0" t="n">
        <v>38.1</v>
      </c>
      <c r="J1357" s="0" t="n">
        <v>66.6</v>
      </c>
      <c r="K1357" s="0" t="n">
        <v>3.2</v>
      </c>
      <c r="L1357" s="0" t="n">
        <v>0.35</v>
      </c>
      <c r="M1357" s="0" t="n">
        <v>0.04</v>
      </c>
      <c r="N1357" s="0" t="n">
        <v>0.42</v>
      </c>
      <c r="O1357" s="0" t="n">
        <v>0.09</v>
      </c>
      <c r="P1357" s="0" t="n">
        <v>0</v>
      </c>
      <c r="X1357" s="0" t="n">
        <f aca="false">D1357+(E1357+(F1357/60))/60</f>
        <v>10.2301861111111</v>
      </c>
      <c r="Y1357" s="0" t="n">
        <f aca="false">X1357*15</f>
        <v>153.452791666667</v>
      </c>
      <c r="Z1357" s="0" t="n">
        <f aca="false">-(ABS(G1357)+(H1357+(I1357/60))/60)</f>
        <v>-1.19391666666667</v>
      </c>
      <c r="AA1357" s="0" t="n">
        <f aca="false">SQRT(($AD$2-Y1357)^2+($AE$2-Z1357)^2)</f>
        <v>0.444661374563078</v>
      </c>
      <c r="AF1357" s="0" t="n">
        <f aca="false">AA1357*$AH$1*PI()/(3600*180)</f>
        <v>0.000194020126064237</v>
      </c>
      <c r="AJ1357" s="0" t="n">
        <v>0.35</v>
      </c>
      <c r="AK1357" s="0" t="n">
        <v>0.000194020126064237</v>
      </c>
    </row>
    <row r="1358" customFormat="false" ht="13.8" hidden="false" customHeight="false" outlineLevel="0" collapsed="false">
      <c r="A1358" s="0" t="s">
        <v>876</v>
      </c>
      <c r="B1358" s="0" t="s">
        <v>175</v>
      </c>
      <c r="C1358" s="0" t="n">
        <v>3803.716</v>
      </c>
      <c r="D1358" s="0" t="n">
        <v>10</v>
      </c>
      <c r="E1358" s="0" t="n">
        <v>13</v>
      </c>
      <c r="F1358" s="0" t="n">
        <v>53.1</v>
      </c>
      <c r="G1358" s="0" t="n">
        <v>-1</v>
      </c>
      <c r="H1358" s="0" t="n">
        <v>3</v>
      </c>
      <c r="I1358" s="0" t="n">
        <v>39.4</v>
      </c>
      <c r="J1358" s="0" t="n">
        <v>44.2</v>
      </c>
      <c r="K1358" s="0" t="n">
        <v>2.4</v>
      </c>
      <c r="L1358" s="0" t="n">
        <v>0.36</v>
      </c>
      <c r="M1358" s="0" t="n">
        <v>0.03</v>
      </c>
      <c r="N1358" s="0" t="n">
        <v>0.86</v>
      </c>
      <c r="O1358" s="0" t="n">
        <v>0.04</v>
      </c>
      <c r="P1358" s="0" t="n">
        <v>0</v>
      </c>
      <c r="X1358" s="0" t="n">
        <f aca="false">D1358+(E1358+(F1358/60))/60</f>
        <v>10.2314166666667</v>
      </c>
      <c r="Y1358" s="0" t="n">
        <f aca="false">X1358*15</f>
        <v>153.47125</v>
      </c>
      <c r="Z1358" s="0" t="n">
        <f aca="false">-(ABS(G1358)+(H1358+(I1358/60))/60)</f>
        <v>-1.06094444444444</v>
      </c>
      <c r="AA1358" s="0" t="n">
        <f aca="false">SQRT(($AD$2-Y1358)^2+($AE$2-Z1358)^2)</f>
        <v>0.57514088588319</v>
      </c>
      <c r="AF1358" s="0" t="n">
        <f aca="false">AA1358*$AH$1*PI()/(3600*180)</f>
        <v>0.000250952553037466</v>
      </c>
      <c r="AJ1358" s="0" t="n">
        <v>0.36</v>
      </c>
      <c r="AK1358" s="0" t="n">
        <v>0.000250952553037466</v>
      </c>
    </row>
    <row r="1359" customFormat="false" ht="13.8" hidden="false" customHeight="false" outlineLevel="0" collapsed="false">
      <c r="A1359" s="0" t="s">
        <v>877</v>
      </c>
      <c r="B1359" s="0" t="s">
        <v>175</v>
      </c>
      <c r="C1359" s="0" t="n">
        <v>3803.716</v>
      </c>
      <c r="D1359" s="0" t="n">
        <v>10</v>
      </c>
      <c r="E1359" s="0" t="n">
        <v>13</v>
      </c>
      <c r="F1359" s="0" t="n">
        <v>58.91</v>
      </c>
      <c r="G1359" s="0" t="n">
        <v>-1</v>
      </c>
      <c r="H1359" s="0" t="n">
        <v>3</v>
      </c>
      <c r="I1359" s="0" t="n">
        <v>53.7</v>
      </c>
      <c r="J1359" s="0" t="n">
        <v>236</v>
      </c>
      <c r="K1359" s="0" t="n">
        <v>0.8</v>
      </c>
      <c r="L1359" s="0" t="n">
        <v>0.32</v>
      </c>
      <c r="M1359" s="0" t="n">
        <v>0.01</v>
      </c>
      <c r="N1359" s="0" t="n">
        <v>0.33</v>
      </c>
      <c r="O1359" s="0" t="n">
        <v>0.03</v>
      </c>
      <c r="P1359" s="0" t="n">
        <v>0.991</v>
      </c>
      <c r="X1359" s="0" t="n">
        <f aca="false">D1359+(E1359+(F1359/60))/60</f>
        <v>10.2330305555556</v>
      </c>
      <c r="Y1359" s="0" t="n">
        <f aca="false">X1359*15</f>
        <v>153.495458333333</v>
      </c>
      <c r="Z1359" s="0" t="n">
        <f aca="false">-(ABS(G1359)+(H1359+(I1359/60))/60)</f>
        <v>-1.06491666666667</v>
      </c>
      <c r="AA1359" s="0" t="n">
        <f aca="false">SQRT(($AD$2-Y1359)^2+($AE$2-Z1359)^2)</f>
        <v>0.580120149651819</v>
      </c>
      <c r="AF1359" s="0" t="n">
        <f aca="false">AA1359*$AH$1*PI()/(3600*180)</f>
        <v>0.000253125166714662</v>
      </c>
      <c r="AJ1359" s="0" t="n">
        <v>0.32</v>
      </c>
      <c r="AK1359" s="0" t="n">
        <v>0.000253125166714662</v>
      </c>
    </row>
    <row r="1360" customFormat="false" ht="13.8" hidden="false" customHeight="false" outlineLevel="0" collapsed="false">
      <c r="A1360" s="0" t="s">
        <v>878</v>
      </c>
      <c r="B1360" s="0" t="s">
        <v>175</v>
      </c>
      <c r="C1360" s="0" t="n">
        <v>3803.716</v>
      </c>
      <c r="D1360" s="0" t="n">
        <v>10</v>
      </c>
      <c r="E1360" s="0" t="n">
        <v>13</v>
      </c>
      <c r="F1360" s="0" t="n">
        <v>50.64</v>
      </c>
      <c r="G1360" s="0" t="n">
        <v>-1</v>
      </c>
      <c r="H1360" s="0" t="n">
        <v>8</v>
      </c>
      <c r="I1360" s="0" t="n">
        <v>45</v>
      </c>
      <c r="J1360" s="0" t="n">
        <v>241.8</v>
      </c>
      <c r="K1360" s="0" t="n">
        <v>1</v>
      </c>
      <c r="L1360" s="0" t="n">
        <v>0.33</v>
      </c>
      <c r="M1360" s="0" t="n">
        <v>0.02</v>
      </c>
      <c r="N1360" s="0" t="n">
        <v>0.48</v>
      </c>
      <c r="O1360" s="0" t="n">
        <v>0.04</v>
      </c>
      <c r="P1360" s="0" t="n">
        <v>0.677</v>
      </c>
      <c r="X1360" s="0" t="n">
        <f aca="false">D1360+(E1360+(F1360/60))/60</f>
        <v>10.2307333333333</v>
      </c>
      <c r="Y1360" s="0" t="n">
        <f aca="false">X1360*15</f>
        <v>153.461</v>
      </c>
      <c r="Z1360" s="0" t="n">
        <f aca="false">-(ABS(G1360)+(H1360+(I1360/60))/60)</f>
        <v>-1.14583333333333</v>
      </c>
      <c r="AA1360" s="0" t="n">
        <f aca="false">SQRT(($AD$2-Y1360)^2+($AE$2-Z1360)^2)</f>
        <v>0.492183337713092</v>
      </c>
      <c r="AF1360" s="0" t="n">
        <f aca="false">AA1360*$AH$1*PI()/(3600*180)</f>
        <v>0.000214755494163716</v>
      </c>
      <c r="AJ1360" s="0" t="n">
        <v>0.33</v>
      </c>
      <c r="AK1360" s="0" t="n">
        <v>0.000214755494163716</v>
      </c>
    </row>
    <row r="1361" customFormat="false" ht="13.8" hidden="false" customHeight="false" outlineLevel="0" collapsed="false">
      <c r="A1361" s="0" t="s">
        <v>879</v>
      </c>
      <c r="B1361" s="0" t="s">
        <v>175</v>
      </c>
      <c r="C1361" s="0" t="n">
        <v>3803.716</v>
      </c>
      <c r="D1361" s="0" t="n">
        <v>10</v>
      </c>
      <c r="E1361" s="0" t="n">
        <v>13</v>
      </c>
      <c r="F1361" s="0" t="n">
        <v>53.95</v>
      </c>
      <c r="G1361" s="0" t="n">
        <v>-1</v>
      </c>
      <c r="H1361" s="0" t="n">
        <v>13</v>
      </c>
      <c r="I1361" s="0" t="n">
        <v>6.2</v>
      </c>
      <c r="J1361" s="0" t="n">
        <v>74</v>
      </c>
      <c r="K1361" s="0" t="n">
        <v>1.1</v>
      </c>
      <c r="L1361" s="0" t="n">
        <v>0.39</v>
      </c>
      <c r="M1361" s="0" t="n">
        <v>0.02</v>
      </c>
      <c r="N1361" s="0" t="n">
        <v>0.88</v>
      </c>
      <c r="O1361" s="0" t="n">
        <v>0.03</v>
      </c>
      <c r="P1361" s="0" t="n">
        <v>0</v>
      </c>
      <c r="X1361" s="0" t="n">
        <f aca="false">D1361+(E1361+(F1361/60))/60</f>
        <v>10.2316527777778</v>
      </c>
      <c r="Y1361" s="0" t="n">
        <f aca="false">X1361*15</f>
        <v>153.474791666667</v>
      </c>
      <c r="Z1361" s="0" t="n">
        <f aca="false">-(ABS(G1361)+(H1361+(I1361/60))/60)</f>
        <v>-1.21838888888889</v>
      </c>
      <c r="AA1361" s="0" t="n">
        <f aca="false">SQRT(($AD$2-Y1361)^2+($AE$2-Z1361)^2)</f>
        <v>0.431983216776366</v>
      </c>
      <c r="AF1361" s="0" t="n">
        <f aca="false">AA1361*$AH$1*PI()/(3600*180)</f>
        <v>0.0001884882361526</v>
      </c>
      <c r="AJ1361" s="0" t="n">
        <v>0.39</v>
      </c>
      <c r="AK1361" s="0" t="n">
        <v>0.0001884882361526</v>
      </c>
    </row>
    <row r="1362" customFormat="false" ht="13.8" hidden="false" customHeight="false" outlineLevel="0" collapsed="false">
      <c r="A1362" s="0" t="s">
        <v>880</v>
      </c>
      <c r="B1362" s="0" t="s">
        <v>75</v>
      </c>
      <c r="C1362" s="0" t="n">
        <v>3804.673</v>
      </c>
      <c r="D1362" s="0" t="n">
        <v>10</v>
      </c>
      <c r="E1362" s="0" t="n">
        <v>13</v>
      </c>
      <c r="F1362" s="0" t="n">
        <v>40.44</v>
      </c>
      <c r="G1362" s="0" t="n">
        <v>-1</v>
      </c>
      <c r="H1362" s="0" t="n">
        <v>30</v>
      </c>
      <c r="I1362" s="0" t="n">
        <v>53.3</v>
      </c>
      <c r="J1362" s="0" t="n">
        <v>20.38</v>
      </c>
      <c r="K1362" s="0" t="n">
        <v>0.76</v>
      </c>
      <c r="L1362" s="0" t="n">
        <v>-92.4</v>
      </c>
      <c r="M1362" s="0" t="n">
        <v>2.7</v>
      </c>
      <c r="N1362" s="0" t="n">
        <v>0.36</v>
      </c>
      <c r="O1362" s="0" t="n">
        <v>0.1</v>
      </c>
      <c r="P1362" s="0" t="n">
        <v>0.36</v>
      </c>
      <c r="Q1362" s="0" t="n">
        <v>0.22</v>
      </c>
      <c r="R1362" s="0" t="n">
        <v>0</v>
      </c>
      <c r="X1362" s="0" t="n">
        <f aca="false">D1362+(E1362+(F1362/60))/60</f>
        <v>10.2279</v>
      </c>
      <c r="Y1362" s="0" t="n">
        <f aca="false">X1362*15</f>
        <v>153.4185</v>
      </c>
      <c r="Z1362" s="0" t="n">
        <f aca="false">-(ABS(G1362)+(H1362+(I1362/60))/60)</f>
        <v>-1.51480555555556</v>
      </c>
      <c r="AA1362" s="0" t="n">
        <f aca="false">SQRT(($AD$2-Y1362)^2+($AE$2-Z1362)^2)</f>
        <v>0.166958416238683</v>
      </c>
      <c r="AF1362" s="0" t="n">
        <f aca="false">AA1362*$AH$1*PI()/(3600*180)</f>
        <v>7.28493519320047E-005</v>
      </c>
      <c r="AJ1362" s="0" t="n">
        <v>-92.4</v>
      </c>
      <c r="AK1362" s="0" t="n">
        <v>7.28493519320047E-005</v>
      </c>
    </row>
    <row r="1363" customFormat="false" ht="13.8" hidden="false" customHeight="false" outlineLevel="0" collapsed="false">
      <c r="A1363" s="0" t="s">
        <v>881</v>
      </c>
      <c r="B1363" s="0" t="s">
        <v>75</v>
      </c>
      <c r="C1363" s="0" t="n">
        <v>3804.673</v>
      </c>
      <c r="D1363" s="0" t="n">
        <v>10</v>
      </c>
      <c r="E1363" s="0" t="n">
        <v>12</v>
      </c>
      <c r="F1363" s="0" t="n">
        <v>47.24</v>
      </c>
      <c r="G1363" s="0" t="n">
        <v>-1</v>
      </c>
      <c r="H1363" s="0" t="n">
        <v>28</v>
      </c>
      <c r="I1363" s="0" t="n">
        <v>26.7</v>
      </c>
      <c r="J1363" s="0" t="n">
        <v>20.32</v>
      </c>
      <c r="K1363" s="0" t="n">
        <v>0.73</v>
      </c>
      <c r="L1363" s="0" t="n">
        <v>-7.4</v>
      </c>
      <c r="M1363" s="0" t="n">
        <v>1.6</v>
      </c>
      <c r="N1363" s="0" t="n">
        <v>0.34</v>
      </c>
      <c r="O1363" s="0" t="n">
        <v>0.06</v>
      </c>
      <c r="P1363" s="0" t="n">
        <v>0.5</v>
      </c>
      <c r="Q1363" s="0" t="n">
        <v>0.11</v>
      </c>
      <c r="R1363" s="0" t="n">
        <v>0</v>
      </c>
      <c r="X1363" s="0" t="n">
        <f aca="false">D1363+(E1363+(F1363/60))/60</f>
        <v>10.2131222222222</v>
      </c>
      <c r="Y1363" s="0" t="n">
        <f aca="false">X1363*15</f>
        <v>153.196833333333</v>
      </c>
      <c r="Z1363" s="0" t="n">
        <f aca="false">-(ABS(G1363)+(H1363+(I1363/60))/60)</f>
        <v>-1.47408333333333</v>
      </c>
      <c r="AA1363" s="0" t="n">
        <f aca="false">SQRT(($AD$2-Y1363)^2+($AE$2-Z1363)^2)</f>
        <v>0.150453913392794</v>
      </c>
      <c r="AF1363" s="0" t="n">
        <f aca="false">AA1363*$AH$1*PI()/(3600*180)</f>
        <v>6.56479040303661E-005</v>
      </c>
      <c r="AJ1363" s="0" t="n">
        <v>-7.4</v>
      </c>
      <c r="AK1363" s="0" t="n">
        <v>6.56479040303661E-005</v>
      </c>
    </row>
    <row r="1364" customFormat="false" ht="13.8" hidden="false" customHeight="false" outlineLevel="0" collapsed="false">
      <c r="A1364" s="0" t="s">
        <v>882</v>
      </c>
      <c r="B1364" s="0" t="s">
        <v>75</v>
      </c>
      <c r="C1364" s="0" t="n">
        <v>3804.673</v>
      </c>
      <c r="D1364" s="0" t="n">
        <v>10</v>
      </c>
      <c r="E1364" s="0" t="n">
        <v>12</v>
      </c>
      <c r="F1364" s="0" t="n">
        <v>36.86</v>
      </c>
      <c r="G1364" s="0" t="n">
        <v>-1</v>
      </c>
      <c r="H1364" s="0" t="n">
        <v>27</v>
      </c>
      <c r="I1364" s="0" t="n">
        <v>18.2</v>
      </c>
      <c r="J1364" s="0" t="n">
        <v>19.5</v>
      </c>
      <c r="K1364" s="0" t="n">
        <v>0.61</v>
      </c>
      <c r="L1364" s="0" t="n">
        <v>-12.5</v>
      </c>
      <c r="M1364" s="0" t="n">
        <v>2.5</v>
      </c>
      <c r="N1364" s="0" t="n">
        <v>0.27</v>
      </c>
      <c r="O1364" s="0" t="n">
        <v>0.07</v>
      </c>
      <c r="P1364" s="0" t="n">
        <v>0.59</v>
      </c>
      <c r="Q1364" s="0" t="n">
        <v>0.12</v>
      </c>
      <c r="R1364" s="0" t="n">
        <v>0</v>
      </c>
      <c r="S1364" s="0" t="n">
        <v>-12.5</v>
      </c>
      <c r="T1364" s="0" t="n">
        <v>0.7</v>
      </c>
      <c r="U1364" s="0" t="n">
        <v>0.59</v>
      </c>
      <c r="V1364" s="0" t="n">
        <v>0.12</v>
      </c>
      <c r="X1364" s="0" t="n">
        <f aca="false">D1364+(E1364+(F1364/60))/60</f>
        <v>10.2102388888889</v>
      </c>
      <c r="Y1364" s="0" t="n">
        <f aca="false">X1364*15</f>
        <v>153.153583333333</v>
      </c>
      <c r="Z1364" s="0" t="n">
        <f aca="false">-(ABS(G1364)+(H1364+(I1364/60))/60)</f>
        <v>-1.45505555555556</v>
      </c>
      <c r="AA1364" s="0" t="n">
        <f aca="false">SQRT(($AD$2-Y1364)^2+($AE$2-Z1364)^2)</f>
        <v>0.191290196574066</v>
      </c>
      <c r="AF1364" s="0" t="n">
        <f aca="false">AA1364*$AH$1*PI()/(3600*180)</f>
        <v>8.34660939251158E-005</v>
      </c>
      <c r="AJ1364" s="0" t="n">
        <v>-12.5</v>
      </c>
      <c r="AK1364" s="0" t="n">
        <v>8.34660939251158E-005</v>
      </c>
    </row>
    <row r="1365" customFormat="false" ht="13.8" hidden="false" customHeight="false" outlineLevel="0" collapsed="false">
      <c r="A1365" s="0" t="s">
        <v>882</v>
      </c>
      <c r="B1365" s="0" t="s">
        <v>75</v>
      </c>
      <c r="C1365" s="0" t="n">
        <v>4124.814</v>
      </c>
      <c r="D1365" s="0" t="n">
        <v>10</v>
      </c>
      <c r="E1365" s="0" t="n">
        <v>12</v>
      </c>
      <c r="F1365" s="0" t="n">
        <v>36.86</v>
      </c>
      <c r="G1365" s="0" t="n">
        <v>-1</v>
      </c>
      <c r="H1365" s="0" t="n">
        <v>27</v>
      </c>
      <c r="I1365" s="0" t="n">
        <v>18.2</v>
      </c>
      <c r="J1365" s="0" t="n">
        <v>19.5</v>
      </c>
      <c r="K1365" s="0" t="n">
        <v>0.61</v>
      </c>
      <c r="L1365" s="0" t="n">
        <v>-12.5</v>
      </c>
      <c r="M1365" s="0" t="n">
        <v>0.8</v>
      </c>
      <c r="X1365" s="0" t="n">
        <f aca="false">D1365+(E1365+(F1365/60))/60</f>
        <v>10.2102388888889</v>
      </c>
      <c r="Y1365" s="0" t="n">
        <f aca="false">X1365*15</f>
        <v>153.153583333333</v>
      </c>
      <c r="Z1365" s="0" t="n">
        <f aca="false">-(ABS(G1365)+(H1365+(I1365/60))/60)</f>
        <v>-1.45505555555556</v>
      </c>
      <c r="AA1365" s="0" t="n">
        <f aca="false">SQRT(($AD$2-Y1365)^2+($AE$2-Z1365)^2)</f>
        <v>0.191290196574066</v>
      </c>
      <c r="AF1365" s="0" t="n">
        <f aca="false">AA1365*$AH$1*PI()/(3600*180)</f>
        <v>8.34660939251158E-005</v>
      </c>
      <c r="AJ1365" s="0" t="n">
        <v>-12.5</v>
      </c>
      <c r="AK1365" s="0" t="n">
        <v>8.34660939251158E-005</v>
      </c>
    </row>
    <row r="1366" customFormat="false" ht="13.8" hidden="false" customHeight="false" outlineLevel="0" collapsed="false">
      <c r="A1366" s="0" t="s">
        <v>883</v>
      </c>
      <c r="B1366" s="0" t="s">
        <v>75</v>
      </c>
      <c r="C1366" s="0" t="n">
        <v>3804.673</v>
      </c>
      <c r="D1366" s="0" t="n">
        <v>10</v>
      </c>
      <c r="E1366" s="0" t="n">
        <v>13</v>
      </c>
      <c r="F1366" s="0" t="n">
        <v>23.24</v>
      </c>
      <c r="G1366" s="0" t="n">
        <v>-1</v>
      </c>
      <c r="H1366" s="0" t="n">
        <v>34</v>
      </c>
      <c r="I1366" s="0" t="n">
        <v>53.5</v>
      </c>
      <c r="J1366" s="0" t="n">
        <v>20.33</v>
      </c>
      <c r="K1366" s="0" t="n">
        <v>0.62</v>
      </c>
      <c r="L1366" s="0" t="n">
        <v>-17.6</v>
      </c>
      <c r="M1366" s="0" t="n">
        <v>2.6</v>
      </c>
      <c r="N1366" s="0" t="n">
        <v>0.35</v>
      </c>
      <c r="O1366" s="0" t="n">
        <v>0.08</v>
      </c>
      <c r="P1366" s="0" t="n">
        <v>0.36</v>
      </c>
      <c r="Q1366" s="0" t="n">
        <v>0.21</v>
      </c>
      <c r="R1366" s="0" t="n">
        <v>0</v>
      </c>
      <c r="X1366" s="0" t="n">
        <f aca="false">D1366+(E1366+(F1366/60))/60</f>
        <v>10.2231222222222</v>
      </c>
      <c r="Y1366" s="0" t="n">
        <f aca="false">X1366*15</f>
        <v>153.346833333333</v>
      </c>
      <c r="Z1366" s="0" t="n">
        <f aca="false">-(ABS(G1366)+(H1366+(I1366/60))/60)</f>
        <v>-1.58152777777778</v>
      </c>
      <c r="AA1366" s="0" t="n">
        <f aca="false">SQRT(($AD$2-Y1366)^2+($AE$2-Z1366)^2)</f>
        <v>0.0736288196928589</v>
      </c>
      <c r="AF1366" s="0" t="n">
        <f aca="false">AA1366*$AH$1*PI()/(3600*180)</f>
        <v>3.21266331999407E-005</v>
      </c>
      <c r="AJ1366" s="0" t="n">
        <v>-17.6</v>
      </c>
      <c r="AK1366" s="0" t="n">
        <v>3.21266331999407E-005</v>
      </c>
    </row>
    <row r="1367" customFormat="false" ht="13.8" hidden="false" customHeight="false" outlineLevel="0" collapsed="false">
      <c r="A1367" s="0" t="s">
        <v>884</v>
      </c>
      <c r="B1367" s="0" t="s">
        <v>75</v>
      </c>
      <c r="C1367" s="0" t="n">
        <v>3804.673</v>
      </c>
      <c r="D1367" s="0" t="n">
        <v>10</v>
      </c>
      <c r="E1367" s="0" t="n">
        <v>13</v>
      </c>
      <c r="F1367" s="0" t="n">
        <v>48.46</v>
      </c>
      <c r="G1367" s="0" t="n">
        <v>-1</v>
      </c>
      <c r="H1367" s="0" t="n">
        <v>25</v>
      </c>
      <c r="I1367" s="0" t="n">
        <v>58.8</v>
      </c>
      <c r="J1367" s="0" t="n">
        <v>19.82</v>
      </c>
      <c r="K1367" s="0" t="n">
        <v>0.74</v>
      </c>
      <c r="L1367" s="0" t="n">
        <v>241.8</v>
      </c>
      <c r="M1367" s="0" t="n">
        <v>2.1</v>
      </c>
      <c r="N1367" s="0" t="n">
        <v>0.34</v>
      </c>
      <c r="O1367" s="0" t="n">
        <v>0.04</v>
      </c>
      <c r="P1367" s="0" t="n">
        <v>0.57</v>
      </c>
      <c r="Q1367" s="0" t="n">
        <v>0.07</v>
      </c>
      <c r="R1367" s="0" t="n">
        <v>0.293</v>
      </c>
      <c r="S1367" s="0" t="n">
        <v>243.4</v>
      </c>
      <c r="T1367" s="0" t="n">
        <v>1.6</v>
      </c>
      <c r="U1367" s="0" t="n">
        <v>0.57</v>
      </c>
      <c r="V1367" s="0" t="n">
        <v>0.07</v>
      </c>
      <c r="X1367" s="0" t="n">
        <f aca="false">D1367+(E1367+(F1367/60))/60</f>
        <v>10.2301277777778</v>
      </c>
      <c r="Y1367" s="0" t="n">
        <f aca="false">X1367*15</f>
        <v>153.451916666667</v>
      </c>
      <c r="Z1367" s="0" t="n">
        <f aca="false">-(ABS(G1367)+(H1367+(I1367/60))/60)</f>
        <v>-1.433</v>
      </c>
      <c r="AA1367" s="0" t="n">
        <f aca="false">SQRT(($AD$2-Y1367)^2+($AE$2-Z1367)^2)</f>
        <v>0.243846911055136</v>
      </c>
      <c r="AF1367" s="0" t="n">
        <f aca="false">AA1367*$AH$1*PI()/(3600*180)</f>
        <v>0.000106398286718247</v>
      </c>
      <c r="AJ1367" s="0" t="n">
        <v>241.8</v>
      </c>
      <c r="AK1367" s="0" t="n">
        <v>0.000106398286718247</v>
      </c>
    </row>
    <row r="1368" customFormat="false" ht="13.8" hidden="false" customHeight="false" outlineLevel="0" collapsed="false">
      <c r="A1368" s="0" t="s">
        <v>884</v>
      </c>
      <c r="B1368" s="0" t="s">
        <v>75</v>
      </c>
      <c r="C1368" s="0" t="n">
        <v>4124.814</v>
      </c>
      <c r="D1368" s="0" t="n">
        <v>10</v>
      </c>
      <c r="E1368" s="0" t="n">
        <v>13</v>
      </c>
      <c r="F1368" s="0" t="n">
        <v>48.46</v>
      </c>
      <c r="G1368" s="0" t="n">
        <v>-1</v>
      </c>
      <c r="H1368" s="0" t="n">
        <v>25</v>
      </c>
      <c r="I1368" s="0" t="n">
        <v>58.8</v>
      </c>
      <c r="J1368" s="0" t="n">
        <v>19.82</v>
      </c>
      <c r="K1368" s="0" t="n">
        <v>0.74</v>
      </c>
      <c r="L1368" s="0" t="n">
        <v>245.9</v>
      </c>
      <c r="M1368" s="0" t="n">
        <v>2.6</v>
      </c>
      <c r="X1368" s="0" t="n">
        <f aca="false">D1368+(E1368+(F1368/60))/60</f>
        <v>10.2301277777778</v>
      </c>
      <c r="Y1368" s="0" t="n">
        <f aca="false">X1368*15</f>
        <v>153.451916666667</v>
      </c>
      <c r="Z1368" s="0" t="n">
        <f aca="false">-(ABS(G1368)+(H1368+(I1368/60))/60)</f>
        <v>-1.433</v>
      </c>
      <c r="AA1368" s="0" t="n">
        <f aca="false">SQRT(($AD$2-Y1368)^2+($AE$2-Z1368)^2)</f>
        <v>0.243846911055136</v>
      </c>
      <c r="AF1368" s="0" t="n">
        <f aca="false">AA1368*$AH$1*PI()/(3600*180)</f>
        <v>0.000106398286718247</v>
      </c>
      <c r="AJ1368" s="0" t="n">
        <v>245.9</v>
      </c>
      <c r="AK1368" s="0" t="n">
        <v>0.000106398286718247</v>
      </c>
    </row>
    <row r="1369" customFormat="false" ht="13.8" hidden="false" customHeight="false" outlineLevel="0" collapsed="false">
      <c r="A1369" s="0" t="s">
        <v>885</v>
      </c>
      <c r="B1369" s="0" t="s">
        <v>75</v>
      </c>
      <c r="C1369" s="0" t="n">
        <v>3804.673</v>
      </c>
      <c r="D1369" s="0" t="n">
        <v>10</v>
      </c>
      <c r="E1369" s="0" t="n">
        <v>13</v>
      </c>
      <c r="F1369" s="0" t="n">
        <v>44.28</v>
      </c>
      <c r="G1369" s="0" t="n">
        <v>-1</v>
      </c>
      <c r="H1369" s="0" t="n">
        <v>29</v>
      </c>
      <c r="I1369" s="0" t="n">
        <v>0.6</v>
      </c>
      <c r="J1369" s="0" t="n">
        <v>20.36</v>
      </c>
      <c r="K1369" s="0" t="n">
        <v>0.75</v>
      </c>
      <c r="L1369" s="0" t="n">
        <v>225.8</v>
      </c>
      <c r="M1369" s="0" t="n">
        <v>3.1</v>
      </c>
      <c r="N1369" s="0" t="n">
        <v>0.5</v>
      </c>
      <c r="O1369" s="0" t="n">
        <v>0.1</v>
      </c>
      <c r="P1369" s="0" t="n">
        <v>0.33</v>
      </c>
      <c r="Q1369" s="0" t="n">
        <v>0.31</v>
      </c>
      <c r="R1369" s="0" t="n">
        <v>0.994</v>
      </c>
      <c r="X1369" s="0" t="n">
        <f aca="false">D1369+(E1369+(F1369/60))/60</f>
        <v>10.2289666666667</v>
      </c>
      <c r="Y1369" s="0" t="n">
        <f aca="false">X1369*15</f>
        <v>153.4345</v>
      </c>
      <c r="Z1369" s="0" t="n">
        <f aca="false">-(ABS(G1369)+(H1369+(I1369/60))/60)</f>
        <v>-1.4835</v>
      </c>
      <c r="AA1369" s="0" t="n">
        <f aca="false">SQRT(($AD$2-Y1369)^2+($AE$2-Z1369)^2)</f>
        <v>0.197800755839913</v>
      </c>
      <c r="AF1369" s="0" t="n">
        <f aca="false">AA1369*$AH$1*PI()/(3600*180)</f>
        <v>8.63068613084969E-005</v>
      </c>
      <c r="AJ1369" s="0" t="n">
        <v>225.8</v>
      </c>
      <c r="AK1369" s="0" t="n">
        <v>8.63068613084969E-005</v>
      </c>
    </row>
    <row r="1370" customFormat="false" ht="13.8" hidden="false" customHeight="false" outlineLevel="0" collapsed="false">
      <c r="A1370" s="0" t="s">
        <v>886</v>
      </c>
      <c r="B1370" s="0" t="s">
        <v>75</v>
      </c>
      <c r="C1370" s="0" t="n">
        <v>3804.673</v>
      </c>
      <c r="D1370" s="0" t="n">
        <v>10</v>
      </c>
      <c r="E1370" s="0" t="n">
        <v>13</v>
      </c>
      <c r="F1370" s="0" t="n">
        <v>45.63</v>
      </c>
      <c r="G1370" s="0" t="n">
        <v>-1</v>
      </c>
      <c r="H1370" s="0" t="n">
        <v>24</v>
      </c>
      <c r="I1370" s="0" t="n">
        <v>51.5</v>
      </c>
      <c r="J1370" s="0" t="n">
        <v>20.61</v>
      </c>
      <c r="K1370" s="0" t="n">
        <v>0.48</v>
      </c>
      <c r="L1370" s="0" t="n">
        <v>-10.8</v>
      </c>
      <c r="M1370" s="0" t="n">
        <v>3</v>
      </c>
      <c r="N1370" s="0" t="n">
        <v>0.25</v>
      </c>
      <c r="O1370" s="0" t="n">
        <v>0.08</v>
      </c>
      <c r="P1370" s="0" t="n">
        <v>0.46</v>
      </c>
      <c r="Q1370" s="0" t="n">
        <v>0.15</v>
      </c>
      <c r="R1370" s="0" t="n">
        <v>0</v>
      </c>
      <c r="X1370" s="0" t="n">
        <f aca="false">D1370+(E1370+(F1370/60))/60</f>
        <v>10.2293416666667</v>
      </c>
      <c r="Y1370" s="0" t="n">
        <f aca="false">X1370*15</f>
        <v>153.440125</v>
      </c>
      <c r="Z1370" s="0" t="n">
        <f aca="false">-(ABS(G1370)+(H1370+(I1370/60))/60)</f>
        <v>-1.41430555555556</v>
      </c>
      <c r="AA1370" s="0" t="n">
        <f aca="false">SQRT(($AD$2-Y1370)^2+($AE$2-Z1370)^2)</f>
        <v>0.249240509487268</v>
      </c>
      <c r="AF1370" s="0" t="n">
        <f aca="false">AA1370*$AH$1*PI()/(3600*180)</f>
        <v>0.000108751687997525</v>
      </c>
      <c r="AJ1370" s="0" t="n">
        <v>-10.8</v>
      </c>
      <c r="AK1370" s="0" t="n">
        <v>0.000108751687997525</v>
      </c>
    </row>
    <row r="1371" customFormat="false" ht="13.8" hidden="false" customHeight="false" outlineLevel="0" collapsed="false">
      <c r="A1371" s="0" t="s">
        <v>887</v>
      </c>
      <c r="B1371" s="0" t="s">
        <v>75</v>
      </c>
      <c r="C1371" s="0" t="n">
        <v>3804.673</v>
      </c>
      <c r="D1371" s="0" t="n">
        <v>10</v>
      </c>
      <c r="E1371" s="0" t="n">
        <v>13</v>
      </c>
      <c r="F1371" s="0" t="n">
        <v>42.79</v>
      </c>
      <c r="G1371" s="0" t="n">
        <v>-1</v>
      </c>
      <c r="H1371" s="0" t="n">
        <v>22</v>
      </c>
      <c r="I1371" s="0" t="n">
        <v>4.9</v>
      </c>
      <c r="J1371" s="0" t="n">
        <v>-14.6</v>
      </c>
      <c r="K1371" s="0" t="n">
        <v>2.8</v>
      </c>
      <c r="L1371" s="0" t="n">
        <v>0.27</v>
      </c>
      <c r="M1371" s="0" t="n">
        <v>0.07</v>
      </c>
      <c r="N1371" s="0" t="n">
        <v>0.63</v>
      </c>
      <c r="O1371" s="0" t="n">
        <v>0.13</v>
      </c>
      <c r="P1371" s="0" t="n">
        <v>0</v>
      </c>
      <c r="X1371" s="0" t="n">
        <f aca="false">D1371+(E1371+(F1371/60))/60</f>
        <v>10.2285527777778</v>
      </c>
      <c r="Y1371" s="0" t="n">
        <f aca="false">X1371*15</f>
        <v>153.428291666667</v>
      </c>
      <c r="Z1371" s="0" t="n">
        <f aca="false">-(ABS(G1371)+(H1371+(I1371/60))/60)</f>
        <v>-1.36802777777778</v>
      </c>
      <c r="AA1371" s="0" t="n">
        <f aca="false">SQRT(($AD$2-Y1371)^2+($AE$2-Z1371)^2)</f>
        <v>0.279086681738934</v>
      </c>
      <c r="AF1371" s="0" t="n">
        <f aca="false">AA1371*$AH$1*PI()/(3600*180)</f>
        <v>0.000121774537370248</v>
      </c>
      <c r="AJ1371" s="0" t="n">
        <v>0.27</v>
      </c>
      <c r="AK1371" s="0" t="n">
        <v>0.000121774537370248</v>
      </c>
    </row>
    <row r="1372" customFormat="false" ht="13.8" hidden="false" customHeight="false" outlineLevel="0" collapsed="false">
      <c r="A1372" s="0" t="s">
        <v>888</v>
      </c>
      <c r="B1372" s="0" t="s">
        <v>75</v>
      </c>
      <c r="C1372" s="0" t="n">
        <v>3804.673</v>
      </c>
      <c r="D1372" s="0" t="n">
        <v>10</v>
      </c>
      <c r="E1372" s="0" t="n">
        <v>13</v>
      </c>
      <c r="F1372" s="0" t="n">
        <v>21.37</v>
      </c>
      <c r="G1372" s="0" t="n">
        <v>-1</v>
      </c>
      <c r="H1372" s="0" t="n">
        <v>35</v>
      </c>
      <c r="I1372" s="0" t="n">
        <v>13.6</v>
      </c>
      <c r="J1372" s="0" t="n">
        <v>20.24</v>
      </c>
      <c r="K1372" s="0" t="n">
        <v>1.09</v>
      </c>
      <c r="L1372" s="0" t="n">
        <v>-18.6</v>
      </c>
      <c r="M1372" s="0" t="n">
        <v>5.5</v>
      </c>
      <c r="N1372" s="0" t="n">
        <v>0.26</v>
      </c>
      <c r="O1372" s="0" t="n">
        <v>0.16</v>
      </c>
      <c r="P1372" s="0" t="n">
        <v>-0.12</v>
      </c>
      <c r="Q1372" s="0" t="n">
        <v>0.66</v>
      </c>
      <c r="R1372" s="0" t="n">
        <v>0</v>
      </c>
      <c r="X1372" s="0" t="n">
        <f aca="false">D1372+(E1372+(F1372/60))/60</f>
        <v>10.2226027777778</v>
      </c>
      <c r="Y1372" s="0" t="n">
        <f aca="false">X1372*15</f>
        <v>153.339041666667</v>
      </c>
      <c r="Z1372" s="0" t="n">
        <f aca="false">-(ABS(G1372)+(H1372+(I1372/60))/60)</f>
        <v>-1.58711111111111</v>
      </c>
      <c r="AA1372" s="0" t="n">
        <f aca="false">SQRT(($AD$2-Y1372)^2+($AE$2-Z1372)^2)</f>
        <v>0.0646728619440468</v>
      </c>
      <c r="AF1372" s="0" t="n">
        <f aca="false">AA1372*$AH$1*PI()/(3600*180)</f>
        <v>2.82188594402839E-005</v>
      </c>
      <c r="AJ1372" s="0" t="n">
        <v>-18.6</v>
      </c>
      <c r="AK1372" s="0" t="n">
        <v>2.82188594402839E-005</v>
      </c>
    </row>
    <row r="1373" customFormat="false" ht="13.8" hidden="false" customHeight="false" outlineLevel="0" collapsed="false">
      <c r="A1373" s="0" t="s">
        <v>889</v>
      </c>
      <c r="B1373" s="0" t="s">
        <v>509</v>
      </c>
      <c r="C1373" s="0" t="n">
        <v>3805.736</v>
      </c>
      <c r="D1373" s="0" t="n">
        <v>10</v>
      </c>
      <c r="E1373" s="0" t="n">
        <v>15</v>
      </c>
      <c r="F1373" s="0" t="n">
        <v>17.77</v>
      </c>
      <c r="G1373" s="0" t="n">
        <v>-2</v>
      </c>
      <c r="H1373" s="0" t="n">
        <v>14</v>
      </c>
      <c r="I1373" s="0" t="n">
        <v>15</v>
      </c>
      <c r="J1373" s="0" t="n">
        <v>42</v>
      </c>
      <c r="K1373" s="0" t="n">
        <v>4.9</v>
      </c>
      <c r="L1373" s="0" t="n">
        <v>0</v>
      </c>
      <c r="X1373" s="0" t="n">
        <f aca="false">D1373+(E1373+(F1373/60))/60</f>
        <v>10.2549361111111</v>
      </c>
      <c r="Y1373" s="0" t="n">
        <f aca="false">X1373*15</f>
        <v>153.824041666667</v>
      </c>
      <c r="Z1373" s="0" t="n">
        <f aca="false">-(ABS(G1373)+(H1373+(I1373/60))/60)</f>
        <v>-2.2375</v>
      </c>
      <c r="AA1373" s="0" t="n">
        <f aca="false">SQRT(($AD$2-Y1373)^2+($AE$2-Z1373)^2)</f>
        <v>0.839135426659939</v>
      </c>
      <c r="AF1373" s="0" t="n">
        <f aca="false">AA1373*$AH$1*PI()/(3600*180)</f>
        <v>0.000366141901633583</v>
      </c>
      <c r="AJ1373" s="0" t="n">
        <v>0</v>
      </c>
      <c r="AK1373" s="0" t="n">
        <v>0.000366141901633583</v>
      </c>
    </row>
    <row r="1374" customFormat="false" ht="13.8" hidden="false" customHeight="false" outlineLevel="0" collapsed="false">
      <c r="A1374" s="0" t="s">
        <v>890</v>
      </c>
      <c r="B1374" s="0" t="s">
        <v>509</v>
      </c>
      <c r="C1374" s="0" t="n">
        <v>3805.736</v>
      </c>
      <c r="D1374" s="0" t="n">
        <v>10</v>
      </c>
      <c r="E1374" s="0" t="n">
        <v>15</v>
      </c>
      <c r="F1374" s="0" t="n">
        <v>31.05</v>
      </c>
      <c r="G1374" s="0" t="n">
        <v>-2</v>
      </c>
      <c r="H1374" s="0" t="n">
        <v>9</v>
      </c>
      <c r="I1374" s="0" t="n">
        <v>7.6</v>
      </c>
      <c r="J1374" s="0" t="n">
        <v>217.2</v>
      </c>
      <c r="K1374" s="0" t="n">
        <v>1.1</v>
      </c>
      <c r="L1374" s="0" t="n">
        <v>0.37</v>
      </c>
      <c r="M1374" s="0" t="n">
        <v>0.03</v>
      </c>
      <c r="N1374" s="0" t="n">
        <v>0.57</v>
      </c>
      <c r="O1374" s="0" t="n">
        <v>0.07</v>
      </c>
      <c r="P1374" s="0" t="n">
        <v>0.635</v>
      </c>
      <c r="X1374" s="0" t="n">
        <f aca="false">D1374+(E1374+(F1374/60))/60</f>
        <v>10.258625</v>
      </c>
      <c r="Y1374" s="0" t="n">
        <f aca="false">X1374*15</f>
        <v>153.879375</v>
      </c>
      <c r="Z1374" s="0" t="n">
        <f aca="false">-(ABS(G1374)+(H1374+(I1374/60))/60)</f>
        <v>-2.15211111111111</v>
      </c>
      <c r="AA1374" s="0" t="n">
        <f aca="false">SQRT(($AD$2-Y1374)^2+($AE$2-Z1374)^2)</f>
        <v>0.816458872112061</v>
      </c>
      <c r="AF1374" s="0" t="n">
        <f aca="false">AA1374*$AH$1*PI()/(3600*180)</f>
        <v>0.000356247388136869</v>
      </c>
      <c r="AJ1374" s="0" t="n">
        <v>0.37</v>
      </c>
      <c r="AK1374" s="0" t="n">
        <v>0.000356247388136869</v>
      </c>
    </row>
    <row r="1375" customFormat="false" ht="13.8" hidden="false" customHeight="false" outlineLevel="0" collapsed="false">
      <c r="A1375" s="0" t="s">
        <v>891</v>
      </c>
      <c r="B1375" s="0" t="s">
        <v>509</v>
      </c>
      <c r="C1375" s="0" t="n">
        <v>3805.736</v>
      </c>
      <c r="D1375" s="0" t="n">
        <v>10</v>
      </c>
      <c r="E1375" s="0" t="n">
        <v>15</v>
      </c>
      <c r="F1375" s="0" t="n">
        <v>10.51</v>
      </c>
      <c r="G1375" s="0" t="n">
        <v>-2</v>
      </c>
      <c r="H1375" s="0" t="n">
        <v>5</v>
      </c>
      <c r="I1375" s="0" t="n">
        <v>22.5</v>
      </c>
      <c r="J1375" s="0" t="n">
        <v>116.7</v>
      </c>
      <c r="K1375" s="0" t="n">
        <v>4.4</v>
      </c>
      <c r="L1375" s="0" t="n">
        <v>0.3</v>
      </c>
      <c r="M1375" s="0" t="n">
        <v>0.07</v>
      </c>
      <c r="N1375" s="0" t="n">
        <v>0.45</v>
      </c>
      <c r="O1375" s="0" t="n">
        <v>0.16</v>
      </c>
      <c r="P1375" s="0" t="n">
        <v>0</v>
      </c>
      <c r="X1375" s="0" t="n">
        <f aca="false">D1375+(E1375+(F1375/60))/60</f>
        <v>10.2529194444444</v>
      </c>
      <c r="Y1375" s="0" t="n">
        <f aca="false">X1375*15</f>
        <v>153.793791666667</v>
      </c>
      <c r="Z1375" s="0" t="n">
        <f aca="false">-(ABS(G1375)+(H1375+(I1375/60))/60)</f>
        <v>-2.08958333333333</v>
      </c>
      <c r="AA1375" s="0" t="n">
        <f aca="false">SQRT(($AD$2-Y1375)^2+($AE$2-Z1375)^2)</f>
        <v>0.711181711734188</v>
      </c>
      <c r="AF1375" s="0" t="n">
        <f aca="false">AA1375*$AH$1*PI()/(3600*180)</f>
        <v>0.000310311561243269</v>
      </c>
      <c r="AJ1375" s="0" t="n">
        <v>0.3</v>
      </c>
      <c r="AK1375" s="0" t="n">
        <v>0.000310311561243269</v>
      </c>
    </row>
    <row r="1376" customFormat="false" ht="13.8" hidden="false" customHeight="false" outlineLevel="0" collapsed="false">
      <c r="A1376" s="0" t="s">
        <v>892</v>
      </c>
      <c r="B1376" s="0" t="s">
        <v>509</v>
      </c>
      <c r="C1376" s="0" t="n">
        <v>3805.736</v>
      </c>
      <c r="D1376" s="0" t="n">
        <v>10</v>
      </c>
      <c r="E1376" s="0" t="n">
        <v>15</v>
      </c>
      <c r="F1376" s="0" t="n">
        <v>31.59</v>
      </c>
      <c r="G1376" s="0" t="n">
        <v>-2</v>
      </c>
      <c r="H1376" s="0" t="n">
        <v>4</v>
      </c>
      <c r="I1376" s="0" t="n">
        <v>5.8</v>
      </c>
      <c r="J1376" s="0" t="n">
        <v>48.5</v>
      </c>
      <c r="K1376" s="0" t="n">
        <v>1.6</v>
      </c>
      <c r="L1376" s="0" t="n">
        <v>0.67</v>
      </c>
      <c r="M1376" s="0" t="n">
        <v>0.12</v>
      </c>
      <c r="N1376" s="0" t="n">
        <v>0.99</v>
      </c>
      <c r="O1376" s="0" t="n">
        <v>0.22</v>
      </c>
      <c r="P1376" s="0" t="n">
        <v>0</v>
      </c>
      <c r="X1376" s="0" t="n">
        <f aca="false">D1376+(E1376+(F1376/60))/60</f>
        <v>10.258775</v>
      </c>
      <c r="Y1376" s="0" t="n">
        <f aca="false">X1376*15</f>
        <v>153.881625</v>
      </c>
      <c r="Z1376" s="0" t="n">
        <f aca="false">-(ABS(G1376)+(H1376+(I1376/60))/60)</f>
        <v>-2.06827777777778</v>
      </c>
      <c r="AA1376" s="0" t="n">
        <f aca="false">SQRT(($AD$2-Y1376)^2+($AE$2-Z1376)^2)</f>
        <v>0.764271979987845</v>
      </c>
      <c r="AF1376" s="0" t="n">
        <f aca="false">AA1376*$AH$1*PI()/(3600*180)</f>
        <v>0.000333476560788103</v>
      </c>
      <c r="AJ1376" s="0" t="n">
        <v>0.67</v>
      </c>
      <c r="AK1376" s="0" t="n">
        <v>0.000333476560788103</v>
      </c>
    </row>
    <row r="1377" customFormat="false" ht="13.8" hidden="false" customHeight="false" outlineLevel="0" collapsed="false">
      <c r="A1377" s="0" t="s">
        <v>893</v>
      </c>
      <c r="B1377" s="0" t="s">
        <v>509</v>
      </c>
      <c r="C1377" s="0" t="n">
        <v>3805.736</v>
      </c>
      <c r="D1377" s="0" t="n">
        <v>10</v>
      </c>
      <c r="E1377" s="0" t="n">
        <v>15</v>
      </c>
      <c r="F1377" s="0" t="n">
        <v>0.12</v>
      </c>
      <c r="G1377" s="0" t="n">
        <v>-2</v>
      </c>
      <c r="H1377" s="0" t="n">
        <v>15</v>
      </c>
      <c r="I1377" s="0" t="n">
        <v>35</v>
      </c>
      <c r="J1377" s="0" t="n">
        <v>-18.7</v>
      </c>
      <c r="K1377" s="0" t="n">
        <v>3.5</v>
      </c>
      <c r="L1377" s="0" t="n">
        <v>0.33</v>
      </c>
      <c r="M1377" s="0" t="n">
        <v>0.11</v>
      </c>
      <c r="N1377" s="0" t="n">
        <v>0.47</v>
      </c>
      <c r="O1377" s="0" t="n">
        <v>0.21</v>
      </c>
      <c r="P1377" s="0" t="n">
        <v>0</v>
      </c>
      <c r="X1377" s="0" t="n">
        <f aca="false">D1377+(E1377+(F1377/60))/60</f>
        <v>10.2500333333333</v>
      </c>
      <c r="Y1377" s="0" t="n">
        <f aca="false">X1377*15</f>
        <v>153.7505</v>
      </c>
      <c r="Z1377" s="0" t="n">
        <f aca="false">-(ABS(G1377)+(H1377+(I1377/60))/60)</f>
        <v>-2.25972222222222</v>
      </c>
      <c r="AA1377" s="0" t="n">
        <f aca="false">SQRT(($AD$2-Y1377)^2+($AE$2-Z1377)^2)</f>
        <v>0.810988934169654</v>
      </c>
      <c r="AF1377" s="0" t="n">
        <f aca="false">AA1377*$AH$1*PI()/(3600*180)</f>
        <v>0.0003538606774625</v>
      </c>
      <c r="AJ1377" s="0" t="n">
        <v>0.33</v>
      </c>
      <c r="AK1377" s="0" t="n">
        <v>0.0003538606774625</v>
      </c>
    </row>
    <row r="1378" customFormat="false" ht="13.8" hidden="false" customHeight="false" outlineLevel="0" collapsed="false">
      <c r="A1378" s="0" t="s">
        <v>894</v>
      </c>
      <c r="B1378" s="0" t="s">
        <v>509</v>
      </c>
      <c r="C1378" s="0" t="n">
        <v>3805.736</v>
      </c>
      <c r="D1378" s="0" t="n">
        <v>10</v>
      </c>
      <c r="E1378" s="0" t="n">
        <v>15</v>
      </c>
      <c r="F1378" s="0" t="n">
        <v>1.8</v>
      </c>
      <c r="G1378" s="0" t="n">
        <v>-2</v>
      </c>
      <c r="H1378" s="0" t="n">
        <v>14</v>
      </c>
      <c r="I1378" s="0" t="n">
        <v>1</v>
      </c>
      <c r="J1378" s="0" t="n">
        <v>-18.9</v>
      </c>
      <c r="K1378" s="0" t="n">
        <v>4.1</v>
      </c>
      <c r="L1378" s="0" t="n">
        <v>-0.15</v>
      </c>
      <c r="M1378" s="0" t="n">
        <v>0.58</v>
      </c>
      <c r="N1378" s="0" t="n">
        <v>0</v>
      </c>
      <c r="X1378" s="0" t="n">
        <f aca="false">D1378+(E1378+(F1378/60))/60</f>
        <v>10.2505</v>
      </c>
      <c r="Y1378" s="0" t="n">
        <f aca="false">X1378*15</f>
        <v>153.7575</v>
      </c>
      <c r="Z1378" s="0" t="n">
        <f aca="false">-(ABS(G1378)+(H1378+(I1378/60))/60)</f>
        <v>-2.23361111111111</v>
      </c>
      <c r="AA1378" s="0" t="n">
        <f aca="false">SQRT(($AD$2-Y1378)^2+($AE$2-Z1378)^2)</f>
        <v>0.794182535144997</v>
      </c>
      <c r="AF1378" s="0" t="n">
        <f aca="false">AA1378*$AH$1*PI()/(3600*180)</f>
        <v>0.000346527502502895</v>
      </c>
      <c r="AJ1378" s="0" t="n">
        <v>-0.15</v>
      </c>
      <c r="AK1378" s="0" t="n">
        <v>0.000346527502502895</v>
      </c>
    </row>
    <row r="1379" customFormat="false" ht="13.8" hidden="false" customHeight="false" outlineLevel="0" collapsed="false">
      <c r="A1379" s="0" t="s">
        <v>895</v>
      </c>
      <c r="B1379" s="0" t="s">
        <v>509</v>
      </c>
      <c r="C1379" s="0" t="n">
        <v>3805.736</v>
      </c>
      <c r="D1379" s="0" t="n">
        <v>10</v>
      </c>
      <c r="E1379" s="0" t="n">
        <v>15</v>
      </c>
      <c r="F1379" s="0" t="n">
        <v>14.22</v>
      </c>
      <c r="G1379" s="0" t="n">
        <v>-1</v>
      </c>
      <c r="H1379" s="0" t="n">
        <v>59</v>
      </c>
      <c r="I1379" s="0" t="n">
        <v>28.3</v>
      </c>
      <c r="J1379" s="0" t="n">
        <v>258.9</v>
      </c>
      <c r="K1379" s="0" t="n">
        <v>4.1</v>
      </c>
      <c r="L1379" s="0" t="n">
        <v>0.26</v>
      </c>
      <c r="M1379" s="0" t="n">
        <v>0.02</v>
      </c>
      <c r="N1379" s="0" t="n">
        <v>0.47</v>
      </c>
      <c r="O1379" s="0" t="n">
        <v>0.04</v>
      </c>
      <c r="P1379" s="0" t="n">
        <v>0.018</v>
      </c>
      <c r="X1379" s="0" t="n">
        <f aca="false">D1379+(E1379+(F1379/60))/60</f>
        <v>10.25395</v>
      </c>
      <c r="Y1379" s="0" t="n">
        <f aca="false">X1379*15</f>
        <v>153.80925</v>
      </c>
      <c r="Z1379" s="0" t="n">
        <f aca="false">-(ABS(G1379)+(H1379+(I1379/60))/60)</f>
        <v>-1.99119444444444</v>
      </c>
      <c r="AA1379" s="0" t="n">
        <f aca="false">SQRT(($AD$2-Y1379)^2+($AE$2-Z1379)^2)</f>
        <v>0.66011480954663</v>
      </c>
      <c r="AF1379" s="0" t="n">
        <f aca="false">AA1379*$AH$1*PI()/(3600*180)</f>
        <v>0.0002880294216941</v>
      </c>
      <c r="AJ1379" s="0" t="n">
        <v>0.26</v>
      </c>
      <c r="AK1379" s="0" t="n">
        <v>0.0002880294216941</v>
      </c>
    </row>
    <row r="1380" customFormat="false" ht="13.8" hidden="false" customHeight="false" outlineLevel="0" collapsed="false">
      <c r="A1380" s="0" t="s">
        <v>896</v>
      </c>
      <c r="B1380" s="0" t="s">
        <v>509</v>
      </c>
      <c r="C1380" s="0" t="n">
        <v>3805.736</v>
      </c>
      <c r="D1380" s="0" t="n">
        <v>10</v>
      </c>
      <c r="E1380" s="0" t="n">
        <v>14</v>
      </c>
      <c r="F1380" s="0" t="n">
        <v>53.05</v>
      </c>
      <c r="G1380" s="0" t="n">
        <v>-1</v>
      </c>
      <c r="H1380" s="0" t="n">
        <v>59</v>
      </c>
      <c r="I1380" s="0" t="n">
        <v>41</v>
      </c>
      <c r="J1380" s="0" t="n">
        <v>236.8</v>
      </c>
      <c r="K1380" s="0" t="n">
        <v>2.5</v>
      </c>
      <c r="L1380" s="0" t="n">
        <v>0.34</v>
      </c>
      <c r="M1380" s="0" t="n">
        <v>0.05</v>
      </c>
      <c r="N1380" s="0" t="n">
        <v>0.29</v>
      </c>
      <c r="O1380" s="0" t="n">
        <v>0.1</v>
      </c>
      <c r="P1380" s="0" t="n">
        <v>0.987</v>
      </c>
      <c r="X1380" s="0" t="n">
        <f aca="false">D1380+(E1380+(F1380/60))/60</f>
        <v>10.2480694444444</v>
      </c>
      <c r="Y1380" s="0" t="n">
        <f aca="false">X1380*15</f>
        <v>153.721041666667</v>
      </c>
      <c r="Z1380" s="0" t="n">
        <f aca="false">-(ABS(G1380)+(H1380+(I1380/60))/60)</f>
        <v>-1.99472222222222</v>
      </c>
      <c r="AA1380" s="0" t="n">
        <f aca="false">SQRT(($AD$2-Y1380)^2+($AE$2-Z1380)^2)</f>
        <v>0.593493029887261</v>
      </c>
      <c r="AF1380" s="0" t="n">
        <f aca="false">AA1380*$AH$1*PI()/(3600*180)</f>
        <v>0.000258960186479246</v>
      </c>
      <c r="AJ1380" s="0" t="n">
        <v>0.34</v>
      </c>
      <c r="AK1380" s="0" t="n">
        <v>0.000258960186479246</v>
      </c>
    </row>
    <row r="1381" customFormat="false" ht="13.8" hidden="false" customHeight="false" outlineLevel="0" collapsed="false">
      <c r="A1381" s="0" t="s">
        <v>897</v>
      </c>
      <c r="B1381" s="0" t="s">
        <v>509</v>
      </c>
      <c r="C1381" s="0" t="n">
        <v>3805.736</v>
      </c>
      <c r="D1381" s="0" t="n">
        <v>10</v>
      </c>
      <c r="E1381" s="0" t="n">
        <v>15</v>
      </c>
      <c r="F1381" s="0" t="n">
        <v>15.8</v>
      </c>
      <c r="G1381" s="0" t="n">
        <v>-2</v>
      </c>
      <c r="H1381" s="0" t="n">
        <v>1</v>
      </c>
      <c r="I1381" s="0" t="n">
        <v>31.6</v>
      </c>
      <c r="J1381" s="0" t="n">
        <v>34.7</v>
      </c>
      <c r="K1381" s="0" t="n">
        <v>1.8</v>
      </c>
      <c r="L1381" s="0" t="n">
        <v>0.35</v>
      </c>
      <c r="M1381" s="0" t="n">
        <v>0.04</v>
      </c>
      <c r="N1381" s="0" t="n">
        <v>0.86</v>
      </c>
      <c r="O1381" s="0" t="n">
        <v>0.06</v>
      </c>
      <c r="P1381" s="0" t="n">
        <v>0</v>
      </c>
      <c r="X1381" s="0" t="n">
        <f aca="false">D1381+(E1381+(F1381/60))/60</f>
        <v>10.2543888888889</v>
      </c>
      <c r="Y1381" s="0" t="n">
        <f aca="false">X1381*15</f>
        <v>153.815833333333</v>
      </c>
      <c r="Z1381" s="0" t="n">
        <f aca="false">-(ABS(G1381)+(H1381+(I1381/60))/60)</f>
        <v>-2.02544444444444</v>
      </c>
      <c r="AA1381" s="0" t="n">
        <f aca="false">SQRT(($AD$2-Y1381)^2+($AE$2-Z1381)^2)</f>
        <v>0.686039404535562</v>
      </c>
      <c r="AF1381" s="0" t="n">
        <f aca="false">AA1381*$AH$1*PI()/(3600*180)</f>
        <v>0.000299341160189172</v>
      </c>
      <c r="AJ1381" s="0" t="n">
        <v>0.35</v>
      </c>
      <c r="AK1381" s="0" t="n">
        <v>0.000299341160189172</v>
      </c>
    </row>
    <row r="1382" customFormat="false" ht="13.8" hidden="false" customHeight="false" outlineLevel="0" collapsed="false">
      <c r="A1382" s="0" t="s">
        <v>898</v>
      </c>
      <c r="B1382" s="0" t="s">
        <v>509</v>
      </c>
      <c r="C1382" s="0" t="n">
        <v>3805.736</v>
      </c>
      <c r="D1382" s="0" t="n">
        <v>10</v>
      </c>
      <c r="E1382" s="0" t="n">
        <v>15</v>
      </c>
      <c r="F1382" s="0" t="n">
        <v>1.85</v>
      </c>
      <c r="G1382" s="0" t="n">
        <v>-2</v>
      </c>
      <c r="H1382" s="0" t="n">
        <v>1</v>
      </c>
      <c r="I1382" s="0" t="n">
        <v>49.6</v>
      </c>
      <c r="J1382" s="0" t="n">
        <v>49.7</v>
      </c>
      <c r="K1382" s="0" t="n">
        <v>1.6</v>
      </c>
      <c r="L1382" s="0" t="n">
        <v>0.42</v>
      </c>
      <c r="M1382" s="0" t="n">
        <v>0.03</v>
      </c>
      <c r="N1382" s="0" t="n">
        <v>0.83</v>
      </c>
      <c r="O1382" s="0" t="n">
        <v>0.04</v>
      </c>
      <c r="P1382" s="0" t="n">
        <v>0</v>
      </c>
      <c r="X1382" s="0" t="n">
        <f aca="false">D1382+(E1382+(F1382/60))/60</f>
        <v>10.2505138888889</v>
      </c>
      <c r="Y1382" s="0" t="n">
        <f aca="false">X1382*15</f>
        <v>153.757708333333</v>
      </c>
      <c r="Z1382" s="0" t="n">
        <f aca="false">-(ABS(G1382)+(H1382+(I1382/60))/60)</f>
        <v>-2.03044444444444</v>
      </c>
      <c r="AA1382" s="0" t="n">
        <f aca="false">SQRT(($AD$2-Y1382)^2+($AE$2-Z1382)^2)</f>
        <v>0.644627100065149</v>
      </c>
      <c r="AF1382" s="0" t="n">
        <f aca="false">AA1382*$AH$1*PI()/(3600*180)</f>
        <v>0.000281271633592995</v>
      </c>
      <c r="AJ1382" s="0" t="n">
        <v>0.42</v>
      </c>
      <c r="AK1382" s="0" t="n">
        <v>0.000281271633592995</v>
      </c>
    </row>
    <row r="1383" customFormat="false" ht="13.8" hidden="false" customHeight="false" outlineLevel="0" collapsed="false">
      <c r="A1383" s="0" t="s">
        <v>899</v>
      </c>
      <c r="B1383" s="0" t="s">
        <v>509</v>
      </c>
      <c r="C1383" s="0" t="n">
        <v>3805.736</v>
      </c>
      <c r="D1383" s="0" t="n">
        <v>10</v>
      </c>
      <c r="E1383" s="0" t="n">
        <v>14</v>
      </c>
      <c r="F1383" s="0" t="n">
        <v>54.27</v>
      </c>
      <c r="G1383" s="0" t="n">
        <v>-2</v>
      </c>
      <c r="H1383" s="0" t="n">
        <v>1</v>
      </c>
      <c r="I1383" s="0" t="n">
        <v>56</v>
      </c>
      <c r="J1383" s="0" t="n">
        <v>52</v>
      </c>
      <c r="K1383" s="0" t="n">
        <v>1.9</v>
      </c>
      <c r="L1383" s="0" t="n">
        <v>0.26</v>
      </c>
      <c r="M1383" s="0" t="n">
        <v>0.04</v>
      </c>
      <c r="N1383" s="0" t="n">
        <v>0.86</v>
      </c>
      <c r="O1383" s="0" t="n">
        <v>0.05</v>
      </c>
      <c r="P1383" s="0" t="n">
        <v>0</v>
      </c>
      <c r="X1383" s="0" t="n">
        <f aca="false">D1383+(E1383+(F1383/60))/60</f>
        <v>10.2484083333333</v>
      </c>
      <c r="Y1383" s="0" t="n">
        <f aca="false">X1383*15</f>
        <v>153.726125</v>
      </c>
      <c r="Z1383" s="0" t="n">
        <f aca="false">-(ABS(G1383)+(H1383+(I1383/60))/60)</f>
        <v>-2.03222222222222</v>
      </c>
      <c r="AA1383" s="0" t="n">
        <f aca="false">SQRT(($AD$2-Y1383)^2+($AE$2-Z1383)^2)</f>
        <v>0.622612643281509</v>
      </c>
      <c r="AF1383" s="0" t="n">
        <f aca="false">AA1383*$AH$1*PI()/(3600*180)</f>
        <v>0.000271666014745182</v>
      </c>
      <c r="AJ1383" s="0" t="n">
        <v>0.26</v>
      </c>
      <c r="AK1383" s="0" t="n">
        <v>0.000271666014745182</v>
      </c>
    </row>
    <row r="1384" customFormat="false" ht="13.8" hidden="false" customHeight="false" outlineLevel="0" collapsed="false">
      <c r="A1384" s="0" t="s">
        <v>900</v>
      </c>
      <c r="B1384" s="0" t="s">
        <v>509</v>
      </c>
      <c r="C1384" s="0" t="n">
        <v>3805.736</v>
      </c>
      <c r="D1384" s="0" t="n">
        <v>10</v>
      </c>
      <c r="E1384" s="0" t="n">
        <v>15</v>
      </c>
      <c r="F1384" s="0" t="n">
        <v>7.32</v>
      </c>
      <c r="G1384" s="0" t="n">
        <v>-2</v>
      </c>
      <c r="H1384" s="0" t="n">
        <v>2</v>
      </c>
      <c r="I1384" s="0" t="n">
        <v>24.6</v>
      </c>
      <c r="J1384" s="0" t="n">
        <v>343.8</v>
      </c>
      <c r="K1384" s="0" t="n">
        <v>4.6</v>
      </c>
      <c r="L1384" s="0" t="n">
        <v>0.33</v>
      </c>
      <c r="M1384" s="0" t="n">
        <v>0.07</v>
      </c>
      <c r="N1384" s="0" t="n">
        <v>0.53</v>
      </c>
      <c r="O1384" s="0" t="n">
        <v>0.1</v>
      </c>
      <c r="P1384" s="0" t="n">
        <v>0</v>
      </c>
      <c r="X1384" s="0" t="n">
        <f aca="false">D1384+(E1384+(F1384/60))/60</f>
        <v>10.2520333333333</v>
      </c>
      <c r="Y1384" s="0" t="n">
        <f aca="false">X1384*15</f>
        <v>153.7805</v>
      </c>
      <c r="Z1384" s="0" t="n">
        <f aca="false">-(ABS(G1384)+(H1384+(I1384/60))/60)</f>
        <v>-2.04016666666667</v>
      </c>
      <c r="AA1384" s="0" t="n">
        <f aca="false">SQRT(($AD$2-Y1384)^2+($AE$2-Z1384)^2)</f>
        <v>0.66816394751008</v>
      </c>
      <c r="AF1384" s="0" t="n">
        <f aca="false">AA1384*$AH$1*PI()/(3600*180)</f>
        <v>0.000291541520679336</v>
      </c>
      <c r="AJ1384" s="0" t="n">
        <v>0.33</v>
      </c>
      <c r="AK1384" s="0" t="n">
        <v>0.000291541520679336</v>
      </c>
    </row>
    <row r="1385" customFormat="false" ht="13.8" hidden="false" customHeight="false" outlineLevel="0" collapsed="false">
      <c r="A1385" s="0" t="s">
        <v>901</v>
      </c>
      <c r="B1385" s="0" t="s">
        <v>509</v>
      </c>
      <c r="C1385" s="0" t="n">
        <v>3805.736</v>
      </c>
      <c r="D1385" s="0" t="n">
        <v>10</v>
      </c>
      <c r="E1385" s="0" t="n">
        <v>14</v>
      </c>
      <c r="F1385" s="0" t="n">
        <v>58.76</v>
      </c>
      <c r="G1385" s="0" t="n">
        <v>-2</v>
      </c>
      <c r="H1385" s="0" t="n">
        <v>3</v>
      </c>
      <c r="I1385" s="0" t="n">
        <v>11.3</v>
      </c>
      <c r="J1385" s="0" t="n">
        <v>5.9</v>
      </c>
      <c r="K1385" s="0" t="n">
        <v>1.1</v>
      </c>
      <c r="L1385" s="0" t="n">
        <v>0.38</v>
      </c>
      <c r="M1385" s="0" t="n">
        <v>0.04</v>
      </c>
      <c r="N1385" s="0" t="n">
        <v>0.76</v>
      </c>
      <c r="O1385" s="0" t="n">
        <v>0.06</v>
      </c>
      <c r="P1385" s="0" t="n">
        <v>0</v>
      </c>
      <c r="X1385" s="0" t="n">
        <f aca="false">D1385+(E1385+(F1385/60))/60</f>
        <v>10.2496555555556</v>
      </c>
      <c r="Y1385" s="0" t="n">
        <f aca="false">X1385*15</f>
        <v>153.744833333333</v>
      </c>
      <c r="Z1385" s="0" t="n">
        <f aca="false">-(ABS(G1385)+(H1385+(I1385/60))/60)</f>
        <v>-2.05313888888889</v>
      </c>
      <c r="AA1385" s="0" t="n">
        <f aca="false">SQRT(($AD$2-Y1385)^2+($AE$2-Z1385)^2)</f>
        <v>0.650593312720949</v>
      </c>
      <c r="AF1385" s="0" t="n">
        <f aca="false">AA1385*$AH$1*PI()/(3600*180)</f>
        <v>0.000283874884960942</v>
      </c>
      <c r="AJ1385" s="0" t="n">
        <v>0.38</v>
      </c>
      <c r="AK1385" s="0" t="n">
        <v>0.000283874884960942</v>
      </c>
    </row>
    <row r="1386" customFormat="false" ht="13.8" hidden="false" customHeight="false" outlineLevel="0" collapsed="false">
      <c r="A1386" s="0" t="s">
        <v>902</v>
      </c>
      <c r="B1386" s="0" t="s">
        <v>509</v>
      </c>
      <c r="C1386" s="0" t="n">
        <v>3805.736</v>
      </c>
      <c r="D1386" s="0" t="n">
        <v>10</v>
      </c>
      <c r="E1386" s="0" t="n">
        <v>14</v>
      </c>
      <c r="F1386" s="0" t="n">
        <v>59.72</v>
      </c>
      <c r="G1386" s="0" t="n">
        <v>-2</v>
      </c>
      <c r="H1386" s="0" t="n">
        <v>3</v>
      </c>
      <c r="I1386" s="0" t="n">
        <v>52.7</v>
      </c>
      <c r="J1386" s="0" t="n">
        <v>117.1</v>
      </c>
      <c r="K1386" s="0" t="n">
        <v>1.6</v>
      </c>
      <c r="L1386" s="0" t="n">
        <v>0.32</v>
      </c>
      <c r="M1386" s="0" t="n">
        <v>0.06</v>
      </c>
      <c r="N1386" s="0" t="n">
        <v>0.79</v>
      </c>
      <c r="O1386" s="0" t="n">
        <v>0.08</v>
      </c>
      <c r="P1386" s="0" t="n">
        <v>0</v>
      </c>
      <c r="X1386" s="0" t="n">
        <f aca="false">D1386+(E1386+(F1386/60))/60</f>
        <v>10.2499222222222</v>
      </c>
      <c r="Y1386" s="0" t="n">
        <f aca="false">X1386*15</f>
        <v>153.748833333333</v>
      </c>
      <c r="Z1386" s="0" t="n">
        <f aca="false">-(ABS(G1386)+(H1386+(I1386/60))/60)</f>
        <v>-2.06463888888889</v>
      </c>
      <c r="AA1386" s="0" t="n">
        <f aca="false">SQRT(($AD$2-Y1386)^2+($AE$2-Z1386)^2)</f>
        <v>0.661473210695316</v>
      </c>
      <c r="AF1386" s="0" t="n">
        <f aca="false">AA1386*$AH$1*PI()/(3600*180)</f>
        <v>0.000288622136009286</v>
      </c>
      <c r="AJ1386" s="0" t="n">
        <v>0.32</v>
      </c>
      <c r="AK1386" s="0" t="n">
        <v>0.000288622136009286</v>
      </c>
    </row>
    <row r="1387" customFormat="false" ht="13.8" hidden="false" customHeight="false" outlineLevel="0" collapsed="false">
      <c r="A1387" s="0" t="s">
        <v>903</v>
      </c>
      <c r="B1387" s="0" t="s">
        <v>509</v>
      </c>
      <c r="C1387" s="0" t="n">
        <v>3805.736</v>
      </c>
      <c r="D1387" s="0" t="n">
        <v>10</v>
      </c>
      <c r="E1387" s="0" t="n">
        <v>14</v>
      </c>
      <c r="F1387" s="0" t="n">
        <v>48.39</v>
      </c>
      <c r="G1387" s="0" t="n">
        <v>-2</v>
      </c>
      <c r="H1387" s="0" t="n">
        <v>14</v>
      </c>
      <c r="I1387" s="0" t="n">
        <v>53</v>
      </c>
      <c r="J1387" s="0" t="n">
        <v>-6.4</v>
      </c>
      <c r="K1387" s="0" t="n">
        <v>4.9</v>
      </c>
      <c r="L1387" s="0" t="n">
        <v>0</v>
      </c>
      <c r="X1387" s="0" t="n">
        <f aca="false">D1387+(E1387+(F1387/60))/60</f>
        <v>10.246775</v>
      </c>
      <c r="Y1387" s="0" t="n">
        <f aca="false">X1387*15</f>
        <v>153.701625</v>
      </c>
      <c r="Z1387" s="0" t="n">
        <f aca="false">-(ABS(G1387)+(H1387+(I1387/60))/60)</f>
        <v>-2.24805555555556</v>
      </c>
      <c r="AA1387" s="0" t="n">
        <f aca="false">SQRT(($AD$2-Y1387)^2+($AE$2-Z1387)^2)</f>
        <v>0.773632604837139</v>
      </c>
      <c r="AF1387" s="0" t="n">
        <f aca="false">AA1387*$AH$1*PI()/(3600*180)</f>
        <v>0.000337560903879707</v>
      </c>
      <c r="AJ1387" s="0" t="n">
        <v>0</v>
      </c>
      <c r="AK1387" s="0" t="n">
        <v>0.000337560903879707</v>
      </c>
    </row>
    <row r="1388" customFormat="false" ht="13.8" hidden="false" customHeight="false" outlineLevel="0" collapsed="false">
      <c r="A1388" s="0" t="s">
        <v>904</v>
      </c>
      <c r="B1388" s="0" t="s">
        <v>509</v>
      </c>
      <c r="C1388" s="0" t="n">
        <v>3805.736</v>
      </c>
      <c r="D1388" s="0" t="n">
        <v>10</v>
      </c>
      <c r="E1388" s="0" t="n">
        <v>14</v>
      </c>
      <c r="F1388" s="0" t="n">
        <v>24.3</v>
      </c>
      <c r="G1388" s="0" t="n">
        <v>-2</v>
      </c>
      <c r="H1388" s="0" t="n">
        <v>1</v>
      </c>
      <c r="I1388" s="0" t="n">
        <v>1.7</v>
      </c>
      <c r="J1388" s="0" t="n">
        <v>11.4</v>
      </c>
      <c r="K1388" s="0" t="n">
        <v>1</v>
      </c>
      <c r="L1388" s="0" t="n">
        <v>0.35</v>
      </c>
      <c r="M1388" s="0" t="n">
        <v>0.02</v>
      </c>
      <c r="N1388" s="0" t="n">
        <v>0.89</v>
      </c>
      <c r="O1388" s="0" t="n">
        <v>0.03</v>
      </c>
      <c r="P1388" s="0" t="n">
        <v>0</v>
      </c>
      <c r="X1388" s="0" t="n">
        <f aca="false">D1388+(E1388+(F1388/60))/60</f>
        <v>10.2400833333333</v>
      </c>
      <c r="Y1388" s="0" t="n">
        <f aca="false">X1388*15</f>
        <v>153.60125</v>
      </c>
      <c r="Z1388" s="0" t="n">
        <f aca="false">-(ABS(G1388)+(H1388+(I1388/60))/60)</f>
        <v>-2.01713888888889</v>
      </c>
      <c r="AA1388" s="0" t="n">
        <f aca="false">SQRT(($AD$2-Y1388)^2+($AE$2-Z1388)^2)</f>
        <v>0.527346167085522</v>
      </c>
      <c r="AF1388" s="0" t="n">
        <f aca="false">AA1388*$AH$1*PI()/(3600*180)</f>
        <v>0.000230098172835363</v>
      </c>
      <c r="AJ1388" s="0" t="n">
        <v>0.35</v>
      </c>
      <c r="AK1388" s="0" t="n">
        <v>0.000230098172835363</v>
      </c>
    </row>
    <row r="1389" customFormat="false" ht="13.8" hidden="false" customHeight="false" outlineLevel="0" collapsed="false">
      <c r="A1389" s="0" t="s">
        <v>905</v>
      </c>
      <c r="B1389" s="0" t="s">
        <v>509</v>
      </c>
      <c r="C1389" s="0" t="n">
        <v>3805.736</v>
      </c>
      <c r="D1389" s="0" t="n">
        <v>10</v>
      </c>
      <c r="E1389" s="0" t="n">
        <v>14</v>
      </c>
      <c r="F1389" s="0" t="n">
        <v>38.46</v>
      </c>
      <c r="G1389" s="0" t="n">
        <v>-2</v>
      </c>
      <c r="H1389" s="0" t="n">
        <v>0</v>
      </c>
      <c r="I1389" s="0" t="n">
        <v>26.6</v>
      </c>
      <c r="J1389" s="0" t="n">
        <v>4.8</v>
      </c>
      <c r="K1389" s="0" t="n">
        <v>1.4</v>
      </c>
      <c r="L1389" s="0" t="n">
        <v>0.37</v>
      </c>
      <c r="M1389" s="0" t="n">
        <v>0.04</v>
      </c>
      <c r="N1389" s="0" t="n">
        <v>0.85</v>
      </c>
      <c r="O1389" s="0" t="n">
        <v>0.05</v>
      </c>
      <c r="P1389" s="0" t="n">
        <v>0</v>
      </c>
      <c r="X1389" s="0" t="n">
        <f aca="false">D1389+(E1389+(F1389/60))/60</f>
        <v>10.2440166666667</v>
      </c>
      <c r="Y1389" s="0" t="n">
        <f aca="false">X1389*15</f>
        <v>153.66025</v>
      </c>
      <c r="Z1389" s="0" t="n">
        <f aca="false">-(ABS(G1389)+(H1389+(I1389/60))/60)</f>
        <v>-2.00738888888889</v>
      </c>
      <c r="AA1389" s="0" t="n">
        <f aca="false">SQRT(($AD$2-Y1389)^2+($AE$2-Z1389)^2)</f>
        <v>0.558517794206794</v>
      </c>
      <c r="AF1389" s="0" t="n">
        <f aca="false">AA1389*$AH$1*PI()/(3600*180)</f>
        <v>0.000243699360997117</v>
      </c>
      <c r="AJ1389" s="0" t="n">
        <v>0.37</v>
      </c>
      <c r="AK1389" s="0" t="n">
        <v>0.000243699360997117</v>
      </c>
    </row>
    <row r="1390" customFormat="false" ht="13.8" hidden="false" customHeight="false" outlineLevel="0" collapsed="false">
      <c r="A1390" s="0" t="s">
        <v>906</v>
      </c>
      <c r="B1390" s="0" t="s">
        <v>509</v>
      </c>
      <c r="C1390" s="0" t="n">
        <v>3805.736</v>
      </c>
      <c r="D1390" s="0" t="n">
        <v>10</v>
      </c>
      <c r="E1390" s="0" t="n">
        <v>14</v>
      </c>
      <c r="F1390" s="0" t="n">
        <v>26.73</v>
      </c>
      <c r="G1390" s="0" t="n">
        <v>-2</v>
      </c>
      <c r="H1390" s="0" t="n">
        <v>7</v>
      </c>
      <c r="I1390" s="0" t="n">
        <v>57.4</v>
      </c>
      <c r="J1390" s="0" t="n">
        <v>20.5</v>
      </c>
      <c r="K1390" s="0" t="n">
        <v>3.3</v>
      </c>
      <c r="L1390" s="0" t="n">
        <v>0.36</v>
      </c>
      <c r="M1390" s="0" t="n">
        <v>0.09</v>
      </c>
      <c r="N1390" s="0" t="n">
        <v>0.29</v>
      </c>
      <c r="O1390" s="0" t="n">
        <v>0.22</v>
      </c>
      <c r="P1390" s="0" t="n">
        <v>0</v>
      </c>
      <c r="X1390" s="0" t="n">
        <f aca="false">D1390+(E1390+(F1390/60))/60</f>
        <v>10.2407583333333</v>
      </c>
      <c r="Y1390" s="0" t="n">
        <f aca="false">X1390*15</f>
        <v>153.611375</v>
      </c>
      <c r="Z1390" s="0" t="n">
        <f aca="false">-(ABS(G1390)+(H1390+(I1390/60))/60)</f>
        <v>-2.13261111111111</v>
      </c>
      <c r="AA1390" s="0" t="n">
        <f aca="false">SQRT(($AD$2-Y1390)^2+($AE$2-Z1390)^2)</f>
        <v>0.627691734488198</v>
      </c>
      <c r="AF1390" s="0" t="n">
        <f aca="false">AA1390*$AH$1*PI()/(3600*180)</f>
        <v>0.000273882186359328</v>
      </c>
      <c r="AJ1390" s="0" t="n">
        <v>0.36</v>
      </c>
      <c r="AK1390" s="0" t="n">
        <v>0.000273882186359328</v>
      </c>
    </row>
    <row r="1391" customFormat="false" ht="13.8" hidden="false" customHeight="false" outlineLevel="0" collapsed="false">
      <c r="A1391" s="0" t="s">
        <v>907</v>
      </c>
      <c r="B1391" s="0" t="s">
        <v>509</v>
      </c>
      <c r="C1391" s="0" t="n">
        <v>3805.736</v>
      </c>
      <c r="D1391" s="0" t="n">
        <v>10</v>
      </c>
      <c r="E1391" s="0" t="n">
        <v>14</v>
      </c>
      <c r="F1391" s="0" t="n">
        <v>18.73</v>
      </c>
      <c r="G1391" s="0" t="n">
        <v>-2</v>
      </c>
      <c r="H1391" s="0" t="n">
        <v>9</v>
      </c>
      <c r="I1391" s="0" t="n">
        <v>3.8</v>
      </c>
      <c r="J1391" s="0" t="n">
        <v>145.2</v>
      </c>
      <c r="K1391" s="0" t="n">
        <v>4.4</v>
      </c>
      <c r="L1391" s="0" t="n">
        <v>0.35</v>
      </c>
      <c r="M1391" s="0" t="n">
        <v>0.15</v>
      </c>
      <c r="N1391" s="0" t="n">
        <v>0.87</v>
      </c>
      <c r="O1391" s="0" t="n">
        <v>0.15</v>
      </c>
      <c r="P1391" s="0" t="n">
        <v>0</v>
      </c>
      <c r="X1391" s="0" t="n">
        <f aca="false">D1391+(E1391+(F1391/60))/60</f>
        <v>10.2385361111111</v>
      </c>
      <c r="Y1391" s="0" t="n">
        <f aca="false">X1391*15</f>
        <v>153.578041666667</v>
      </c>
      <c r="Z1391" s="0" t="n">
        <f aca="false">-(ABS(G1391)+(H1391+(I1391/60))/60)</f>
        <v>-2.15105555555556</v>
      </c>
      <c r="AA1391" s="0" t="n">
        <f aca="false">SQRT(($AD$2-Y1391)^2+($AE$2-Z1391)^2)</f>
        <v>0.626634950994886</v>
      </c>
      <c r="AF1391" s="0" t="n">
        <f aca="false">AA1391*$AH$1*PI()/(3600*180)</f>
        <v>0.000273421077573352</v>
      </c>
      <c r="AJ1391" s="0" t="n">
        <v>0.35</v>
      </c>
      <c r="AK1391" s="0" t="n">
        <v>0.000273421077573352</v>
      </c>
    </row>
    <row r="1392" customFormat="false" ht="13.8" hidden="false" customHeight="false" outlineLevel="0" collapsed="false">
      <c r="A1392" s="0" t="s">
        <v>908</v>
      </c>
      <c r="B1392" s="0" t="s">
        <v>57</v>
      </c>
      <c r="C1392" s="0" t="n">
        <v>4122.822</v>
      </c>
      <c r="D1392" s="0" t="n">
        <v>10</v>
      </c>
      <c r="E1392" s="0" t="n">
        <v>13</v>
      </c>
      <c r="F1392" s="0" t="n">
        <v>46.96</v>
      </c>
      <c r="G1392" s="0" t="n">
        <v>-1</v>
      </c>
      <c r="H1392" s="0" t="n">
        <v>35</v>
      </c>
      <c r="I1392" s="0" t="n">
        <v>0.3</v>
      </c>
      <c r="J1392" s="0" t="n">
        <v>19.73</v>
      </c>
      <c r="K1392" s="0" t="n">
        <v>0.96</v>
      </c>
      <c r="L1392" s="0" t="n">
        <v>225.8</v>
      </c>
      <c r="M1392" s="0" t="n">
        <v>3.2</v>
      </c>
      <c r="N1392" s="0" t="n">
        <v>0.989</v>
      </c>
      <c r="X1392" s="0" t="n">
        <f aca="false">D1392+(E1392+(F1392/60))/60</f>
        <v>10.2297111111111</v>
      </c>
      <c r="Y1392" s="0" t="n">
        <f aca="false">X1392*15</f>
        <v>153.445666666667</v>
      </c>
      <c r="Z1392" s="0" t="n">
        <f aca="false">-(ABS(G1392)+(H1392+(I1392/60))/60)</f>
        <v>-1.58341666666667</v>
      </c>
      <c r="AA1392" s="0" t="n">
        <f aca="false">SQRT(($AD$2-Y1392)^2+($AE$2-Z1392)^2)</f>
        <v>0.170580470233776</v>
      </c>
      <c r="AF1392" s="0" t="n">
        <f aca="false">AA1392*$AH$1*PI()/(3600*180)</f>
        <v>7.44297711294892E-005</v>
      </c>
      <c r="AJ1392" s="0" t="n">
        <v>225.8</v>
      </c>
      <c r="AK1392" s="0" t="n">
        <v>7.44297711294892E-005</v>
      </c>
    </row>
    <row r="1393" customFormat="false" ht="13.8" hidden="false" customHeight="false" outlineLevel="0" collapsed="false">
      <c r="A1393" s="0" t="s">
        <v>909</v>
      </c>
      <c r="B1393" s="0" t="s">
        <v>57</v>
      </c>
      <c r="C1393" s="0" t="n">
        <v>4122.822</v>
      </c>
      <c r="D1393" s="0" t="n">
        <v>10</v>
      </c>
      <c r="E1393" s="0" t="n">
        <v>13</v>
      </c>
      <c r="F1393" s="0" t="n">
        <v>25.98</v>
      </c>
      <c r="G1393" s="0" t="n">
        <v>-1</v>
      </c>
      <c r="H1393" s="0" t="n">
        <v>38</v>
      </c>
      <c r="I1393" s="0" t="n">
        <v>18.6</v>
      </c>
      <c r="J1393" s="0" t="n">
        <v>20.38</v>
      </c>
      <c r="K1393" s="0" t="n">
        <v>0.93</v>
      </c>
      <c r="L1393" s="0" t="n">
        <v>233.4</v>
      </c>
      <c r="M1393" s="0" t="n">
        <v>2.6</v>
      </c>
      <c r="N1393" s="0" t="n">
        <v>0.989</v>
      </c>
      <c r="X1393" s="0" t="n">
        <f aca="false">D1393+(E1393+(F1393/60))/60</f>
        <v>10.2238833333333</v>
      </c>
      <c r="Y1393" s="0" t="n">
        <f aca="false">X1393*15</f>
        <v>153.35825</v>
      </c>
      <c r="Z1393" s="0" t="n">
        <f aca="false">-(ABS(G1393)+(H1393+(I1393/60))/60)</f>
        <v>-1.6385</v>
      </c>
      <c r="AA1393" s="0" t="n">
        <f aca="false">SQRT(($AD$2-Y1393)^2+($AE$2-Z1393)^2)</f>
        <v>0.0899103659378516</v>
      </c>
      <c r="AF1393" s="0" t="n">
        <f aca="false">AA1393*$AH$1*PI()/(3600*180)</f>
        <v>3.92307979322117E-005</v>
      </c>
      <c r="AJ1393" s="0" t="n">
        <v>233.4</v>
      </c>
      <c r="AK1393" s="0" t="n">
        <v>3.92307979322117E-005</v>
      </c>
    </row>
    <row r="1394" customFormat="false" ht="13.8" hidden="false" customHeight="false" outlineLevel="0" collapsed="false">
      <c r="A1394" s="0" t="s">
        <v>910</v>
      </c>
      <c r="B1394" s="0" t="s">
        <v>57</v>
      </c>
      <c r="C1394" s="0" t="n">
        <v>4122.822</v>
      </c>
      <c r="D1394" s="0" t="n">
        <v>10</v>
      </c>
      <c r="E1394" s="0" t="n">
        <v>13</v>
      </c>
      <c r="F1394" s="0" t="n">
        <v>24.58</v>
      </c>
      <c r="G1394" s="0" t="n">
        <v>-1</v>
      </c>
      <c r="H1394" s="0" t="n">
        <v>38</v>
      </c>
      <c r="I1394" s="0" t="n">
        <v>9.4</v>
      </c>
      <c r="J1394" s="0" t="n">
        <v>20.38</v>
      </c>
      <c r="K1394" s="0" t="n">
        <v>0.62</v>
      </c>
      <c r="L1394" s="0" t="n">
        <v>224.3</v>
      </c>
      <c r="M1394" s="0" t="n">
        <v>3</v>
      </c>
      <c r="N1394" s="0" t="n">
        <v>0.993</v>
      </c>
      <c r="X1394" s="0" t="n">
        <f aca="false">D1394+(E1394+(F1394/60))/60</f>
        <v>10.2234944444444</v>
      </c>
      <c r="Y1394" s="0" t="n">
        <f aca="false">X1394*15</f>
        <v>153.352416666667</v>
      </c>
      <c r="Z1394" s="0" t="n">
        <f aca="false">-(ABS(G1394)+(H1394+(I1394/60))/60)</f>
        <v>-1.63594444444444</v>
      </c>
      <c r="AA1394" s="0" t="n">
        <f aca="false">SQRT(($AD$2-Y1394)^2+($AE$2-Z1394)^2)</f>
        <v>0.0835419048822144</v>
      </c>
      <c r="AF1394" s="0" t="n">
        <f aca="false">AA1394*$AH$1*PI()/(3600*180)</f>
        <v>3.64520325895642E-005</v>
      </c>
      <c r="AJ1394" s="0" t="n">
        <v>224.3</v>
      </c>
      <c r="AK1394" s="0" t="n">
        <v>3.64520325895642E-005</v>
      </c>
    </row>
    <row r="1395" customFormat="false" ht="13.8" hidden="false" customHeight="false" outlineLevel="0" collapsed="false">
      <c r="A1395" s="0" t="s">
        <v>911</v>
      </c>
      <c r="B1395" s="0" t="s">
        <v>57</v>
      </c>
      <c r="C1395" s="0" t="n">
        <v>4122.822</v>
      </c>
      <c r="D1395" s="0" t="n">
        <v>10</v>
      </c>
      <c r="E1395" s="0" t="n">
        <v>13</v>
      </c>
      <c r="F1395" s="0" t="n">
        <v>31.94</v>
      </c>
      <c r="G1395" s="0" t="n">
        <v>-1</v>
      </c>
      <c r="H1395" s="0" t="n">
        <v>34</v>
      </c>
      <c r="I1395" s="0" t="n">
        <v>54.1</v>
      </c>
      <c r="J1395" s="0" t="n">
        <v>19.87</v>
      </c>
      <c r="K1395" s="0" t="n">
        <v>0.92</v>
      </c>
      <c r="L1395" s="0" t="n">
        <v>228.2</v>
      </c>
      <c r="M1395" s="0" t="n">
        <v>1.6</v>
      </c>
      <c r="N1395" s="0" t="n">
        <v>0.993</v>
      </c>
      <c r="X1395" s="0" t="n">
        <f aca="false">D1395+(E1395+(F1395/60))/60</f>
        <v>10.2255388888889</v>
      </c>
      <c r="Y1395" s="0" t="n">
        <f aca="false">X1395*15</f>
        <v>153.383083333333</v>
      </c>
      <c r="Z1395" s="0" t="n">
        <f aca="false">-(ABS(G1395)+(H1395+(I1395/60))/60)</f>
        <v>-1.58169444444444</v>
      </c>
      <c r="AA1395" s="0" t="n">
        <f aca="false">SQRT(($AD$2-Y1395)^2+($AE$2-Z1395)^2)</f>
        <v>0.108889045215865</v>
      </c>
      <c r="AF1395" s="0" t="n">
        <f aca="false">AA1395*$AH$1*PI()/(3600*180)</f>
        <v>4.75118089592454E-005</v>
      </c>
      <c r="AJ1395" s="0" t="n">
        <v>228.2</v>
      </c>
      <c r="AK1395" s="0" t="n">
        <v>4.75118089592454E-005</v>
      </c>
    </row>
    <row r="1396" customFormat="false" ht="13.8" hidden="false" customHeight="false" outlineLevel="0" collapsed="false">
      <c r="A1396" s="0" t="s">
        <v>912</v>
      </c>
      <c r="B1396" s="0" t="s">
        <v>57</v>
      </c>
      <c r="C1396" s="0" t="n">
        <v>4122.822</v>
      </c>
      <c r="D1396" s="0" t="n">
        <v>10</v>
      </c>
      <c r="E1396" s="0" t="n">
        <v>13</v>
      </c>
      <c r="F1396" s="0" t="n">
        <v>25.89</v>
      </c>
      <c r="G1396" s="0" t="n">
        <v>-1</v>
      </c>
      <c r="H1396" s="0" t="n">
        <v>40</v>
      </c>
      <c r="I1396" s="0" t="n">
        <v>57</v>
      </c>
      <c r="J1396" s="0" t="n">
        <v>55</v>
      </c>
      <c r="K1396" s="0" t="n">
        <v>5.4</v>
      </c>
      <c r="L1396" s="0" t="n">
        <v>0</v>
      </c>
      <c r="X1396" s="0" t="n">
        <f aca="false">D1396+(E1396+(F1396/60))/60</f>
        <v>10.2238583333333</v>
      </c>
      <c r="Y1396" s="0" t="n">
        <f aca="false">X1396*15</f>
        <v>153.357875</v>
      </c>
      <c r="Z1396" s="0" t="n">
        <f aca="false">-(ABS(G1396)+(H1396+(I1396/60))/60)</f>
        <v>-1.6825</v>
      </c>
      <c r="AA1396" s="0" t="n">
        <f aca="false">SQRT(($AD$2-Y1396)^2+($AE$2-Z1396)^2)</f>
        <v>0.114776021348262</v>
      </c>
      <c r="AF1396" s="0" t="n">
        <f aca="false">AA1396*$AH$1*PI()/(3600*180)</f>
        <v>5.00804868716618E-005</v>
      </c>
      <c r="AJ1396" s="0" t="n">
        <v>0</v>
      </c>
      <c r="AK1396" s="0" t="n">
        <v>5.00804868716618E-005</v>
      </c>
    </row>
    <row r="1397" customFormat="false" ht="13.8" hidden="false" customHeight="false" outlineLevel="0" collapsed="false">
      <c r="A1397" s="0" t="s">
        <v>913</v>
      </c>
      <c r="B1397" s="0" t="s">
        <v>54</v>
      </c>
      <c r="C1397" s="0" t="n">
        <v>4122.822</v>
      </c>
      <c r="D1397" s="0" t="n">
        <v>10</v>
      </c>
      <c r="E1397" s="0" t="n">
        <v>13</v>
      </c>
      <c r="F1397" s="0" t="n">
        <v>16.17</v>
      </c>
      <c r="G1397" s="0" t="n">
        <v>-1</v>
      </c>
      <c r="H1397" s="0" t="n">
        <v>35</v>
      </c>
      <c r="I1397" s="0" t="n">
        <v>21.7</v>
      </c>
      <c r="J1397" s="0" t="n">
        <v>20.34</v>
      </c>
      <c r="K1397" s="0" t="n">
        <v>0.65</v>
      </c>
      <c r="L1397" s="0" t="n">
        <v>-14.6</v>
      </c>
      <c r="M1397" s="0" t="n">
        <v>3.8</v>
      </c>
      <c r="N1397" s="0" t="n">
        <v>0</v>
      </c>
      <c r="X1397" s="0" t="n">
        <f aca="false">D1397+(E1397+(F1397/60))/60</f>
        <v>10.2211583333333</v>
      </c>
      <c r="Y1397" s="0" t="n">
        <f aca="false">X1397*15</f>
        <v>153.317375</v>
      </c>
      <c r="Z1397" s="0" t="n">
        <f aca="false">-(ABS(G1397)+(H1397+(I1397/60))/60)</f>
        <v>-1.58936111111111</v>
      </c>
      <c r="AA1397" s="0" t="n">
        <f aca="false">SQRT(($AD$2-Y1397)^2+($AE$2-Z1397)^2)</f>
        <v>0.0431586457774325</v>
      </c>
      <c r="AF1397" s="0" t="n">
        <f aca="false">AA1397*$AH$1*PI()/(3600*180)</f>
        <v>1.88315117379536E-005</v>
      </c>
      <c r="AJ1397" s="0" t="n">
        <v>-14.6</v>
      </c>
      <c r="AK1397" s="0" t="n">
        <v>1.88315117379536E-005</v>
      </c>
    </row>
    <row r="1398" customFormat="false" ht="13.8" hidden="false" customHeight="false" outlineLevel="0" collapsed="false">
      <c r="A1398" s="0" t="s">
        <v>914</v>
      </c>
      <c r="B1398" s="0" t="s">
        <v>57</v>
      </c>
      <c r="C1398" s="0" t="n">
        <v>4122.822</v>
      </c>
      <c r="D1398" s="0" t="n">
        <v>10</v>
      </c>
      <c r="E1398" s="0" t="n">
        <v>13</v>
      </c>
      <c r="F1398" s="0" t="n">
        <v>6.39</v>
      </c>
      <c r="G1398" s="0" t="n">
        <v>-1</v>
      </c>
      <c r="H1398" s="0" t="n">
        <v>42</v>
      </c>
      <c r="I1398" s="0" t="n">
        <v>7.9</v>
      </c>
      <c r="J1398" s="0" t="n">
        <v>19.88</v>
      </c>
      <c r="K1398" s="0" t="n">
        <v>0.66</v>
      </c>
      <c r="L1398" s="0" t="n">
        <v>116.3</v>
      </c>
      <c r="M1398" s="0" t="n">
        <v>2</v>
      </c>
      <c r="N1398" s="0" t="n">
        <v>0</v>
      </c>
      <c r="X1398" s="0" t="n">
        <f aca="false">D1398+(E1398+(F1398/60))/60</f>
        <v>10.2184416666667</v>
      </c>
      <c r="Y1398" s="0" t="n">
        <f aca="false">X1398*15</f>
        <v>153.276625</v>
      </c>
      <c r="Z1398" s="0" t="n">
        <f aca="false">-(ABS(G1398)+(H1398+(I1398/60))/60)</f>
        <v>-1.70219444444444</v>
      </c>
      <c r="AA1398" s="0" t="n">
        <f aca="false">SQRT(($AD$2-Y1398)^2+($AE$2-Z1398)^2)</f>
        <v>0.100231455717953</v>
      </c>
      <c r="AF1398" s="0" t="n">
        <f aca="false">AA1398*$AH$1*PI()/(3600*180)</f>
        <v>4.37342229086295E-005</v>
      </c>
      <c r="AJ1398" s="0" t="n">
        <v>116.3</v>
      </c>
      <c r="AK1398" s="0" t="n">
        <v>4.37342229086295E-005</v>
      </c>
    </row>
    <row r="1399" customFormat="false" ht="13.8" hidden="false" customHeight="false" outlineLevel="0" collapsed="false">
      <c r="A1399" s="0" t="s">
        <v>915</v>
      </c>
      <c r="B1399" s="0" t="s">
        <v>57</v>
      </c>
      <c r="C1399" s="0" t="n">
        <v>4122.822</v>
      </c>
      <c r="D1399" s="0" t="n">
        <v>10</v>
      </c>
      <c r="E1399" s="0" t="n">
        <v>13</v>
      </c>
      <c r="F1399" s="0" t="n">
        <v>31.38</v>
      </c>
      <c r="G1399" s="0" t="n">
        <v>-1</v>
      </c>
      <c r="H1399" s="0" t="n">
        <v>35</v>
      </c>
      <c r="I1399" s="0" t="n">
        <v>11.8</v>
      </c>
      <c r="J1399" s="0" t="n">
        <v>20.31</v>
      </c>
      <c r="K1399" s="0" t="n">
        <v>0.64</v>
      </c>
      <c r="L1399" s="0" t="n">
        <v>227.7</v>
      </c>
      <c r="M1399" s="0" t="n">
        <v>2.4</v>
      </c>
      <c r="N1399" s="0" t="n">
        <v>0.993</v>
      </c>
      <c r="X1399" s="0" t="n">
        <f aca="false">D1399+(E1399+(F1399/60))/60</f>
        <v>10.2253833333333</v>
      </c>
      <c r="Y1399" s="0" t="n">
        <f aca="false">X1399*15</f>
        <v>153.38075</v>
      </c>
      <c r="Z1399" s="0" t="n">
        <f aca="false">-(ABS(G1399)+(H1399+(I1399/60))/60)</f>
        <v>-1.58661111111111</v>
      </c>
      <c r="AA1399" s="0" t="n">
        <f aca="false">SQRT(($AD$2-Y1399)^2+($AE$2-Z1399)^2)</f>
        <v>0.10577265393178</v>
      </c>
      <c r="AF1399" s="0" t="n">
        <f aca="false">AA1399*$AH$1*PI()/(3600*180)</f>
        <v>4.61520267420521E-005</v>
      </c>
      <c r="AJ1399" s="0" t="n">
        <v>227.7</v>
      </c>
      <c r="AK1399" s="0" t="n">
        <v>4.61520267420521E-005</v>
      </c>
    </row>
    <row r="1400" customFormat="false" ht="13.8" hidden="false" customHeight="false" outlineLevel="0" collapsed="false">
      <c r="A1400" s="0" t="s">
        <v>916</v>
      </c>
      <c r="B1400" s="0" t="s">
        <v>57</v>
      </c>
      <c r="C1400" s="0" t="n">
        <v>4122.822</v>
      </c>
      <c r="D1400" s="0" t="n">
        <v>10</v>
      </c>
      <c r="E1400" s="0" t="n">
        <v>13</v>
      </c>
      <c r="F1400" s="0" t="n">
        <v>18.95</v>
      </c>
      <c r="G1400" s="0" t="n">
        <v>-1</v>
      </c>
      <c r="H1400" s="0" t="n">
        <v>40</v>
      </c>
      <c r="I1400" s="0" t="n">
        <v>35.6</v>
      </c>
      <c r="J1400" s="0" t="n">
        <v>20.15</v>
      </c>
      <c r="K1400" s="0" t="n">
        <v>0.94</v>
      </c>
      <c r="L1400" s="0" t="n">
        <v>218</v>
      </c>
      <c r="M1400" s="0" t="n">
        <v>2.9</v>
      </c>
      <c r="N1400" s="0" t="n">
        <v>0.993</v>
      </c>
      <c r="X1400" s="0" t="n">
        <f aca="false">D1400+(E1400+(F1400/60))/60</f>
        <v>10.2219305555556</v>
      </c>
      <c r="Y1400" s="0" t="n">
        <f aca="false">X1400*15</f>
        <v>153.328958333333</v>
      </c>
      <c r="Z1400" s="0" t="n">
        <f aca="false">-(ABS(G1400)+(H1400+(I1400/60))/60)</f>
        <v>-1.67655555555556</v>
      </c>
      <c r="AA1400" s="0" t="n">
        <f aca="false">SQRT(($AD$2-Y1400)^2+($AE$2-Z1400)^2)</f>
        <v>0.0914226696853872</v>
      </c>
      <c r="AF1400" s="0" t="n">
        <f aca="false">AA1400*$AH$1*PI()/(3600*180)</f>
        <v>3.98906649243304E-005</v>
      </c>
      <c r="AJ1400" s="0" t="n">
        <v>218</v>
      </c>
      <c r="AK1400" s="0" t="n">
        <v>3.98906649243304E-005</v>
      </c>
    </row>
    <row r="1401" customFormat="false" ht="13.8" hidden="false" customHeight="false" outlineLevel="0" collapsed="false">
      <c r="A1401" s="0" t="s">
        <v>917</v>
      </c>
      <c r="B1401" s="0" t="s">
        <v>57</v>
      </c>
      <c r="C1401" s="0" t="n">
        <v>4122.822</v>
      </c>
      <c r="D1401" s="0" t="n">
        <v>10</v>
      </c>
      <c r="E1401" s="0" t="n">
        <v>13</v>
      </c>
      <c r="F1401" s="0" t="n">
        <v>20.75</v>
      </c>
      <c r="G1401" s="0" t="n">
        <v>-1</v>
      </c>
      <c r="H1401" s="0" t="n">
        <v>31</v>
      </c>
      <c r="I1401" s="0" t="n">
        <v>59</v>
      </c>
      <c r="J1401" s="0" t="n">
        <v>18.7</v>
      </c>
      <c r="K1401" s="0" t="n">
        <v>1.02</v>
      </c>
      <c r="L1401" s="0" t="n">
        <v>229.2</v>
      </c>
      <c r="M1401" s="0" t="n">
        <v>1.2</v>
      </c>
      <c r="N1401" s="0" t="n">
        <v>0.993</v>
      </c>
      <c r="O1401" s="0" t="n">
        <v>229.2</v>
      </c>
      <c r="P1401" s="0" t="n">
        <v>1.2</v>
      </c>
      <c r="X1401" s="0" t="n">
        <f aca="false">D1401+(E1401+(F1401/60))/60</f>
        <v>10.2224305555556</v>
      </c>
      <c r="Y1401" s="0" t="n">
        <f aca="false">X1401*15</f>
        <v>153.336458333333</v>
      </c>
      <c r="Z1401" s="0" t="n">
        <f aca="false">-(ABS(G1401)+(H1401+(I1401/60))/60)</f>
        <v>-1.53305555555556</v>
      </c>
      <c r="AA1401" s="0" t="n">
        <f aca="false">SQRT(($AD$2-Y1401)^2+($AE$2-Z1401)^2)</f>
        <v>0.0916070281763952</v>
      </c>
      <c r="AF1401" s="0" t="n">
        <f aca="false">AA1401*$AH$1*PI()/(3600*180)</f>
        <v>3.99711064911328E-005</v>
      </c>
      <c r="AJ1401" s="0" t="n">
        <v>229.2</v>
      </c>
      <c r="AK1401" s="0" t="n">
        <v>3.99711064911328E-005</v>
      </c>
    </row>
    <row r="1402" customFormat="false" ht="13.8" hidden="false" customHeight="false" outlineLevel="0" collapsed="false">
      <c r="A1402" s="0" t="s">
        <v>917</v>
      </c>
      <c r="B1402" s="0" t="s">
        <v>72</v>
      </c>
      <c r="C1402" s="0" t="n">
        <v>4124.814</v>
      </c>
      <c r="D1402" s="0" t="n">
        <v>10</v>
      </c>
      <c r="E1402" s="0" t="n">
        <v>13</v>
      </c>
      <c r="F1402" s="0" t="n">
        <v>20.75</v>
      </c>
      <c r="G1402" s="0" t="n">
        <v>-1</v>
      </c>
      <c r="H1402" s="0" t="n">
        <v>31</v>
      </c>
      <c r="I1402" s="0" t="n">
        <v>59</v>
      </c>
      <c r="J1402" s="0" t="n">
        <v>18.7</v>
      </c>
      <c r="K1402" s="0" t="n">
        <v>1.02</v>
      </c>
      <c r="L1402" s="0" t="n">
        <v>228.2</v>
      </c>
      <c r="M1402" s="0" t="n">
        <v>8.2</v>
      </c>
      <c r="X1402" s="0" t="n">
        <f aca="false">D1402+(E1402+(F1402/60))/60</f>
        <v>10.2224305555556</v>
      </c>
      <c r="Y1402" s="0" t="n">
        <f aca="false">X1402*15</f>
        <v>153.336458333333</v>
      </c>
      <c r="Z1402" s="0" t="n">
        <f aca="false">-(ABS(G1402)+(H1402+(I1402/60))/60)</f>
        <v>-1.53305555555556</v>
      </c>
      <c r="AA1402" s="0" t="n">
        <f aca="false">SQRT(($AD$2-Y1402)^2+($AE$2-Z1402)^2)</f>
        <v>0.0916070281763952</v>
      </c>
      <c r="AF1402" s="0" t="n">
        <f aca="false">AA1402*$AH$1*PI()/(3600*180)</f>
        <v>3.99711064911328E-005</v>
      </c>
      <c r="AJ1402" s="0" t="n">
        <v>228.2</v>
      </c>
      <c r="AK1402" s="0" t="n">
        <v>3.99711064911328E-005</v>
      </c>
    </row>
    <row r="1403" customFormat="false" ht="13.8" hidden="false" customHeight="false" outlineLevel="0" collapsed="false">
      <c r="A1403" s="0" t="s">
        <v>918</v>
      </c>
      <c r="B1403" s="0" t="s">
        <v>57</v>
      </c>
      <c r="C1403" s="0" t="n">
        <v>4122.822</v>
      </c>
      <c r="D1403" s="0" t="n">
        <v>10</v>
      </c>
      <c r="E1403" s="0" t="n">
        <v>12</v>
      </c>
      <c r="F1403" s="0" t="n">
        <v>59.74</v>
      </c>
      <c r="G1403" s="0" t="n">
        <v>-1</v>
      </c>
      <c r="H1403" s="0" t="n">
        <v>37</v>
      </c>
      <c r="I1403" s="0" t="n">
        <v>33.2</v>
      </c>
      <c r="J1403" s="0" t="n">
        <v>20.49</v>
      </c>
      <c r="K1403" s="0" t="n">
        <v>0.91</v>
      </c>
      <c r="L1403" s="0" t="n">
        <v>229.7</v>
      </c>
      <c r="M1403" s="0" t="n">
        <v>3.8</v>
      </c>
      <c r="N1403" s="0" t="n">
        <v>1</v>
      </c>
      <c r="X1403" s="0" t="n">
        <f aca="false">D1403+(E1403+(F1403/60))/60</f>
        <v>10.2165944444444</v>
      </c>
      <c r="Y1403" s="0" t="n">
        <f aca="false">X1403*15</f>
        <v>153.248916666667</v>
      </c>
      <c r="Z1403" s="0" t="n">
        <f aca="false">-(ABS(G1403)+(H1403+(I1403/60))/60)</f>
        <v>-1.62588888888889</v>
      </c>
      <c r="AA1403" s="0" t="n">
        <f aca="false">SQRT(($AD$2-Y1403)^2+($AE$2-Z1403)^2)</f>
        <v>0.036210270400985</v>
      </c>
      <c r="AF1403" s="0" t="n">
        <f aca="false">AA1403*$AH$1*PI()/(3600*180)</f>
        <v>1.57997110383659E-005</v>
      </c>
      <c r="AJ1403" s="0" t="n">
        <v>229.7</v>
      </c>
      <c r="AK1403" s="0" t="n">
        <v>1.57997110383659E-005</v>
      </c>
    </row>
    <row r="1404" customFormat="false" ht="13.8" hidden="false" customHeight="false" outlineLevel="0" collapsed="false">
      <c r="A1404" s="0" t="s">
        <v>919</v>
      </c>
      <c r="B1404" s="0" t="s">
        <v>57</v>
      </c>
      <c r="C1404" s="0" t="n">
        <v>4122.822</v>
      </c>
      <c r="D1404" s="0" t="n">
        <v>10</v>
      </c>
      <c r="E1404" s="0" t="n">
        <v>13</v>
      </c>
      <c r="F1404" s="0" t="n">
        <v>8.23</v>
      </c>
      <c r="G1404" s="0" t="n">
        <v>-1</v>
      </c>
      <c r="H1404" s="0" t="n">
        <v>35</v>
      </c>
      <c r="I1404" s="0" t="n">
        <v>53.6</v>
      </c>
      <c r="J1404" s="0" t="n">
        <v>19.95</v>
      </c>
      <c r="K1404" s="0" t="n">
        <v>0.91</v>
      </c>
      <c r="L1404" s="0" t="n">
        <v>219</v>
      </c>
      <c r="M1404" s="0" t="n">
        <v>1.3</v>
      </c>
      <c r="N1404" s="0" t="n">
        <v>0.999</v>
      </c>
      <c r="X1404" s="0" t="n">
        <f aca="false">D1404+(E1404+(F1404/60))/60</f>
        <v>10.2189527777778</v>
      </c>
      <c r="Y1404" s="0" t="n">
        <f aca="false">X1404*15</f>
        <v>153.284291666667</v>
      </c>
      <c r="Z1404" s="0" t="n">
        <f aca="false">-(ABS(G1404)+(H1404+(I1404/60))/60)</f>
        <v>-1.59822222222222</v>
      </c>
      <c r="AA1404" s="0" t="n">
        <f aca="false">SQRT(($AD$2-Y1404)^2+($AE$2-Z1404)^2)</f>
        <v>0.00900816153938128</v>
      </c>
      <c r="AF1404" s="0" t="n">
        <f aca="false">AA1404*$AH$1*PI()/(3600*180)</f>
        <v>3.9305519603431E-006</v>
      </c>
      <c r="AJ1404" s="0" t="n">
        <v>219</v>
      </c>
      <c r="AK1404" s="0" t="n">
        <v>3.9305519603431E-006</v>
      </c>
    </row>
    <row r="1405" customFormat="false" ht="13.8" hidden="false" customHeight="false" outlineLevel="0" collapsed="false">
      <c r="A1405" s="0" t="s">
        <v>920</v>
      </c>
      <c r="B1405" s="0" t="s">
        <v>57</v>
      </c>
      <c r="C1405" s="0" t="n">
        <v>4122.822</v>
      </c>
      <c r="D1405" s="0" t="n">
        <v>10</v>
      </c>
      <c r="E1405" s="0" t="n">
        <v>12</v>
      </c>
      <c r="F1405" s="0" t="n">
        <v>40.76</v>
      </c>
      <c r="G1405" s="0" t="n">
        <v>-1</v>
      </c>
      <c r="H1405" s="0" t="n">
        <v>38</v>
      </c>
      <c r="I1405" s="0" t="n">
        <v>8.2</v>
      </c>
      <c r="J1405" s="0" t="n">
        <v>20.35</v>
      </c>
      <c r="K1405" s="0" t="n">
        <v>0.75</v>
      </c>
      <c r="L1405" s="0" t="n">
        <v>235.2</v>
      </c>
      <c r="M1405" s="0" t="n">
        <v>3.5</v>
      </c>
      <c r="N1405" s="0" t="n">
        <v>0.987</v>
      </c>
      <c r="X1405" s="0" t="n">
        <f aca="false">D1405+(E1405+(F1405/60))/60</f>
        <v>10.2113222222222</v>
      </c>
      <c r="Y1405" s="0" t="n">
        <f aca="false">X1405*15</f>
        <v>153.169833333333</v>
      </c>
      <c r="Z1405" s="0" t="n">
        <f aca="false">-(ABS(G1405)+(H1405+(I1405/60))/60)</f>
        <v>-1.63561111111111</v>
      </c>
      <c r="AA1405" s="0" t="n">
        <f aca="false">SQRT(($AD$2-Y1405)^2+($AE$2-Z1405)^2)</f>
        <v>0.111463851909182</v>
      </c>
      <c r="AF1405" s="0" t="n">
        <f aca="false">AA1405*$AH$1*PI()/(3600*180)</f>
        <v>4.8635280319265E-005</v>
      </c>
      <c r="AJ1405" s="0" t="n">
        <v>235.2</v>
      </c>
      <c r="AK1405" s="0" t="n">
        <v>4.8635280319265E-005</v>
      </c>
    </row>
    <row r="1406" customFormat="false" ht="13.8" hidden="false" customHeight="false" outlineLevel="0" collapsed="false">
      <c r="A1406" s="0" t="s">
        <v>921</v>
      </c>
      <c r="B1406" s="0" t="s">
        <v>57</v>
      </c>
      <c r="C1406" s="0" t="n">
        <v>4122.822</v>
      </c>
      <c r="D1406" s="0" t="n">
        <v>10</v>
      </c>
      <c r="E1406" s="0" t="n">
        <v>13</v>
      </c>
      <c r="F1406" s="0" t="n">
        <v>11.55</v>
      </c>
      <c r="G1406" s="0" t="n">
        <v>-1</v>
      </c>
      <c r="H1406" s="0" t="n">
        <v>43</v>
      </c>
      <c r="I1406" s="0" t="n">
        <v>1.6</v>
      </c>
      <c r="J1406" s="0" t="n">
        <v>17.55</v>
      </c>
      <c r="K1406" s="0" t="n">
        <v>1.24</v>
      </c>
      <c r="L1406" s="0" t="n">
        <v>231.6</v>
      </c>
      <c r="M1406" s="0" t="n">
        <v>0.8</v>
      </c>
      <c r="N1406" s="0" t="n">
        <v>0.993</v>
      </c>
      <c r="X1406" s="0" t="n">
        <f aca="false">D1406+(E1406+(F1406/60))/60</f>
        <v>10.219875</v>
      </c>
      <c r="Y1406" s="0" t="n">
        <f aca="false">X1406*15</f>
        <v>153.298125</v>
      </c>
      <c r="Z1406" s="0" t="n">
        <f aca="false">-(ABS(G1406)+(H1406+(I1406/60))/60)</f>
        <v>-1.71711111111111</v>
      </c>
      <c r="AA1406" s="0" t="n">
        <f aca="false">SQRT(($AD$2-Y1406)^2+($AE$2-Z1406)^2)</f>
        <v>0.117234714451485</v>
      </c>
      <c r="AF1406" s="0" t="n">
        <f aca="false">AA1406*$AH$1*PI()/(3600*180)</f>
        <v>5.11532941203446E-005</v>
      </c>
      <c r="AJ1406" s="0" t="n">
        <v>231.6</v>
      </c>
      <c r="AK1406" s="0" t="n">
        <v>5.11532941203446E-005</v>
      </c>
    </row>
    <row r="1407" customFormat="false" ht="13.8" hidden="false" customHeight="false" outlineLevel="0" collapsed="false">
      <c r="A1407" s="0" t="s">
        <v>922</v>
      </c>
      <c r="B1407" s="0" t="s">
        <v>57</v>
      </c>
      <c r="C1407" s="0" t="n">
        <v>4122.822</v>
      </c>
      <c r="D1407" s="0" t="n">
        <v>10</v>
      </c>
      <c r="E1407" s="0" t="n">
        <v>13</v>
      </c>
      <c r="F1407" s="0" t="n">
        <v>13.63</v>
      </c>
      <c r="G1407" s="0" t="n">
        <v>-1</v>
      </c>
      <c r="H1407" s="0" t="n">
        <v>44</v>
      </c>
      <c r="I1407" s="0" t="n">
        <v>25.4</v>
      </c>
      <c r="J1407" s="0" t="n">
        <v>19.49</v>
      </c>
      <c r="K1407" s="0" t="n">
        <v>0.99</v>
      </c>
      <c r="L1407" s="0" t="n">
        <v>226.3</v>
      </c>
      <c r="M1407" s="0" t="n">
        <v>3.4</v>
      </c>
      <c r="N1407" s="0" t="n">
        <v>0.993</v>
      </c>
      <c r="X1407" s="0" t="n">
        <f aca="false">D1407+(E1407+(F1407/60))/60</f>
        <v>10.2204527777778</v>
      </c>
      <c r="Y1407" s="0" t="n">
        <f aca="false">X1407*15</f>
        <v>153.306791666667</v>
      </c>
      <c r="Z1407" s="0" t="n">
        <f aca="false">-(ABS(G1407)+(H1407+(I1407/60))/60)</f>
        <v>-1.74038888888889</v>
      </c>
      <c r="AA1407" s="0" t="n">
        <f aca="false">SQRT(($AD$2-Y1407)^2+($AE$2-Z1407)^2)</f>
        <v>0.141786717816556</v>
      </c>
      <c r="AF1407" s="0" t="n">
        <f aca="false">AA1407*$AH$1*PI()/(3600*180)</f>
        <v>6.18661265373752E-005</v>
      </c>
      <c r="AJ1407" s="0" t="n">
        <v>226.3</v>
      </c>
      <c r="AK1407" s="0" t="n">
        <v>6.18661265373752E-005</v>
      </c>
    </row>
    <row r="1408" customFormat="false" ht="13.8" hidden="false" customHeight="false" outlineLevel="0" collapsed="false">
      <c r="A1408" s="0" t="s">
        <v>923</v>
      </c>
      <c r="B1408" s="0" t="s">
        <v>57</v>
      </c>
      <c r="C1408" s="0" t="n">
        <v>4122.822</v>
      </c>
      <c r="D1408" s="0" t="n">
        <v>10</v>
      </c>
      <c r="E1408" s="0" t="n">
        <v>12</v>
      </c>
      <c r="F1408" s="0" t="n">
        <v>58.07</v>
      </c>
      <c r="G1408" s="0" t="n">
        <v>-1</v>
      </c>
      <c r="H1408" s="0" t="n">
        <v>37</v>
      </c>
      <c r="I1408" s="0" t="n">
        <v>28.8</v>
      </c>
      <c r="J1408" s="0" t="n">
        <v>20.46</v>
      </c>
      <c r="K1408" s="0" t="n">
        <v>0.91</v>
      </c>
      <c r="L1408" s="0" t="n">
        <v>217.4</v>
      </c>
      <c r="M1408" s="0" t="n">
        <v>4.3</v>
      </c>
      <c r="N1408" s="0" t="n">
        <v>0.998</v>
      </c>
      <c r="X1408" s="0" t="n">
        <f aca="false">D1408+(E1408+(F1408/60))/60</f>
        <v>10.2161305555556</v>
      </c>
      <c r="Y1408" s="0" t="n">
        <f aca="false">X1408*15</f>
        <v>153.241958333333</v>
      </c>
      <c r="Z1408" s="0" t="n">
        <f aca="false">-(ABS(G1408)+(H1408+(I1408/60))/60)</f>
        <v>-1.62466666666667</v>
      </c>
      <c r="AA1408" s="0" t="n">
        <f aca="false">SQRT(($AD$2-Y1408)^2+($AE$2-Z1408)^2)</f>
        <v>0.0409985525578826</v>
      </c>
      <c r="AF1408" s="0" t="n">
        <f aca="false">AA1408*$AH$1*PI()/(3600*180)</f>
        <v>1.78889932671749E-005</v>
      </c>
      <c r="AJ1408" s="0" t="n">
        <v>217.4</v>
      </c>
      <c r="AK1408" s="0" t="n">
        <v>1.78889932671749E-005</v>
      </c>
    </row>
    <row r="1409" customFormat="false" ht="13.8" hidden="false" customHeight="false" outlineLevel="0" collapsed="false">
      <c r="A1409" s="0" t="s">
        <v>924</v>
      </c>
      <c r="B1409" s="0" t="s">
        <v>57</v>
      </c>
      <c r="C1409" s="0" t="n">
        <v>4122.822</v>
      </c>
      <c r="D1409" s="0" t="n">
        <v>10</v>
      </c>
      <c r="E1409" s="0" t="n">
        <v>13</v>
      </c>
      <c r="F1409" s="0" t="n">
        <v>19.72</v>
      </c>
      <c r="G1409" s="0" t="n">
        <v>-1</v>
      </c>
      <c r="H1409" s="0" t="n">
        <v>35</v>
      </c>
      <c r="I1409" s="0" t="n">
        <v>15.6</v>
      </c>
      <c r="J1409" s="0" t="n">
        <v>20.29</v>
      </c>
      <c r="K1409" s="0" t="n">
        <v>0.92</v>
      </c>
      <c r="L1409" s="0" t="n">
        <v>225.5</v>
      </c>
      <c r="M1409" s="0" t="n">
        <v>3.1</v>
      </c>
      <c r="N1409" s="0" t="n">
        <v>0.995</v>
      </c>
      <c r="X1409" s="0" t="n">
        <f aca="false">D1409+(E1409+(F1409/60))/60</f>
        <v>10.2221444444444</v>
      </c>
      <c r="Y1409" s="0" t="n">
        <f aca="false">X1409*15</f>
        <v>153.332166666667</v>
      </c>
      <c r="Z1409" s="0" t="n">
        <f aca="false">-(ABS(G1409)+(H1409+(I1409/60))/60)</f>
        <v>-1.58766666666667</v>
      </c>
      <c r="AA1409" s="0" t="n">
        <f aca="false">SQRT(($AD$2-Y1409)^2+($AE$2-Z1409)^2)</f>
        <v>0.0578633593181181</v>
      </c>
      <c r="AF1409" s="0" t="n">
        <f aca="false">AA1409*$AH$1*PI()/(3600*180)</f>
        <v>2.52476534091425E-005</v>
      </c>
      <c r="AJ1409" s="0" t="n">
        <v>225.5</v>
      </c>
      <c r="AK1409" s="0" t="n">
        <v>2.52476534091425E-005</v>
      </c>
    </row>
    <row r="1410" customFormat="false" ht="13.8" hidden="false" customHeight="false" outlineLevel="0" collapsed="false">
      <c r="A1410" s="0" t="s">
        <v>925</v>
      </c>
      <c r="B1410" s="0" t="s">
        <v>57</v>
      </c>
      <c r="C1410" s="0" t="n">
        <v>4122.822</v>
      </c>
      <c r="D1410" s="0" t="n">
        <v>10</v>
      </c>
      <c r="E1410" s="0" t="n">
        <v>13</v>
      </c>
      <c r="F1410" s="0" t="n">
        <v>25.16</v>
      </c>
      <c r="G1410" s="0" t="n">
        <v>-1</v>
      </c>
      <c r="H1410" s="0" t="n">
        <v>33</v>
      </c>
      <c r="I1410" s="0" t="n">
        <v>52.5</v>
      </c>
      <c r="J1410" s="0" t="n">
        <v>20.38</v>
      </c>
      <c r="K1410" s="0" t="n">
        <v>0.71</v>
      </c>
      <c r="L1410" s="0" t="n">
        <v>228.8</v>
      </c>
      <c r="M1410" s="0" t="n">
        <v>3.4</v>
      </c>
      <c r="N1410" s="0" t="n">
        <v>0.993</v>
      </c>
      <c r="X1410" s="0" t="n">
        <f aca="false">D1410+(E1410+(F1410/60))/60</f>
        <v>10.2236555555556</v>
      </c>
      <c r="Y1410" s="0" t="n">
        <f aca="false">X1410*15</f>
        <v>153.354833333333</v>
      </c>
      <c r="Z1410" s="0" t="n">
        <f aca="false">-(ABS(G1410)+(H1410+(I1410/60))/60)</f>
        <v>-1.56458333333333</v>
      </c>
      <c r="AA1410" s="0" t="n">
        <f aca="false">SQRT(($AD$2-Y1410)^2+($AE$2-Z1410)^2)</f>
        <v>0.087158838661731</v>
      </c>
      <c r="AF1410" s="0" t="n">
        <f aca="false">AA1410*$AH$1*PI()/(3600*180)</f>
        <v>3.80302176715433E-005</v>
      </c>
      <c r="AJ1410" s="0" t="n">
        <v>228.8</v>
      </c>
      <c r="AK1410" s="0" t="n">
        <v>3.80302176715433E-005</v>
      </c>
    </row>
    <row r="1411" customFormat="false" ht="13.8" hidden="false" customHeight="false" outlineLevel="0" collapsed="false">
      <c r="A1411" s="0" t="s">
        <v>926</v>
      </c>
      <c r="B1411" s="0" t="s">
        <v>57</v>
      </c>
      <c r="C1411" s="0" t="n">
        <v>4122.822</v>
      </c>
      <c r="D1411" s="0" t="n">
        <v>10</v>
      </c>
      <c r="E1411" s="0" t="n">
        <v>13</v>
      </c>
      <c r="F1411" s="0" t="n">
        <v>17.54</v>
      </c>
      <c r="G1411" s="0" t="n">
        <v>-1</v>
      </c>
      <c r="H1411" s="0" t="n">
        <v>44</v>
      </c>
      <c r="I1411" s="0" t="n">
        <v>23.1</v>
      </c>
      <c r="J1411" s="0" t="n">
        <v>18.14</v>
      </c>
      <c r="K1411" s="0" t="n">
        <v>0.88</v>
      </c>
      <c r="L1411" s="0" t="n">
        <v>40.5</v>
      </c>
      <c r="M1411" s="0" t="n">
        <v>0.5</v>
      </c>
      <c r="N1411" s="0" t="n">
        <v>0</v>
      </c>
      <c r="X1411" s="0" t="n">
        <f aca="false">D1411+(E1411+(F1411/60))/60</f>
        <v>10.2215388888889</v>
      </c>
      <c r="Y1411" s="0" t="n">
        <f aca="false">X1411*15</f>
        <v>153.323083333333</v>
      </c>
      <c r="Z1411" s="0" t="n">
        <f aca="false">-(ABS(G1411)+(H1411+(I1411/60))/60)</f>
        <v>-1.73975</v>
      </c>
      <c r="AA1411" s="0" t="n">
        <f aca="false">SQRT(($AD$2-Y1411)^2+($AE$2-Z1411)^2)</f>
        <v>0.145576578540286</v>
      </c>
      <c r="AF1411" s="0" t="n">
        <f aca="false">AA1411*$AH$1*PI()/(3600*180)</f>
        <v>6.35197652329026E-005</v>
      </c>
      <c r="AJ1411" s="0" t="n">
        <v>40.5</v>
      </c>
      <c r="AK1411" s="0" t="n">
        <v>6.35197652329026E-005</v>
      </c>
    </row>
    <row r="1412" customFormat="false" ht="13.8" hidden="false" customHeight="false" outlineLevel="0" collapsed="false">
      <c r="A1412" s="0" t="s">
        <v>927</v>
      </c>
      <c r="B1412" s="0" t="s">
        <v>54</v>
      </c>
      <c r="C1412" s="0" t="n">
        <v>4122.822</v>
      </c>
      <c r="D1412" s="0" t="n">
        <v>10</v>
      </c>
      <c r="E1412" s="0" t="n">
        <v>13</v>
      </c>
      <c r="F1412" s="0" t="n">
        <v>37.07</v>
      </c>
      <c r="G1412" s="0" t="n">
        <v>-1</v>
      </c>
      <c r="H1412" s="0" t="n">
        <v>35</v>
      </c>
      <c r="I1412" s="0" t="n">
        <v>26.3</v>
      </c>
      <c r="J1412" s="0" t="n">
        <v>20.35</v>
      </c>
      <c r="K1412" s="0" t="n">
        <v>0.69</v>
      </c>
      <c r="L1412" s="0" t="n">
        <v>231.8</v>
      </c>
      <c r="M1412" s="0" t="n">
        <v>1.8</v>
      </c>
      <c r="N1412" s="0" t="n">
        <v>0.987</v>
      </c>
      <c r="X1412" s="0" t="n">
        <f aca="false">D1412+(E1412+(F1412/60))/60</f>
        <v>10.2269638888889</v>
      </c>
      <c r="Y1412" s="0" t="n">
        <f aca="false">X1412*15</f>
        <v>153.404458333333</v>
      </c>
      <c r="Z1412" s="0" t="n">
        <f aca="false">-(ABS(G1412)+(H1412+(I1412/60))/60)</f>
        <v>-1.59063888888889</v>
      </c>
      <c r="AA1412" s="0" t="n">
        <f aca="false">SQRT(($AD$2-Y1412)^2+($AE$2-Z1412)^2)</f>
        <v>0.128859430365699</v>
      </c>
      <c r="AF1412" s="0" t="n">
        <f aca="false">AA1412*$AH$1*PI()/(3600*180)</f>
        <v>5.62255333031452E-005</v>
      </c>
      <c r="AJ1412" s="0" t="n">
        <v>231.8</v>
      </c>
      <c r="AK1412" s="0" t="n">
        <v>5.62255333031452E-005</v>
      </c>
    </row>
    <row r="1413" customFormat="false" ht="13.8" hidden="false" customHeight="false" outlineLevel="0" collapsed="false">
      <c r="A1413" s="0" t="s">
        <v>928</v>
      </c>
      <c r="B1413" s="0" t="s">
        <v>54</v>
      </c>
      <c r="C1413" s="0" t="n">
        <v>4122.822</v>
      </c>
      <c r="D1413" s="0" t="n">
        <v>10</v>
      </c>
      <c r="E1413" s="0" t="n">
        <v>12</v>
      </c>
      <c r="F1413" s="0" t="n">
        <v>40.64</v>
      </c>
      <c r="G1413" s="0" t="n">
        <v>-1</v>
      </c>
      <c r="H1413" s="0" t="n">
        <v>35</v>
      </c>
      <c r="I1413" s="0" t="n">
        <v>47.6</v>
      </c>
      <c r="J1413" s="0" t="n">
        <v>19.89</v>
      </c>
      <c r="K1413" s="0" t="n">
        <v>1.02</v>
      </c>
      <c r="L1413" s="0" t="n">
        <v>233.9</v>
      </c>
      <c r="M1413" s="0" t="n">
        <v>3.8</v>
      </c>
      <c r="N1413" s="0" t="n">
        <v>0.989</v>
      </c>
      <c r="X1413" s="0" t="n">
        <f aca="false">D1413+(E1413+(F1413/60))/60</f>
        <v>10.2112888888889</v>
      </c>
      <c r="Y1413" s="0" t="n">
        <f aca="false">X1413*15</f>
        <v>153.169333333333</v>
      </c>
      <c r="Z1413" s="0" t="n">
        <f aca="false">-(ABS(G1413)+(H1413+(I1413/60))/60)</f>
        <v>-1.59655555555556</v>
      </c>
      <c r="AA1413" s="0" t="n">
        <f aca="false">SQRT(($AD$2-Y1413)^2+($AE$2-Z1413)^2)</f>
        <v>0.106901155778796</v>
      </c>
      <c r="AF1413" s="0" t="n">
        <f aca="false">AA1413*$AH$1*PI()/(3600*180)</f>
        <v>4.66444285631837E-005</v>
      </c>
      <c r="AJ1413" s="0" t="n">
        <v>233.9</v>
      </c>
      <c r="AK1413" s="0" t="n">
        <v>4.66444285631837E-005</v>
      </c>
    </row>
    <row r="1414" customFormat="false" ht="13.8" hidden="false" customHeight="false" outlineLevel="0" collapsed="false">
      <c r="A1414" s="0" t="s">
        <v>929</v>
      </c>
      <c r="B1414" s="0" t="s">
        <v>54</v>
      </c>
      <c r="C1414" s="0" t="n">
        <v>4122.822</v>
      </c>
      <c r="D1414" s="0" t="n">
        <v>10</v>
      </c>
      <c r="E1414" s="0" t="n">
        <v>13</v>
      </c>
      <c r="F1414" s="0" t="n">
        <v>9.23</v>
      </c>
      <c r="G1414" s="0" t="n">
        <v>-1</v>
      </c>
      <c r="H1414" s="0" t="n">
        <v>44</v>
      </c>
      <c r="I1414" s="0" t="n">
        <v>5.2</v>
      </c>
      <c r="J1414" s="0" t="n">
        <v>20.57</v>
      </c>
      <c r="K1414" s="0" t="n">
        <v>0.89</v>
      </c>
      <c r="L1414" s="0" t="n">
        <v>-20.1</v>
      </c>
      <c r="M1414" s="0" t="n">
        <v>9.4</v>
      </c>
      <c r="N1414" s="0" t="n">
        <v>0</v>
      </c>
      <c r="X1414" s="0" t="n">
        <f aca="false">D1414+(E1414+(F1414/60))/60</f>
        <v>10.2192305555556</v>
      </c>
      <c r="Y1414" s="0" t="n">
        <f aca="false">X1414*15</f>
        <v>153.288458333333</v>
      </c>
      <c r="Z1414" s="0" t="n">
        <f aca="false">-(ABS(G1414)+(H1414+(I1414/60))/60)</f>
        <v>-1.73477777777778</v>
      </c>
      <c r="AA1414" s="0" t="n">
        <f aca="false">SQRT(($AD$2-Y1414)^2+($AE$2-Z1414)^2)</f>
        <v>0.133387361084837</v>
      </c>
      <c r="AF1414" s="0" t="n">
        <f aca="false">AA1414*$AH$1*PI()/(3600*180)</f>
        <v>5.82012157869239E-005</v>
      </c>
      <c r="AJ1414" s="0" t="n">
        <v>-20.1</v>
      </c>
      <c r="AK1414" s="0" t="n">
        <v>5.82012157869239E-005</v>
      </c>
    </row>
    <row r="1415" customFormat="false" ht="13.8" hidden="false" customHeight="false" outlineLevel="0" collapsed="false">
      <c r="A1415" s="0" t="s">
        <v>930</v>
      </c>
      <c r="B1415" s="0" t="s">
        <v>54</v>
      </c>
      <c r="C1415" s="0" t="n">
        <v>4122.822</v>
      </c>
      <c r="D1415" s="0" t="n">
        <v>10</v>
      </c>
      <c r="E1415" s="0" t="n">
        <v>13</v>
      </c>
      <c r="F1415" s="0" t="n">
        <v>10.58</v>
      </c>
      <c r="G1415" s="0" t="n">
        <v>-1</v>
      </c>
      <c r="H1415" s="0" t="n">
        <v>40</v>
      </c>
      <c r="I1415" s="0" t="n">
        <v>47.5</v>
      </c>
      <c r="J1415" s="0" t="n">
        <v>20.25</v>
      </c>
      <c r="K1415" s="0" t="n">
        <v>0.79</v>
      </c>
      <c r="L1415" s="0" t="n">
        <v>-22.8</v>
      </c>
      <c r="M1415" s="0" t="n">
        <v>8.5</v>
      </c>
      <c r="N1415" s="0" t="n">
        <v>0</v>
      </c>
      <c r="X1415" s="0" t="n">
        <f aca="false">D1415+(E1415+(F1415/60))/60</f>
        <v>10.2196055555556</v>
      </c>
      <c r="Y1415" s="0" t="n">
        <f aca="false">X1415*15</f>
        <v>153.294083333333</v>
      </c>
      <c r="Z1415" s="0" t="n">
        <f aca="false">-(ABS(G1415)+(H1415+(I1415/60))/60)</f>
        <v>-1.67986111111111</v>
      </c>
      <c r="AA1415" s="0" t="n">
        <f aca="false">SQRT(($AD$2-Y1415)^2+($AE$2-Z1415)^2)</f>
        <v>0.0799461633393077</v>
      </c>
      <c r="AF1415" s="0" t="n">
        <f aca="false">AA1415*$AH$1*PI()/(3600*180)</f>
        <v>3.48830943652026E-005</v>
      </c>
      <c r="AJ1415" s="0" t="n">
        <v>-22.8</v>
      </c>
      <c r="AK1415" s="0" t="n">
        <v>3.48830943652026E-005</v>
      </c>
    </row>
    <row r="1416" customFormat="false" ht="13.8" hidden="false" customHeight="false" outlineLevel="0" collapsed="false">
      <c r="A1416" s="0" t="s">
        <v>931</v>
      </c>
      <c r="B1416" s="0" t="s">
        <v>54</v>
      </c>
      <c r="C1416" s="0" t="n">
        <v>4122.822</v>
      </c>
      <c r="D1416" s="0" t="n">
        <v>10</v>
      </c>
      <c r="E1416" s="0" t="n">
        <v>13</v>
      </c>
      <c r="F1416" s="0" t="n">
        <v>2.31</v>
      </c>
      <c r="G1416" s="0" t="n">
        <v>-1</v>
      </c>
      <c r="H1416" s="0" t="n">
        <v>43</v>
      </c>
      <c r="I1416" s="0" t="n">
        <v>40.4</v>
      </c>
      <c r="J1416" s="0" t="n">
        <v>20.67</v>
      </c>
      <c r="K1416" s="0" t="n">
        <v>0.91</v>
      </c>
      <c r="L1416" s="0" t="n">
        <v>238.8</v>
      </c>
      <c r="M1416" s="0" t="n">
        <v>12.1</v>
      </c>
      <c r="N1416" s="0" t="n">
        <v>0.99</v>
      </c>
      <c r="X1416" s="0" t="n">
        <f aca="false">D1416+(E1416+(F1416/60))/60</f>
        <v>10.2173083333333</v>
      </c>
      <c r="Y1416" s="0" t="n">
        <f aca="false">X1416*15</f>
        <v>153.259625</v>
      </c>
      <c r="Z1416" s="0" t="n">
        <f aca="false">-(ABS(G1416)+(H1416+(I1416/60))/60)</f>
        <v>-1.72788888888889</v>
      </c>
      <c r="AA1416" s="0" t="n">
        <f aca="false">SQRT(($AD$2-Y1416)^2+($AE$2-Z1416)^2)</f>
        <v>0.126997355577975</v>
      </c>
      <c r="AF1416" s="0" t="n">
        <f aca="false">AA1416*$AH$1*PI()/(3600*180)</f>
        <v>5.54130499040414E-005</v>
      </c>
      <c r="AJ1416" s="0" t="n">
        <v>238.8</v>
      </c>
      <c r="AK1416" s="0" t="n">
        <v>5.54130499040414E-005</v>
      </c>
    </row>
    <row r="1417" customFormat="false" ht="13.8" hidden="false" customHeight="false" outlineLevel="0" collapsed="false">
      <c r="A1417" s="0" t="s">
        <v>932</v>
      </c>
      <c r="B1417" s="0" t="s">
        <v>54</v>
      </c>
      <c r="C1417" s="0" t="n">
        <v>4122.822</v>
      </c>
      <c r="D1417" s="0" t="n">
        <v>10</v>
      </c>
      <c r="E1417" s="0" t="n">
        <v>13</v>
      </c>
      <c r="F1417" s="0" t="n">
        <v>38.93</v>
      </c>
      <c r="G1417" s="0" t="n">
        <v>-1</v>
      </c>
      <c r="H1417" s="0" t="n">
        <v>41</v>
      </c>
      <c r="I1417" s="0" t="n">
        <v>38.6</v>
      </c>
      <c r="J1417" s="0" t="n">
        <v>20.32</v>
      </c>
      <c r="K1417" s="0" t="n">
        <v>0.67</v>
      </c>
      <c r="L1417" s="0" t="n">
        <v>-7.5</v>
      </c>
      <c r="M1417" s="0" t="n">
        <v>7.1</v>
      </c>
      <c r="N1417" s="0" t="n">
        <v>0</v>
      </c>
      <c r="X1417" s="0" t="n">
        <f aca="false">D1417+(E1417+(F1417/60))/60</f>
        <v>10.2274805555556</v>
      </c>
      <c r="Y1417" s="0" t="n">
        <f aca="false">X1417*15</f>
        <v>153.412208333333</v>
      </c>
      <c r="Z1417" s="0" t="n">
        <f aca="false">-(ABS(G1417)+(H1417+(I1417/60))/60)</f>
        <v>-1.69405555555556</v>
      </c>
      <c r="AA1417" s="0" t="n">
        <f aca="false">SQRT(($AD$2-Y1417)^2+($AE$2-Z1417)^2)</f>
        <v>0.164337840319274</v>
      </c>
      <c r="AF1417" s="0" t="n">
        <f aca="false">AA1417*$AH$1*PI()/(3600*180)</f>
        <v>7.17059099797005E-005</v>
      </c>
      <c r="AJ1417" s="0" t="n">
        <v>-7.5</v>
      </c>
      <c r="AK1417" s="0" t="n">
        <v>7.17059099797005E-005</v>
      </c>
    </row>
    <row r="1418" customFormat="false" ht="13.8" hidden="false" customHeight="false" outlineLevel="0" collapsed="false">
      <c r="A1418" s="0" t="s">
        <v>933</v>
      </c>
      <c r="B1418" s="0" t="s">
        <v>54</v>
      </c>
      <c r="C1418" s="0" t="n">
        <v>4122.822</v>
      </c>
      <c r="D1418" s="0" t="n">
        <v>10</v>
      </c>
      <c r="E1418" s="0" t="n">
        <v>12</v>
      </c>
      <c r="F1418" s="0" t="n">
        <v>41.61</v>
      </c>
      <c r="G1418" s="0" t="n">
        <v>-1</v>
      </c>
      <c r="H1418" s="0" t="n">
        <v>40</v>
      </c>
      <c r="I1418" s="0" t="n">
        <v>10.5</v>
      </c>
      <c r="J1418" s="0" t="n">
        <v>20.39</v>
      </c>
      <c r="K1418" s="0" t="n">
        <v>0.72</v>
      </c>
      <c r="L1418" s="0" t="n">
        <v>19.5</v>
      </c>
      <c r="M1418" s="0" t="n">
        <v>6</v>
      </c>
      <c r="N1418" s="0" t="n">
        <v>0</v>
      </c>
      <c r="X1418" s="0" t="n">
        <f aca="false">D1418+(E1418+(F1418/60))/60</f>
        <v>10.2115583333333</v>
      </c>
      <c r="Y1418" s="0" t="n">
        <f aca="false">X1418*15</f>
        <v>153.173375</v>
      </c>
      <c r="Z1418" s="0" t="n">
        <f aca="false">-(ABS(G1418)+(H1418+(I1418/60))/60)</f>
        <v>-1.66958333333333</v>
      </c>
      <c r="AA1418" s="0" t="n">
        <f aca="false">SQRT(($AD$2-Y1418)^2+($AE$2-Z1418)^2)</f>
        <v>0.122980686564136</v>
      </c>
      <c r="AF1418" s="0" t="n">
        <f aca="false">AA1418*$AH$1*PI()/(3600*180)</f>
        <v>5.36604474226832E-005</v>
      </c>
      <c r="AJ1418" s="0" t="n">
        <v>19.5</v>
      </c>
      <c r="AK1418" s="0" t="n">
        <v>5.36604474226832E-005</v>
      </c>
    </row>
    <row r="1419" customFormat="false" ht="13.8" hidden="false" customHeight="false" outlineLevel="0" collapsed="false">
      <c r="A1419" s="0" t="s">
        <v>934</v>
      </c>
      <c r="B1419" s="0" t="s">
        <v>858</v>
      </c>
      <c r="C1419" s="0" t="n">
        <v>4123.799</v>
      </c>
      <c r="D1419" s="0" t="n">
        <v>10</v>
      </c>
      <c r="E1419" s="0" t="n">
        <v>14</v>
      </c>
      <c r="F1419" s="0" t="n">
        <v>42.89</v>
      </c>
      <c r="G1419" s="0" t="n">
        <v>-1</v>
      </c>
      <c r="H1419" s="0" t="n">
        <v>14</v>
      </c>
      <c r="I1419" s="0" t="n">
        <v>40.3</v>
      </c>
      <c r="J1419" s="0" t="n">
        <v>223.7</v>
      </c>
      <c r="K1419" s="0" t="n">
        <v>3</v>
      </c>
      <c r="L1419" s="0" t="n">
        <v>0.946</v>
      </c>
      <c r="X1419" s="0" t="n">
        <f aca="false">D1419+(E1419+(F1419/60))/60</f>
        <v>10.2452472222222</v>
      </c>
      <c r="Y1419" s="0" t="n">
        <f aca="false">X1419*15</f>
        <v>153.678708333333</v>
      </c>
      <c r="Z1419" s="0" t="n">
        <f aca="false">-(ABS(G1419)+(H1419+(I1419/60))/60)</f>
        <v>-1.24452777777778</v>
      </c>
      <c r="AA1419" s="0" t="n">
        <f aca="false">SQRT(($AD$2-Y1419)^2+($AE$2-Z1419)^2)</f>
        <v>0.538383089058339</v>
      </c>
      <c r="AF1419" s="0" t="n">
        <f aca="false">AA1419*$AH$1*PI()/(3600*180)</f>
        <v>0.000234913938528147</v>
      </c>
      <c r="AJ1419" s="0" t="n">
        <v>0.946</v>
      </c>
      <c r="AK1419" s="0" t="n">
        <v>0.000234913938528147</v>
      </c>
    </row>
    <row r="1420" customFormat="false" ht="13.8" hidden="false" customHeight="false" outlineLevel="0" collapsed="false">
      <c r="A1420" s="0" t="s">
        <v>935</v>
      </c>
      <c r="B1420" s="0" t="s">
        <v>858</v>
      </c>
      <c r="C1420" s="0" t="n">
        <v>4123.799</v>
      </c>
      <c r="D1420" s="0" t="n">
        <v>10</v>
      </c>
      <c r="E1420" s="0" t="n">
        <v>15</v>
      </c>
      <c r="F1420" s="0" t="n">
        <v>37.04</v>
      </c>
      <c r="G1420" s="0" t="n">
        <v>-1</v>
      </c>
      <c r="H1420" s="0" t="n">
        <v>25</v>
      </c>
      <c r="I1420" s="0" t="n">
        <v>55</v>
      </c>
      <c r="J1420" s="0" t="n">
        <v>209.9</v>
      </c>
      <c r="K1420" s="0" t="n">
        <v>0.7</v>
      </c>
      <c r="L1420" s="0" t="n">
        <v>0.654</v>
      </c>
      <c r="X1420" s="0" t="n">
        <f aca="false">D1420+(E1420+(F1420/60))/60</f>
        <v>10.2602888888889</v>
      </c>
      <c r="Y1420" s="0" t="n">
        <f aca="false">X1420*15</f>
        <v>153.904333333333</v>
      </c>
      <c r="Z1420" s="0" t="n">
        <f aca="false">-(ABS(G1420)+(H1420+(I1420/60))/60)</f>
        <v>-1.43194444444444</v>
      </c>
      <c r="AA1420" s="0" t="n">
        <f aca="false">SQRT(($AD$2-Y1420)^2+($AE$2-Z1420)^2)</f>
        <v>0.65083558166487</v>
      </c>
      <c r="AF1420" s="0" t="n">
        <f aca="false">AA1420*$AH$1*PI()/(3600*180)</f>
        <v>0.000283980594729611</v>
      </c>
      <c r="AJ1420" s="0" t="n">
        <v>0.654</v>
      </c>
      <c r="AK1420" s="0" t="n">
        <v>0.000283980594729611</v>
      </c>
    </row>
    <row r="1421" customFormat="false" ht="13.8" hidden="false" customHeight="false" outlineLevel="0" collapsed="false">
      <c r="A1421" s="0" t="s">
        <v>936</v>
      </c>
      <c r="B1421" s="0" t="s">
        <v>858</v>
      </c>
      <c r="C1421" s="0" t="n">
        <v>4123.799</v>
      </c>
      <c r="D1421" s="0" t="n">
        <v>10</v>
      </c>
      <c r="E1421" s="0" t="n">
        <v>15</v>
      </c>
      <c r="F1421" s="0" t="n">
        <v>26.5</v>
      </c>
      <c r="G1421" s="0" t="n">
        <v>-1</v>
      </c>
      <c r="H1421" s="0" t="n">
        <v>25</v>
      </c>
      <c r="I1421" s="0" t="n">
        <v>20.6</v>
      </c>
      <c r="J1421" s="0" t="n">
        <v>221.8</v>
      </c>
      <c r="K1421" s="0" t="n">
        <v>5.7</v>
      </c>
      <c r="L1421" s="0" t="n">
        <v>0.933</v>
      </c>
      <c r="X1421" s="0" t="n">
        <f aca="false">D1421+(E1421+(F1421/60))/60</f>
        <v>10.2573611111111</v>
      </c>
      <c r="Y1421" s="0" t="n">
        <f aca="false">X1421*15</f>
        <v>153.860416666667</v>
      </c>
      <c r="Z1421" s="0" t="n">
        <f aca="false">-(ABS(G1421)+(H1421+(I1421/60))/60)</f>
        <v>-1.42238888888889</v>
      </c>
      <c r="AA1421" s="0" t="n">
        <f aca="false">SQRT(($AD$2-Y1421)^2+($AE$2-Z1421)^2)</f>
        <v>0.611290573312397</v>
      </c>
      <c r="AF1421" s="0" t="n">
        <f aca="false">AA1421*$AH$1*PI()/(3600*180)</f>
        <v>0.000266725829767628</v>
      </c>
      <c r="AJ1421" s="0" t="n">
        <v>0.933</v>
      </c>
      <c r="AK1421" s="0" t="n">
        <v>0.000266725829767628</v>
      </c>
    </row>
    <row r="1422" customFormat="false" ht="13.8" hidden="false" customHeight="false" outlineLevel="0" collapsed="false">
      <c r="A1422" s="0" t="s">
        <v>937</v>
      </c>
      <c r="B1422" s="0" t="s">
        <v>858</v>
      </c>
      <c r="C1422" s="0" t="n">
        <v>4123.799</v>
      </c>
      <c r="D1422" s="0" t="n">
        <v>10</v>
      </c>
      <c r="E1422" s="0" t="n">
        <v>15</v>
      </c>
      <c r="F1422" s="0" t="n">
        <v>41.34</v>
      </c>
      <c r="G1422" s="0" t="n">
        <v>-1</v>
      </c>
      <c r="H1422" s="0" t="n">
        <v>23</v>
      </c>
      <c r="I1422" s="0" t="n">
        <v>5.5</v>
      </c>
      <c r="J1422" s="0" t="n">
        <v>3.5</v>
      </c>
      <c r="K1422" s="0" t="n">
        <v>0.8</v>
      </c>
      <c r="L1422" s="0" t="n">
        <v>0</v>
      </c>
      <c r="X1422" s="0" t="n">
        <f aca="false">D1422+(E1422+(F1422/60))/60</f>
        <v>10.2614833333333</v>
      </c>
      <c r="Y1422" s="0" t="n">
        <f aca="false">X1422*15</f>
        <v>153.92225</v>
      </c>
      <c r="Z1422" s="0" t="n">
        <f aca="false">-(ABS(G1422)+(H1422+(I1422/60))/60)</f>
        <v>-1.38486111111111</v>
      </c>
      <c r="AA1422" s="0" t="n">
        <f aca="false">SQRT(($AD$2-Y1422)^2+($AE$2-Z1422)^2)</f>
        <v>0.68165005203903</v>
      </c>
      <c r="AF1422" s="0" t="n">
        <f aca="false">AA1422*$AH$1*PI()/(3600*180)</f>
        <v>0.000297425943861794</v>
      </c>
      <c r="AJ1422" s="0" t="n">
        <v>0</v>
      </c>
      <c r="AK1422" s="0" t="n">
        <v>0.000297425943861794</v>
      </c>
    </row>
    <row r="1423" customFormat="false" ht="13.8" hidden="false" customHeight="false" outlineLevel="0" collapsed="false">
      <c r="A1423" s="0" t="s">
        <v>938</v>
      </c>
      <c r="B1423" s="0" t="s">
        <v>858</v>
      </c>
      <c r="C1423" s="0" t="n">
        <v>4123.799</v>
      </c>
      <c r="D1423" s="0" t="n">
        <v>10</v>
      </c>
      <c r="E1423" s="0" t="n">
        <v>15</v>
      </c>
      <c r="F1423" s="0" t="n">
        <v>33.87</v>
      </c>
      <c r="G1423" s="0" t="n">
        <v>-1</v>
      </c>
      <c r="H1423" s="0" t="n">
        <v>22</v>
      </c>
      <c r="I1423" s="0" t="n">
        <v>27.4</v>
      </c>
      <c r="J1423" s="0" t="n">
        <v>14.7</v>
      </c>
      <c r="K1423" s="0" t="n">
        <v>0.7</v>
      </c>
      <c r="L1423" s="0" t="n">
        <v>0</v>
      </c>
      <c r="X1423" s="0" t="n">
        <f aca="false">D1423+(E1423+(F1423/60))/60</f>
        <v>10.2594083333333</v>
      </c>
      <c r="Y1423" s="0" t="n">
        <f aca="false">X1423*15</f>
        <v>153.891125</v>
      </c>
      <c r="Z1423" s="0" t="n">
        <f aca="false">-(ABS(G1423)+(H1423+(I1423/60))/60)</f>
        <v>-1.37427777777778</v>
      </c>
      <c r="AA1423" s="0" t="n">
        <f aca="false">SQRT(($AD$2-Y1423)^2+($AE$2-Z1423)^2)</f>
        <v>0.655820043579071</v>
      </c>
      <c r="AF1423" s="0" t="n">
        <f aca="false">AA1423*$AH$1*PI()/(3600*180)</f>
        <v>0.000286155476525687</v>
      </c>
      <c r="AJ1423" s="0" t="n">
        <v>0</v>
      </c>
      <c r="AK1423" s="0" t="n">
        <v>0.000286155476525687</v>
      </c>
    </row>
    <row r="1424" customFormat="false" ht="13.8" hidden="false" customHeight="false" outlineLevel="0" collapsed="false">
      <c r="A1424" s="0" t="s">
        <v>939</v>
      </c>
      <c r="B1424" s="0" t="s">
        <v>858</v>
      </c>
      <c r="C1424" s="0" t="n">
        <v>4123.799</v>
      </c>
      <c r="D1424" s="0" t="n">
        <v>10</v>
      </c>
      <c r="E1424" s="0" t="n">
        <v>15</v>
      </c>
      <c r="F1424" s="0" t="n">
        <v>28.9</v>
      </c>
      <c r="G1424" s="0" t="n">
        <v>-1</v>
      </c>
      <c r="H1424" s="0" t="n">
        <v>21</v>
      </c>
      <c r="I1424" s="0" t="n">
        <v>42.3</v>
      </c>
      <c r="J1424" s="0" t="n">
        <v>79.8</v>
      </c>
      <c r="K1424" s="0" t="n">
        <v>1.4</v>
      </c>
      <c r="L1424" s="0" t="n">
        <v>0</v>
      </c>
      <c r="X1424" s="0" t="n">
        <f aca="false">D1424+(E1424+(F1424/60))/60</f>
        <v>10.2580277777778</v>
      </c>
      <c r="Y1424" s="0" t="n">
        <f aca="false">X1424*15</f>
        <v>153.870416666667</v>
      </c>
      <c r="Z1424" s="0" t="n">
        <f aca="false">-(ABS(G1424)+(H1424+(I1424/60))/60)</f>
        <v>-1.36175</v>
      </c>
      <c r="AA1424" s="0" t="n">
        <f aca="false">SQRT(($AD$2-Y1424)^2+($AE$2-Z1424)^2)</f>
        <v>0.641028968080173</v>
      </c>
      <c r="AF1424" s="0" t="n">
        <f aca="false">AA1424*$AH$1*PI()/(3600*180)</f>
        <v>0.000279701652341516</v>
      </c>
      <c r="AJ1424" s="0" t="n">
        <v>0</v>
      </c>
      <c r="AK1424" s="0" t="n">
        <v>0.000279701652341516</v>
      </c>
    </row>
    <row r="1425" customFormat="false" ht="13.8" hidden="false" customHeight="false" outlineLevel="0" collapsed="false">
      <c r="A1425" s="0" t="s">
        <v>940</v>
      </c>
      <c r="B1425" s="0" t="s">
        <v>858</v>
      </c>
      <c r="C1425" s="0" t="n">
        <v>4123.799</v>
      </c>
      <c r="D1425" s="0" t="n">
        <v>10</v>
      </c>
      <c r="E1425" s="0" t="n">
        <v>15</v>
      </c>
      <c r="F1425" s="0" t="n">
        <v>30.39</v>
      </c>
      <c r="G1425" s="0" t="n">
        <v>-1</v>
      </c>
      <c r="H1425" s="0" t="n">
        <v>21</v>
      </c>
      <c r="I1425" s="0" t="n">
        <v>37.5</v>
      </c>
      <c r="J1425" s="0" t="n">
        <v>88.7</v>
      </c>
      <c r="K1425" s="0" t="n">
        <v>0.6</v>
      </c>
      <c r="L1425" s="0" t="n">
        <v>0</v>
      </c>
      <c r="X1425" s="0" t="n">
        <f aca="false">D1425+(E1425+(F1425/60))/60</f>
        <v>10.2584416666667</v>
      </c>
      <c r="Y1425" s="0" t="n">
        <f aca="false">X1425*15</f>
        <v>153.876625</v>
      </c>
      <c r="Z1425" s="0" t="n">
        <f aca="false">-(ABS(G1425)+(H1425+(I1425/60))/60)</f>
        <v>-1.36041666666667</v>
      </c>
      <c r="AA1425" s="0" t="n">
        <f aca="false">SQRT(($AD$2-Y1425)^2+($AE$2-Z1425)^2)</f>
        <v>0.647285480227336</v>
      </c>
      <c r="AF1425" s="0" t="n">
        <f aca="false">AA1425*$AH$1*PI()/(3600*180)</f>
        <v>0.000282431570757992</v>
      </c>
      <c r="AJ1425" s="0" t="n">
        <v>0</v>
      </c>
      <c r="AK1425" s="0" t="n">
        <v>0.000282431570757992</v>
      </c>
    </row>
    <row r="1426" customFormat="false" ht="13.8" hidden="false" customHeight="false" outlineLevel="0" collapsed="false">
      <c r="A1426" s="0" t="s">
        <v>941</v>
      </c>
      <c r="B1426" s="0" t="s">
        <v>858</v>
      </c>
      <c r="C1426" s="0" t="n">
        <v>4123.799</v>
      </c>
      <c r="D1426" s="0" t="n">
        <v>10</v>
      </c>
      <c r="E1426" s="0" t="n">
        <v>15</v>
      </c>
      <c r="F1426" s="0" t="n">
        <v>33.09</v>
      </c>
      <c r="G1426" s="0" t="n">
        <v>-1</v>
      </c>
      <c r="H1426" s="0" t="n">
        <v>21</v>
      </c>
      <c r="I1426" s="0" t="n">
        <v>9.3</v>
      </c>
      <c r="J1426" s="0" t="n">
        <v>230.2</v>
      </c>
      <c r="K1426" s="0" t="n">
        <v>5.5</v>
      </c>
      <c r="L1426" s="0" t="n">
        <v>0.903</v>
      </c>
      <c r="X1426" s="0" t="n">
        <f aca="false">D1426+(E1426+(F1426/60))/60</f>
        <v>10.2591916666667</v>
      </c>
      <c r="Y1426" s="0" t="n">
        <f aca="false">X1426*15</f>
        <v>153.887875</v>
      </c>
      <c r="Z1426" s="0" t="n">
        <f aca="false">-(ABS(G1426)+(H1426+(I1426/60))/60)</f>
        <v>-1.35258333333333</v>
      </c>
      <c r="AA1426" s="0" t="n">
        <f aca="false">SQRT(($AD$2-Y1426)^2+($AE$2-Z1426)^2)</f>
        <v>0.660653109583068</v>
      </c>
      <c r="AF1426" s="0" t="n">
        <f aca="false">AA1426*$AH$1*PI()/(3600*180)</f>
        <v>0.000288264299394086</v>
      </c>
      <c r="AJ1426" s="0" t="n">
        <v>0.903</v>
      </c>
      <c r="AK1426" s="0" t="n">
        <v>0.000288264299394086</v>
      </c>
    </row>
    <row r="1427" customFormat="false" ht="13.8" hidden="false" customHeight="false" outlineLevel="0" collapsed="false">
      <c r="A1427" s="0" t="s">
        <v>942</v>
      </c>
      <c r="B1427" s="0" t="s">
        <v>858</v>
      </c>
      <c r="C1427" s="0" t="n">
        <v>4123.799</v>
      </c>
      <c r="D1427" s="0" t="n">
        <v>10</v>
      </c>
      <c r="E1427" s="0" t="n">
        <v>15</v>
      </c>
      <c r="F1427" s="0" t="n">
        <v>16.2</v>
      </c>
      <c r="G1427" s="0" t="n">
        <v>-1</v>
      </c>
      <c r="H1427" s="0" t="n">
        <v>14</v>
      </c>
      <c r="I1427" s="0" t="n">
        <v>48.4</v>
      </c>
      <c r="J1427" s="0" t="n">
        <v>37.8</v>
      </c>
      <c r="K1427" s="0" t="n">
        <v>3.1</v>
      </c>
      <c r="L1427" s="0" t="n">
        <v>0</v>
      </c>
      <c r="X1427" s="0" t="n">
        <f aca="false">D1427+(E1427+(F1427/60))/60</f>
        <v>10.2545</v>
      </c>
      <c r="Y1427" s="0" t="n">
        <f aca="false">X1427*15</f>
        <v>153.8175</v>
      </c>
      <c r="Z1427" s="0" t="n">
        <f aca="false">-(ABS(G1427)+(H1427+(I1427/60))/60)</f>
        <v>-1.24677777777778</v>
      </c>
      <c r="AA1427" s="0" t="n">
        <f aca="false">SQRT(($AD$2-Y1427)^2+($AE$2-Z1427)^2)</f>
        <v>0.647513794027534</v>
      </c>
      <c r="AF1427" s="0" t="n">
        <f aca="false">AA1427*$AH$1*PI()/(3600*180)</f>
        <v>0.000282531191446522</v>
      </c>
      <c r="AJ1427" s="0" t="n">
        <v>0</v>
      </c>
      <c r="AK1427" s="0" t="n">
        <v>0.000282531191446522</v>
      </c>
    </row>
    <row r="1428" customFormat="false" ht="13.8" hidden="false" customHeight="false" outlineLevel="0" collapsed="false">
      <c r="A1428" s="0" t="s">
        <v>943</v>
      </c>
      <c r="B1428" s="0" t="s">
        <v>858</v>
      </c>
      <c r="C1428" s="0" t="n">
        <v>4123.799</v>
      </c>
      <c r="D1428" s="0" t="n">
        <v>10</v>
      </c>
      <c r="E1428" s="0" t="n">
        <v>15</v>
      </c>
      <c r="F1428" s="0" t="n">
        <v>12.95</v>
      </c>
      <c r="G1428" s="0" t="n">
        <v>-1</v>
      </c>
      <c r="H1428" s="0" t="n">
        <v>16</v>
      </c>
      <c r="I1428" s="0" t="n">
        <v>57.3</v>
      </c>
      <c r="J1428" s="0" t="n">
        <v>147</v>
      </c>
      <c r="K1428" s="0" t="n">
        <v>0.5</v>
      </c>
      <c r="L1428" s="0" t="n">
        <v>0</v>
      </c>
      <c r="X1428" s="0" t="n">
        <f aca="false">D1428+(E1428+(F1428/60))/60</f>
        <v>10.2535972222222</v>
      </c>
      <c r="Y1428" s="0" t="n">
        <f aca="false">X1428*15</f>
        <v>153.803958333333</v>
      </c>
      <c r="Z1428" s="0" t="n">
        <f aca="false">-(ABS(G1428)+(H1428+(I1428/60))/60)</f>
        <v>-1.28258333333333</v>
      </c>
      <c r="AA1428" s="0" t="n">
        <f aca="false">SQRT(($AD$2-Y1428)^2+($AE$2-Z1428)^2)</f>
        <v>0.616961294150349</v>
      </c>
      <c r="AF1428" s="0" t="n">
        <f aca="false">AA1428*$AH$1*PI()/(3600*180)</f>
        <v>0.00026920014850722</v>
      </c>
      <c r="AJ1428" s="0" t="n">
        <v>0</v>
      </c>
      <c r="AK1428" s="0" t="n">
        <v>0.00026920014850722</v>
      </c>
    </row>
    <row r="1429" customFormat="false" ht="13.8" hidden="false" customHeight="false" outlineLevel="0" collapsed="false">
      <c r="A1429" s="0" t="s">
        <v>944</v>
      </c>
      <c r="B1429" s="0" t="s">
        <v>858</v>
      </c>
      <c r="C1429" s="0" t="n">
        <v>4123.799</v>
      </c>
      <c r="D1429" s="0" t="n">
        <v>10</v>
      </c>
      <c r="E1429" s="0" t="n">
        <v>15</v>
      </c>
      <c r="F1429" s="0" t="n">
        <v>18.71</v>
      </c>
      <c r="G1429" s="0" t="n">
        <v>-1</v>
      </c>
      <c r="H1429" s="0" t="n">
        <v>16</v>
      </c>
      <c r="I1429" s="0" t="n">
        <v>57.1</v>
      </c>
      <c r="J1429" s="0" t="n">
        <v>24.7</v>
      </c>
      <c r="K1429" s="0" t="n">
        <v>0.5</v>
      </c>
      <c r="L1429" s="0" t="n">
        <v>0</v>
      </c>
      <c r="X1429" s="0" t="n">
        <f aca="false">D1429+(E1429+(F1429/60))/60</f>
        <v>10.2551972222222</v>
      </c>
      <c r="Y1429" s="0" t="n">
        <f aca="false">X1429*15</f>
        <v>153.827958333333</v>
      </c>
      <c r="Z1429" s="0" t="n">
        <f aca="false">-(ABS(G1429)+(H1429+(I1429/60))/60)</f>
        <v>-1.28252777777778</v>
      </c>
      <c r="AA1429" s="0" t="n">
        <f aca="false">SQRT(($AD$2-Y1429)^2+($AE$2-Z1429)^2)</f>
        <v>0.637644136720302</v>
      </c>
      <c r="AF1429" s="0" t="n">
        <f aca="false">AA1429*$AH$1*PI()/(3600*180)</f>
        <v>0.000278224741045154</v>
      </c>
      <c r="AJ1429" s="0" t="n">
        <v>0</v>
      </c>
      <c r="AK1429" s="0" t="n">
        <v>0.000278224741045154</v>
      </c>
    </row>
    <row r="1430" customFormat="false" ht="13.8" hidden="false" customHeight="false" outlineLevel="0" collapsed="false">
      <c r="A1430" s="0" t="s">
        <v>945</v>
      </c>
      <c r="B1430" s="0" t="s">
        <v>858</v>
      </c>
      <c r="C1430" s="0" t="n">
        <v>4123.799</v>
      </c>
      <c r="D1430" s="0" t="n">
        <v>10</v>
      </c>
      <c r="E1430" s="0" t="n">
        <v>15</v>
      </c>
      <c r="F1430" s="0" t="n">
        <v>25.72</v>
      </c>
      <c r="G1430" s="0" t="n">
        <v>-1</v>
      </c>
      <c r="H1430" s="0" t="n">
        <v>17</v>
      </c>
      <c r="I1430" s="0" t="n">
        <v>28.8</v>
      </c>
      <c r="J1430" s="0" t="n">
        <v>223</v>
      </c>
      <c r="K1430" s="0" t="n">
        <v>2.4</v>
      </c>
      <c r="L1430" s="0" t="n">
        <v>0.914</v>
      </c>
      <c r="X1430" s="0" t="n">
        <f aca="false">D1430+(E1430+(F1430/60))/60</f>
        <v>10.2571444444444</v>
      </c>
      <c r="Y1430" s="0" t="n">
        <f aca="false">X1430*15</f>
        <v>153.857166666667</v>
      </c>
      <c r="Z1430" s="0" t="n">
        <f aca="false">-(ABS(G1430)+(H1430+(I1430/60))/60)</f>
        <v>-1.29133333333333</v>
      </c>
      <c r="AA1430" s="0" t="n">
        <f aca="false">SQRT(($AD$2-Y1430)^2+($AE$2-Z1430)^2)</f>
        <v>0.658887655516779</v>
      </c>
      <c r="AF1430" s="0" t="n">
        <f aca="false">AA1430*$AH$1*PI()/(3600*180)</f>
        <v>0.00028749397473785</v>
      </c>
      <c r="AJ1430" s="0" t="n">
        <v>0.914</v>
      </c>
      <c r="AK1430" s="0" t="n">
        <v>0.00028749397473785</v>
      </c>
    </row>
    <row r="1431" customFormat="false" ht="13.8" hidden="false" customHeight="false" outlineLevel="0" collapsed="false">
      <c r="A1431" s="0" t="s">
        <v>946</v>
      </c>
      <c r="B1431" s="0" t="s">
        <v>858</v>
      </c>
      <c r="C1431" s="0" t="n">
        <v>4123.799</v>
      </c>
      <c r="D1431" s="0" t="n">
        <v>10</v>
      </c>
      <c r="E1431" s="0" t="n">
        <v>15</v>
      </c>
      <c r="F1431" s="0" t="n">
        <v>17.79</v>
      </c>
      <c r="G1431" s="0" t="n">
        <v>-1</v>
      </c>
      <c r="H1431" s="0" t="n">
        <v>19</v>
      </c>
      <c r="I1431" s="0" t="n">
        <v>22.8</v>
      </c>
      <c r="J1431" s="0" t="n">
        <v>40.8</v>
      </c>
      <c r="K1431" s="0" t="n">
        <v>3.1</v>
      </c>
      <c r="L1431" s="0" t="n">
        <v>0</v>
      </c>
      <c r="X1431" s="0" t="n">
        <f aca="false">D1431+(E1431+(F1431/60))/60</f>
        <v>10.2549416666667</v>
      </c>
      <c r="Y1431" s="0" t="n">
        <f aca="false">X1431*15</f>
        <v>153.824125</v>
      </c>
      <c r="Z1431" s="0" t="n">
        <f aca="false">-(ABS(G1431)+(H1431+(I1431/60))/60)</f>
        <v>-1.323</v>
      </c>
      <c r="AA1431" s="0" t="n">
        <f aca="false">SQRT(($AD$2-Y1431)^2+($AE$2-Z1431)^2)</f>
        <v>0.614943241087829</v>
      </c>
      <c r="AF1431" s="0" t="n">
        <f aca="false">AA1431*$AH$1*PI()/(3600*180)</f>
        <v>0.000268319606746697</v>
      </c>
      <c r="AJ1431" s="0" t="n">
        <v>0</v>
      </c>
      <c r="AK1431" s="0" t="n">
        <v>0.000268319606746697</v>
      </c>
    </row>
    <row r="1432" customFormat="false" ht="13.8" hidden="false" customHeight="false" outlineLevel="0" collapsed="false">
      <c r="A1432" s="0" t="s">
        <v>947</v>
      </c>
      <c r="B1432" s="0" t="s">
        <v>858</v>
      </c>
      <c r="C1432" s="0" t="n">
        <v>4123.799</v>
      </c>
      <c r="D1432" s="0" t="n">
        <v>10</v>
      </c>
      <c r="E1432" s="0" t="n">
        <v>15</v>
      </c>
      <c r="F1432" s="0" t="n">
        <v>16.5</v>
      </c>
      <c r="G1432" s="0" t="n">
        <v>-1</v>
      </c>
      <c r="H1432" s="0" t="n">
        <v>19</v>
      </c>
      <c r="I1432" s="0" t="n">
        <v>41.4</v>
      </c>
      <c r="J1432" s="0" t="n">
        <v>215.2</v>
      </c>
      <c r="K1432" s="0" t="n">
        <v>0.7</v>
      </c>
      <c r="L1432" s="0" t="n">
        <v>0.878</v>
      </c>
      <c r="X1432" s="0" t="n">
        <f aca="false">D1432+(E1432+(F1432/60))/60</f>
        <v>10.2545833333333</v>
      </c>
      <c r="Y1432" s="0" t="n">
        <f aca="false">X1432*15</f>
        <v>153.81875</v>
      </c>
      <c r="Z1432" s="0" t="n">
        <f aca="false">-(ABS(G1432)+(H1432+(I1432/60))/60)</f>
        <v>-1.32816666666667</v>
      </c>
      <c r="AA1432" s="0" t="n">
        <f aca="false">SQRT(($AD$2-Y1432)^2+($AE$2-Z1432)^2)</f>
        <v>0.607813168698269</v>
      </c>
      <c r="AF1432" s="0" t="n">
        <f aca="false">AA1432*$AH$1*PI()/(3600*180)</f>
        <v>0.000265208525769113</v>
      </c>
      <c r="AJ1432" s="0" t="n">
        <v>0.878</v>
      </c>
      <c r="AK1432" s="0" t="n">
        <v>0.000265208525769113</v>
      </c>
    </row>
    <row r="1433" customFormat="false" ht="13.8" hidden="false" customHeight="false" outlineLevel="0" collapsed="false">
      <c r="A1433" s="0" t="s">
        <v>948</v>
      </c>
      <c r="B1433" s="0" t="s">
        <v>858</v>
      </c>
      <c r="C1433" s="0" t="n">
        <v>4123.799</v>
      </c>
      <c r="D1433" s="0" t="n">
        <v>10</v>
      </c>
      <c r="E1433" s="0" t="n">
        <v>15</v>
      </c>
      <c r="F1433" s="0" t="n">
        <v>36.27</v>
      </c>
      <c r="G1433" s="0" t="n">
        <v>-1</v>
      </c>
      <c r="H1433" s="0" t="n">
        <v>17</v>
      </c>
      <c r="I1433" s="0" t="n">
        <v>14</v>
      </c>
      <c r="J1433" s="0" t="n">
        <v>12.8</v>
      </c>
      <c r="K1433" s="0" t="n">
        <v>2.3</v>
      </c>
      <c r="L1433" s="0" t="n">
        <v>0</v>
      </c>
      <c r="X1433" s="0" t="n">
        <f aca="false">D1433+(E1433+(F1433/60))/60</f>
        <v>10.260075</v>
      </c>
      <c r="Y1433" s="0" t="n">
        <f aca="false">X1433*15</f>
        <v>153.901125</v>
      </c>
      <c r="Z1433" s="0" t="n">
        <f aca="false">-(ABS(G1433)+(H1433+(I1433/60))/60)</f>
        <v>-1.28722222222222</v>
      </c>
      <c r="AA1433" s="0" t="n">
        <f aca="false">SQRT(($AD$2-Y1433)^2+($AE$2-Z1433)^2)</f>
        <v>0.699801339407478</v>
      </c>
      <c r="AF1433" s="0" t="n">
        <f aca="false">AA1433*$AH$1*PI()/(3600*180)</f>
        <v>0.000305345937063171</v>
      </c>
      <c r="AJ1433" s="0" t="n">
        <v>0</v>
      </c>
      <c r="AK1433" s="0" t="n">
        <v>0.000305345937063171</v>
      </c>
    </row>
    <row r="1434" customFormat="false" ht="13.8" hidden="false" customHeight="false" outlineLevel="0" collapsed="false">
      <c r="A1434" s="0" t="s">
        <v>949</v>
      </c>
      <c r="B1434" s="0" t="s">
        <v>858</v>
      </c>
      <c r="C1434" s="0" t="n">
        <v>4123.799</v>
      </c>
      <c r="D1434" s="0" t="n">
        <v>10</v>
      </c>
      <c r="E1434" s="0" t="n">
        <v>15</v>
      </c>
      <c r="F1434" s="0" t="n">
        <v>9.63</v>
      </c>
      <c r="G1434" s="0" t="n">
        <v>-1</v>
      </c>
      <c r="H1434" s="0" t="n">
        <v>26</v>
      </c>
      <c r="I1434" s="0" t="n">
        <v>7.8</v>
      </c>
      <c r="J1434" s="0" t="n">
        <v>108.2</v>
      </c>
      <c r="K1434" s="0" t="n">
        <v>2.8</v>
      </c>
      <c r="L1434" s="0" t="n">
        <v>0</v>
      </c>
      <c r="X1434" s="0" t="n">
        <f aca="false">D1434+(E1434+(F1434/60))/60</f>
        <v>10.252675</v>
      </c>
      <c r="Y1434" s="0" t="n">
        <f aca="false">X1434*15</f>
        <v>153.790125</v>
      </c>
      <c r="Z1434" s="0" t="n">
        <f aca="false">-(ABS(G1434)+(H1434+(I1434/60))/60)</f>
        <v>-1.4355</v>
      </c>
      <c r="AA1434" s="0" t="n">
        <f aca="false">SQRT(($AD$2-Y1434)^2+($AE$2-Z1434)^2)</f>
        <v>0.540309716431164</v>
      </c>
      <c r="AF1434" s="0" t="n">
        <f aca="false">AA1434*$AH$1*PI()/(3600*180)</f>
        <v>0.000235754588306018</v>
      </c>
      <c r="AJ1434" s="0" t="n">
        <v>0</v>
      </c>
      <c r="AK1434" s="0" t="n">
        <v>0.000235754588306018</v>
      </c>
    </row>
    <row r="1435" customFormat="false" ht="13.8" hidden="false" customHeight="false" outlineLevel="0" collapsed="false">
      <c r="A1435" s="0" t="s">
        <v>950</v>
      </c>
      <c r="B1435" s="0" t="s">
        <v>858</v>
      </c>
      <c r="C1435" s="0" t="n">
        <v>4123.799</v>
      </c>
      <c r="D1435" s="0" t="n">
        <v>10</v>
      </c>
      <c r="E1435" s="0" t="n">
        <v>15</v>
      </c>
      <c r="F1435" s="0" t="n">
        <v>15.55</v>
      </c>
      <c r="G1435" s="0" t="n">
        <v>-1</v>
      </c>
      <c r="H1435" s="0" t="n">
        <v>24</v>
      </c>
      <c r="I1435" s="0" t="n">
        <v>57.8</v>
      </c>
      <c r="J1435" s="0" t="n">
        <v>229.1</v>
      </c>
      <c r="K1435" s="0" t="n">
        <v>1.5</v>
      </c>
      <c r="L1435" s="0" t="n">
        <v>0.94</v>
      </c>
      <c r="X1435" s="0" t="n">
        <f aca="false">D1435+(E1435+(F1435/60))/60</f>
        <v>10.2543194444444</v>
      </c>
      <c r="Y1435" s="0" t="n">
        <f aca="false">X1435*15</f>
        <v>153.814791666667</v>
      </c>
      <c r="Z1435" s="0" t="n">
        <f aca="false">-(ABS(G1435)+(H1435+(I1435/60))/60)</f>
        <v>-1.41605555555556</v>
      </c>
      <c r="AA1435" s="0" t="n">
        <f aca="false">SQRT(($AD$2-Y1435)^2+($AE$2-Z1435)^2)</f>
        <v>0.569871408151423</v>
      </c>
      <c r="AF1435" s="0" t="n">
        <f aca="false">AA1435*$AH$1*PI()/(3600*180)</f>
        <v>0.000248653309630469</v>
      </c>
      <c r="AJ1435" s="0" t="n">
        <v>0.94</v>
      </c>
      <c r="AK1435" s="0" t="n">
        <v>0.000248653309630469</v>
      </c>
    </row>
    <row r="1436" customFormat="false" ht="13.8" hidden="false" customHeight="false" outlineLevel="0" collapsed="false">
      <c r="A1436" s="0" t="s">
        <v>951</v>
      </c>
      <c r="B1436" s="0" t="s">
        <v>858</v>
      </c>
      <c r="C1436" s="0" t="n">
        <v>4123.799</v>
      </c>
      <c r="D1436" s="0" t="n">
        <v>10</v>
      </c>
      <c r="E1436" s="0" t="n">
        <v>15</v>
      </c>
      <c r="F1436" s="0" t="n">
        <v>2.98</v>
      </c>
      <c r="G1436" s="0" t="n">
        <v>-1</v>
      </c>
      <c r="H1436" s="0" t="n">
        <v>25</v>
      </c>
      <c r="I1436" s="0" t="n">
        <v>6.6</v>
      </c>
      <c r="J1436" s="0" t="n">
        <v>74.6</v>
      </c>
      <c r="K1436" s="0" t="n">
        <v>2</v>
      </c>
      <c r="L1436" s="0" t="n">
        <v>0</v>
      </c>
      <c r="X1436" s="0" t="n">
        <f aca="false">D1436+(E1436+(F1436/60))/60</f>
        <v>10.2508277777778</v>
      </c>
      <c r="Y1436" s="0" t="n">
        <f aca="false">X1436*15</f>
        <v>153.762416666667</v>
      </c>
      <c r="Z1436" s="0" t="n">
        <f aca="false">-(ABS(G1436)+(H1436+(I1436/60))/60)</f>
        <v>-1.4185</v>
      </c>
      <c r="AA1436" s="0" t="n">
        <f aca="false">SQRT(($AD$2-Y1436)^2+($AE$2-Z1436)^2)</f>
        <v>0.519774415817167</v>
      </c>
      <c r="AF1436" s="0" t="n">
        <f aca="false">AA1436*$AH$1*PI()/(3600*180)</f>
        <v>0.000226794373090991</v>
      </c>
      <c r="AJ1436" s="0" t="n">
        <v>0</v>
      </c>
      <c r="AK1436" s="0" t="n">
        <v>0.000226794373090991</v>
      </c>
    </row>
    <row r="1437" customFormat="false" ht="13.8" hidden="false" customHeight="false" outlineLevel="0" collapsed="false">
      <c r="A1437" s="0" t="s">
        <v>952</v>
      </c>
      <c r="B1437" s="0" t="s">
        <v>858</v>
      </c>
      <c r="C1437" s="0" t="n">
        <v>4123.799</v>
      </c>
      <c r="D1437" s="0" t="n">
        <v>10</v>
      </c>
      <c r="E1437" s="0" t="n">
        <v>15</v>
      </c>
      <c r="F1437" s="0" t="n">
        <v>20.22</v>
      </c>
      <c r="G1437" s="0" t="n">
        <v>-1</v>
      </c>
      <c r="H1437" s="0" t="n">
        <v>24</v>
      </c>
      <c r="I1437" s="0" t="n">
        <v>17.4</v>
      </c>
      <c r="J1437" s="0" t="n">
        <v>87</v>
      </c>
      <c r="K1437" s="0" t="n">
        <v>3.1</v>
      </c>
      <c r="L1437" s="0" t="n">
        <v>0</v>
      </c>
      <c r="X1437" s="0" t="n">
        <f aca="false">D1437+(E1437+(F1437/60))/60</f>
        <v>10.2556166666667</v>
      </c>
      <c r="Y1437" s="0" t="n">
        <f aca="false">X1437*15</f>
        <v>153.83425</v>
      </c>
      <c r="Z1437" s="0" t="n">
        <f aca="false">-(ABS(G1437)+(H1437+(I1437/60))/60)</f>
        <v>-1.40483333333333</v>
      </c>
      <c r="AA1437" s="0" t="n">
        <f aca="false">SQRT(($AD$2-Y1437)^2+($AE$2-Z1437)^2)</f>
        <v>0.591941539105794</v>
      </c>
      <c r="AF1437" s="0" t="n">
        <f aca="false">AA1437*$AH$1*PI()/(3600*180)</f>
        <v>0.000258283220917972</v>
      </c>
      <c r="AJ1437" s="0" t="n">
        <v>0</v>
      </c>
      <c r="AK1437" s="0" t="n">
        <v>0.000258283220917972</v>
      </c>
    </row>
    <row r="1438" customFormat="false" ht="13.8" hidden="false" customHeight="false" outlineLevel="0" collapsed="false">
      <c r="A1438" s="0" t="s">
        <v>953</v>
      </c>
      <c r="B1438" s="0" t="s">
        <v>858</v>
      </c>
      <c r="C1438" s="0" t="n">
        <v>4123.799</v>
      </c>
      <c r="D1438" s="0" t="n">
        <v>10</v>
      </c>
      <c r="E1438" s="0" t="n">
        <v>14</v>
      </c>
      <c r="F1438" s="0" t="n">
        <v>56.31</v>
      </c>
      <c r="G1438" s="0" t="n">
        <v>-1</v>
      </c>
      <c r="H1438" s="0" t="n">
        <v>14</v>
      </c>
      <c r="I1438" s="0" t="n">
        <v>19.4</v>
      </c>
      <c r="J1438" s="0" t="n">
        <v>22.2</v>
      </c>
      <c r="K1438" s="0" t="n">
        <v>0.7</v>
      </c>
      <c r="L1438" s="0" t="n">
        <v>0</v>
      </c>
      <c r="X1438" s="0" t="n">
        <f aca="false">D1438+(E1438+(F1438/60))/60</f>
        <v>10.248975</v>
      </c>
      <c r="Y1438" s="0" t="n">
        <f aca="false">X1438*15</f>
        <v>153.734625</v>
      </c>
      <c r="Z1438" s="0" t="n">
        <f aca="false">-(ABS(G1438)+(H1438+(I1438/60))/60)</f>
        <v>-1.23872222222222</v>
      </c>
      <c r="AA1438" s="0" t="n">
        <f aca="false">SQRT(($AD$2-Y1438)^2+($AE$2-Z1438)^2)</f>
        <v>0.5849720238414</v>
      </c>
      <c r="AF1438" s="0" t="n">
        <f aca="false">AA1438*$AH$1*PI()/(3600*180)</f>
        <v>0.00025524219620218</v>
      </c>
      <c r="AJ1438" s="0" t="n">
        <v>0</v>
      </c>
      <c r="AK1438" s="0" t="n">
        <v>0.00025524219620218</v>
      </c>
    </row>
    <row r="1439" customFormat="false" ht="13.8" hidden="false" customHeight="false" outlineLevel="0" collapsed="false">
      <c r="A1439" s="0" t="s">
        <v>954</v>
      </c>
      <c r="B1439" s="0" t="s">
        <v>858</v>
      </c>
      <c r="C1439" s="0" t="n">
        <v>4123.799</v>
      </c>
      <c r="D1439" s="0" t="n">
        <v>10</v>
      </c>
      <c r="E1439" s="0" t="n">
        <v>14</v>
      </c>
      <c r="F1439" s="0" t="n">
        <v>51.55</v>
      </c>
      <c r="G1439" s="0" t="n">
        <v>-1</v>
      </c>
      <c r="H1439" s="0" t="n">
        <v>14</v>
      </c>
      <c r="I1439" s="0" t="n">
        <v>46.1</v>
      </c>
      <c r="J1439" s="0" t="n">
        <v>224</v>
      </c>
      <c r="K1439" s="0" t="n">
        <v>0.5</v>
      </c>
      <c r="L1439" s="0" t="n">
        <v>0.946</v>
      </c>
      <c r="X1439" s="0" t="n">
        <f aca="false">D1439+(E1439+(F1439/60))/60</f>
        <v>10.2476527777778</v>
      </c>
      <c r="Y1439" s="0" t="n">
        <f aca="false">X1439*15</f>
        <v>153.714791666667</v>
      </c>
      <c r="Z1439" s="0" t="n">
        <f aca="false">-(ABS(G1439)+(H1439+(I1439/60))/60)</f>
        <v>-1.24613888888889</v>
      </c>
      <c r="AA1439" s="0" t="n">
        <f aca="false">SQRT(($AD$2-Y1439)^2+($AE$2-Z1439)^2)</f>
        <v>0.564857760828452</v>
      </c>
      <c r="AF1439" s="0" t="n">
        <f aca="false">AA1439*$AH$1*PI()/(3600*180)</f>
        <v>0.000246465693297479</v>
      </c>
      <c r="AJ1439" s="0" t="n">
        <v>0.946</v>
      </c>
      <c r="AK1439" s="0" t="n">
        <v>0.000246465693297479</v>
      </c>
    </row>
    <row r="1440" customFormat="false" ht="13.8" hidden="false" customHeight="false" outlineLevel="0" collapsed="false">
      <c r="A1440" s="0" t="s">
        <v>955</v>
      </c>
      <c r="B1440" s="0" t="s">
        <v>858</v>
      </c>
      <c r="C1440" s="0" t="n">
        <v>4123.799</v>
      </c>
      <c r="D1440" s="0" t="n">
        <v>10</v>
      </c>
      <c r="E1440" s="0" t="n">
        <v>14</v>
      </c>
      <c r="F1440" s="0" t="n">
        <v>50.02</v>
      </c>
      <c r="G1440" s="0" t="n">
        <v>-1</v>
      </c>
      <c r="H1440" s="0" t="n">
        <v>16</v>
      </c>
      <c r="I1440" s="0" t="n">
        <v>51.4</v>
      </c>
      <c r="J1440" s="0" t="n">
        <v>228.6</v>
      </c>
      <c r="K1440" s="0" t="n">
        <v>5</v>
      </c>
      <c r="L1440" s="0" t="n">
        <v>0.941</v>
      </c>
      <c r="X1440" s="0" t="n">
        <f aca="false">D1440+(E1440+(F1440/60))/60</f>
        <v>10.2472277777778</v>
      </c>
      <c r="Y1440" s="0" t="n">
        <f aca="false">X1440*15</f>
        <v>153.708416666667</v>
      </c>
      <c r="Z1440" s="0" t="n">
        <f aca="false">-(ABS(G1440)+(H1440+(I1440/60))/60)</f>
        <v>-1.28094444444444</v>
      </c>
      <c r="AA1440" s="0" t="n">
        <f aca="false">SQRT(($AD$2-Y1440)^2+($AE$2-Z1440)^2)</f>
        <v>0.538473397652661</v>
      </c>
      <c r="AF1440" s="0" t="n">
        <f aca="false">AA1440*$AH$1*PI()/(3600*180)</f>
        <v>0.000234953343085991</v>
      </c>
      <c r="AJ1440" s="0" t="n">
        <v>0.941</v>
      </c>
      <c r="AK1440" s="0" t="n">
        <v>0.000234953343085991</v>
      </c>
    </row>
    <row r="1441" customFormat="false" ht="13.8" hidden="false" customHeight="false" outlineLevel="0" collapsed="false">
      <c r="A1441" s="0" t="s">
        <v>956</v>
      </c>
      <c r="B1441" s="0" t="s">
        <v>858</v>
      </c>
      <c r="C1441" s="0" t="n">
        <v>4123.799</v>
      </c>
      <c r="D1441" s="0" t="n">
        <v>10</v>
      </c>
      <c r="E1441" s="0" t="n">
        <v>14</v>
      </c>
      <c r="F1441" s="0" t="n">
        <v>49.08</v>
      </c>
      <c r="G1441" s="0" t="n">
        <v>-1</v>
      </c>
      <c r="H1441" s="0" t="n">
        <v>19</v>
      </c>
      <c r="I1441" s="0" t="n">
        <v>36.3</v>
      </c>
      <c r="J1441" s="0" t="n">
        <v>218.7</v>
      </c>
      <c r="K1441" s="0" t="n">
        <v>2</v>
      </c>
      <c r="L1441" s="0" t="n">
        <v>0.932</v>
      </c>
      <c r="X1441" s="0" t="n">
        <f aca="false">D1441+(E1441+(F1441/60))/60</f>
        <v>10.2469666666667</v>
      </c>
      <c r="Y1441" s="0" t="n">
        <f aca="false">X1441*15</f>
        <v>153.7045</v>
      </c>
      <c r="Z1441" s="0" t="n">
        <f aca="false">-(ABS(G1441)+(H1441+(I1441/60))/60)</f>
        <v>-1.32675</v>
      </c>
      <c r="AA1441" s="0" t="n">
        <f aca="false">SQRT(($AD$2-Y1441)^2+($AE$2-Z1441)^2)</f>
        <v>0.509187192405489</v>
      </c>
      <c r="AF1441" s="0" t="n">
        <f aca="false">AA1441*$AH$1*PI()/(3600*180)</f>
        <v>0.000222174825411541</v>
      </c>
      <c r="AJ1441" s="0" t="n">
        <v>0.932</v>
      </c>
      <c r="AK1441" s="0" t="n">
        <v>0.000222174825411541</v>
      </c>
    </row>
    <row r="1442" customFormat="false" ht="13.8" hidden="false" customHeight="false" outlineLevel="0" collapsed="false">
      <c r="A1442" s="0" t="s">
        <v>957</v>
      </c>
      <c r="B1442" s="0" t="s">
        <v>858</v>
      </c>
      <c r="C1442" s="0" t="n">
        <v>4123.799</v>
      </c>
      <c r="D1442" s="0" t="n">
        <v>10</v>
      </c>
      <c r="E1442" s="0" t="n">
        <v>14</v>
      </c>
      <c r="F1442" s="0" t="n">
        <v>50.4</v>
      </c>
      <c r="G1442" s="0" t="n">
        <v>-1</v>
      </c>
      <c r="H1442" s="0" t="n">
        <v>19</v>
      </c>
      <c r="I1442" s="0" t="n">
        <v>36.5</v>
      </c>
      <c r="J1442" s="0" t="n">
        <v>1.7</v>
      </c>
      <c r="K1442" s="0" t="n">
        <v>5.1</v>
      </c>
      <c r="L1442" s="0" t="n">
        <v>0</v>
      </c>
      <c r="X1442" s="0" t="n">
        <f aca="false">D1442+(E1442+(F1442/60))/60</f>
        <v>10.2473333333333</v>
      </c>
      <c r="Y1442" s="0" t="n">
        <f aca="false">X1442*15</f>
        <v>153.71</v>
      </c>
      <c r="Z1442" s="0" t="n">
        <f aca="false">-(ABS(G1442)+(H1442+(I1442/60))/60)</f>
        <v>-1.32680555555556</v>
      </c>
      <c r="AA1442" s="0" t="n">
        <f aca="false">SQRT(($AD$2-Y1442)^2+($AE$2-Z1442)^2)</f>
        <v>0.513793438431383</v>
      </c>
      <c r="AF1442" s="0" t="n">
        <f aca="false">AA1442*$AH$1*PI()/(3600*180)</f>
        <v>0.00022418467939426</v>
      </c>
      <c r="AJ1442" s="0" t="n">
        <v>0</v>
      </c>
      <c r="AK1442" s="0" t="n">
        <v>0.00022418467939426</v>
      </c>
    </row>
    <row r="1443" customFormat="false" ht="13.8" hidden="false" customHeight="false" outlineLevel="0" collapsed="false">
      <c r="A1443" s="0" t="s">
        <v>958</v>
      </c>
      <c r="B1443" s="0" t="s">
        <v>858</v>
      </c>
      <c r="C1443" s="0" t="n">
        <v>4123.799</v>
      </c>
      <c r="D1443" s="0" t="n">
        <v>10</v>
      </c>
      <c r="E1443" s="0" t="n">
        <v>14</v>
      </c>
      <c r="F1443" s="0" t="n">
        <v>54.13</v>
      </c>
      <c r="G1443" s="0" t="n">
        <v>-1</v>
      </c>
      <c r="H1443" s="0" t="n">
        <v>19</v>
      </c>
      <c r="I1443" s="0" t="n">
        <v>55.1</v>
      </c>
      <c r="J1443" s="0" t="n">
        <v>4.6</v>
      </c>
      <c r="K1443" s="0" t="n">
        <v>4.4</v>
      </c>
      <c r="L1443" s="0" t="n">
        <v>0</v>
      </c>
      <c r="X1443" s="0" t="n">
        <f aca="false">D1443+(E1443+(F1443/60))/60</f>
        <v>10.2483694444444</v>
      </c>
      <c r="Y1443" s="0" t="n">
        <f aca="false">X1443*15</f>
        <v>153.725541666667</v>
      </c>
      <c r="Z1443" s="0" t="n">
        <f aca="false">-(ABS(G1443)+(H1443+(I1443/60))/60)</f>
        <v>-1.33197222222222</v>
      </c>
      <c r="AA1443" s="0" t="n">
        <f aca="false">SQRT(($AD$2-Y1443)^2+($AE$2-Z1443)^2)</f>
        <v>0.524305027002764</v>
      </c>
      <c r="AF1443" s="0" t="n">
        <f aca="false">AA1443*$AH$1*PI()/(3600*180)</f>
        <v>0.0002287712251489</v>
      </c>
      <c r="AJ1443" s="0" t="n">
        <v>0</v>
      </c>
      <c r="AK1443" s="0" t="n">
        <v>0.0002287712251489</v>
      </c>
    </row>
    <row r="1444" customFormat="false" ht="13.8" hidden="false" customHeight="false" outlineLevel="0" collapsed="false">
      <c r="A1444" s="0" t="s">
        <v>959</v>
      </c>
      <c r="B1444" s="0" t="s">
        <v>858</v>
      </c>
      <c r="C1444" s="0" t="n">
        <v>4123.799</v>
      </c>
      <c r="D1444" s="0" t="n">
        <v>10</v>
      </c>
      <c r="E1444" s="0" t="n">
        <v>15</v>
      </c>
      <c r="F1444" s="0" t="n">
        <v>3.32</v>
      </c>
      <c r="G1444" s="0" t="n">
        <v>-1</v>
      </c>
      <c r="H1444" s="0" t="n">
        <v>14</v>
      </c>
      <c r="I1444" s="0" t="n">
        <v>35.2</v>
      </c>
      <c r="J1444" s="0" t="n">
        <v>4.7</v>
      </c>
      <c r="K1444" s="0" t="n">
        <v>2.7</v>
      </c>
      <c r="L1444" s="0" t="n">
        <v>0</v>
      </c>
      <c r="X1444" s="0" t="n">
        <f aca="false">D1444+(E1444+(F1444/60))/60</f>
        <v>10.2509222222222</v>
      </c>
      <c r="Y1444" s="0" t="n">
        <f aca="false">X1444*15</f>
        <v>153.763833333333</v>
      </c>
      <c r="Z1444" s="0" t="n">
        <f aca="false">-(ABS(G1444)+(H1444+(I1444/60))/60)</f>
        <v>-1.24311111111111</v>
      </c>
      <c r="AA1444" s="0" t="n">
        <f aca="false">SQRT(($AD$2-Y1444)^2+($AE$2-Z1444)^2)</f>
        <v>0.605526087805764</v>
      </c>
      <c r="AF1444" s="0" t="n">
        <f aca="false">AA1444*$AH$1*PI()/(3600*180)</f>
        <v>0.000264210598473272</v>
      </c>
      <c r="AJ1444" s="0" t="n">
        <v>0</v>
      </c>
      <c r="AK1444" s="0" t="n">
        <v>0.000264210598473272</v>
      </c>
    </row>
    <row r="1445" customFormat="false" ht="13.8" hidden="false" customHeight="false" outlineLevel="0" collapsed="false">
      <c r="A1445" s="0" t="s">
        <v>960</v>
      </c>
      <c r="B1445" s="0" t="s">
        <v>858</v>
      </c>
      <c r="C1445" s="0" t="n">
        <v>4123.799</v>
      </c>
      <c r="D1445" s="0" t="n">
        <v>10</v>
      </c>
      <c r="E1445" s="0" t="n">
        <v>15</v>
      </c>
      <c r="F1445" s="0" t="n">
        <v>11.2</v>
      </c>
      <c r="G1445" s="0" t="n">
        <v>-1</v>
      </c>
      <c r="H1445" s="0" t="n">
        <v>15</v>
      </c>
      <c r="I1445" s="0" t="n">
        <v>12.5</v>
      </c>
      <c r="J1445" s="0" t="n">
        <v>109.5</v>
      </c>
      <c r="K1445" s="0" t="n">
        <v>1.1</v>
      </c>
      <c r="L1445" s="0" t="n">
        <v>0</v>
      </c>
      <c r="X1445" s="0" t="n">
        <f aca="false">D1445+(E1445+(F1445/60))/60</f>
        <v>10.2531111111111</v>
      </c>
      <c r="Y1445" s="0" t="n">
        <f aca="false">X1445*15</f>
        <v>153.796666666667</v>
      </c>
      <c r="Z1445" s="0" t="n">
        <f aca="false">-(ABS(G1445)+(H1445+(I1445/60))/60)</f>
        <v>-1.25347222222222</v>
      </c>
      <c r="AA1445" s="0" t="n">
        <f aca="false">SQRT(($AD$2-Y1445)^2+($AE$2-Z1445)^2)</f>
        <v>0.626449493767178</v>
      </c>
      <c r="AF1445" s="0" t="n">
        <f aca="false">AA1445*$AH$1*PI()/(3600*180)</f>
        <v>0.000273340156592224</v>
      </c>
      <c r="AJ1445" s="0" t="n">
        <v>0</v>
      </c>
      <c r="AK1445" s="0" t="n">
        <v>0.000273340156592224</v>
      </c>
    </row>
    <row r="1446" customFormat="false" ht="13.8" hidden="false" customHeight="false" outlineLevel="0" collapsed="false">
      <c r="A1446" s="0" t="s">
        <v>961</v>
      </c>
      <c r="B1446" s="0" t="s">
        <v>858</v>
      </c>
      <c r="C1446" s="0" t="n">
        <v>4123.799</v>
      </c>
      <c r="D1446" s="0" t="n">
        <v>10</v>
      </c>
      <c r="E1446" s="0" t="n">
        <v>15</v>
      </c>
      <c r="F1446" s="0" t="n">
        <v>3.24</v>
      </c>
      <c r="G1446" s="0" t="n">
        <v>-1</v>
      </c>
      <c r="H1446" s="0" t="n">
        <v>16</v>
      </c>
      <c r="I1446" s="0" t="n">
        <v>37.6</v>
      </c>
      <c r="J1446" s="0" t="n">
        <v>244.5</v>
      </c>
      <c r="K1446" s="0" t="n">
        <v>1.9</v>
      </c>
      <c r="L1446" s="0" t="n">
        <v>0.448</v>
      </c>
      <c r="X1446" s="0" t="n">
        <f aca="false">D1446+(E1446+(F1446/60))/60</f>
        <v>10.2509</v>
      </c>
      <c r="Y1446" s="0" t="n">
        <f aca="false">X1446*15</f>
        <v>153.7635</v>
      </c>
      <c r="Z1446" s="0" t="n">
        <f aca="false">-(ABS(G1446)+(H1446+(I1446/60))/60)</f>
        <v>-1.27711111111111</v>
      </c>
      <c r="AA1446" s="0" t="n">
        <f aca="false">SQRT(($AD$2-Y1446)^2+($AE$2-Z1446)^2)</f>
        <v>0.585739511134897</v>
      </c>
      <c r="AF1446" s="0" t="n">
        <f aca="false">AA1446*$AH$1*PI()/(3600*180)</f>
        <v>0.000255577075708148</v>
      </c>
      <c r="AJ1446" s="0" t="n">
        <v>0.448</v>
      </c>
      <c r="AK1446" s="0" t="n">
        <v>0.000255577075708148</v>
      </c>
    </row>
    <row r="1447" customFormat="false" ht="13.8" hidden="false" customHeight="false" outlineLevel="0" collapsed="false">
      <c r="A1447" s="0" t="s">
        <v>962</v>
      </c>
      <c r="B1447" s="0" t="s">
        <v>858</v>
      </c>
      <c r="C1447" s="0" t="n">
        <v>4123.799</v>
      </c>
      <c r="D1447" s="0" t="n">
        <v>10</v>
      </c>
      <c r="E1447" s="0" t="n">
        <v>15</v>
      </c>
      <c r="F1447" s="0" t="n">
        <v>5.98</v>
      </c>
      <c r="G1447" s="0" t="n">
        <v>-1</v>
      </c>
      <c r="H1447" s="0" t="n">
        <v>16</v>
      </c>
      <c r="I1447" s="0" t="n">
        <v>52.6</v>
      </c>
      <c r="J1447" s="0" t="n">
        <v>85.3</v>
      </c>
      <c r="K1447" s="0" t="n">
        <v>0.6</v>
      </c>
      <c r="L1447" s="0" t="n">
        <v>0</v>
      </c>
      <c r="X1447" s="0" t="n">
        <f aca="false">D1447+(E1447+(F1447/60))/60</f>
        <v>10.2516611111111</v>
      </c>
      <c r="Y1447" s="0" t="n">
        <f aca="false">X1447*15</f>
        <v>153.774916666667</v>
      </c>
      <c r="Z1447" s="0" t="n">
        <f aca="false">-(ABS(G1447)+(H1447+(I1447/60))/60)</f>
        <v>-1.28127777777778</v>
      </c>
      <c r="AA1447" s="0" t="n">
        <f aca="false">SQRT(($AD$2-Y1447)^2+($AE$2-Z1447)^2)</f>
        <v>0.593009601904269</v>
      </c>
      <c r="AF1447" s="0" t="n">
        <f aca="false">AA1447*$AH$1*PI()/(3600*180)</f>
        <v>0.000258749251229258</v>
      </c>
      <c r="AJ1447" s="0" t="n">
        <v>0</v>
      </c>
      <c r="AK1447" s="0" t="n">
        <v>0.000258749251229258</v>
      </c>
    </row>
    <row r="1448" customFormat="false" ht="13.8" hidden="false" customHeight="false" outlineLevel="0" collapsed="false">
      <c r="A1448" s="0" t="s">
        <v>963</v>
      </c>
      <c r="B1448" s="0" t="s">
        <v>858</v>
      </c>
      <c r="C1448" s="0" t="n">
        <v>4123.799</v>
      </c>
      <c r="D1448" s="0" t="n">
        <v>10</v>
      </c>
      <c r="E1448" s="0" t="n">
        <v>15</v>
      </c>
      <c r="F1448" s="0" t="n">
        <v>4.41</v>
      </c>
      <c r="G1448" s="0" t="n">
        <v>-1</v>
      </c>
      <c r="H1448" s="0" t="n">
        <v>17</v>
      </c>
      <c r="I1448" s="0" t="n">
        <v>43.7</v>
      </c>
      <c r="J1448" s="0" t="n">
        <v>51.1</v>
      </c>
      <c r="K1448" s="0" t="n">
        <v>0.7</v>
      </c>
      <c r="L1448" s="0" t="n">
        <v>0</v>
      </c>
      <c r="X1448" s="0" t="n">
        <f aca="false">D1448+(E1448+(F1448/60))/60</f>
        <v>10.251225</v>
      </c>
      <c r="Y1448" s="0" t="n">
        <f aca="false">X1448*15</f>
        <v>153.768375</v>
      </c>
      <c r="Z1448" s="0" t="n">
        <f aca="false">-(ABS(G1448)+(H1448+(I1448/60))/60)</f>
        <v>-1.29547222222222</v>
      </c>
      <c r="AA1448" s="0" t="n">
        <f aca="false">SQRT(($AD$2-Y1448)^2+($AE$2-Z1448)^2)</f>
        <v>0.579891809603591</v>
      </c>
      <c r="AF1448" s="0" t="n">
        <f aca="false">AA1448*$AH$1*PI()/(3600*180)</f>
        <v>0.000253025534573268</v>
      </c>
      <c r="AJ1448" s="0" t="n">
        <v>0</v>
      </c>
      <c r="AK1448" s="0" t="n">
        <v>0.000253025534573268</v>
      </c>
    </row>
    <row r="1449" customFormat="false" ht="13.8" hidden="false" customHeight="false" outlineLevel="0" collapsed="false">
      <c r="A1449" s="0" t="s">
        <v>964</v>
      </c>
      <c r="B1449" s="0" t="s">
        <v>858</v>
      </c>
      <c r="C1449" s="0" t="n">
        <v>4123.799</v>
      </c>
      <c r="D1449" s="0" t="n">
        <v>10</v>
      </c>
      <c r="E1449" s="0" t="n">
        <v>14</v>
      </c>
      <c r="F1449" s="0" t="n">
        <v>57.08</v>
      </c>
      <c r="G1449" s="0" t="n">
        <v>-1</v>
      </c>
      <c r="H1449" s="0" t="n">
        <v>17</v>
      </c>
      <c r="I1449" s="0" t="n">
        <v>40.6</v>
      </c>
      <c r="J1449" s="0" t="n">
        <v>221.8</v>
      </c>
      <c r="K1449" s="0" t="n">
        <v>1.1</v>
      </c>
      <c r="L1449" s="0" t="n">
        <v>0.945</v>
      </c>
      <c r="X1449" s="0" t="n">
        <f aca="false">D1449+(E1449+(F1449/60))/60</f>
        <v>10.2491888888889</v>
      </c>
      <c r="Y1449" s="0" t="n">
        <f aca="false">X1449*15</f>
        <v>153.737833333333</v>
      </c>
      <c r="Z1449" s="0" t="n">
        <f aca="false">-(ABS(G1449)+(H1449+(I1449/60))/60)</f>
        <v>-1.29461111111111</v>
      </c>
      <c r="AA1449" s="0" t="n">
        <f aca="false">SQRT(($AD$2-Y1449)^2+($AE$2-Z1449)^2)</f>
        <v>0.554676434397984</v>
      </c>
      <c r="AF1449" s="0" t="n">
        <f aca="false">AA1449*$AH$1*PI()/(3600*180)</f>
        <v>0.000242023251586679</v>
      </c>
      <c r="AJ1449" s="0" t="n">
        <v>0.945</v>
      </c>
      <c r="AK1449" s="0" t="n">
        <v>0.000242023251586679</v>
      </c>
    </row>
    <row r="1450" customFormat="false" ht="13.8" hidden="false" customHeight="false" outlineLevel="0" collapsed="false">
      <c r="A1450" s="0" t="s">
        <v>965</v>
      </c>
      <c r="B1450" s="0" t="s">
        <v>858</v>
      </c>
      <c r="C1450" s="0" t="n">
        <v>4123.799</v>
      </c>
      <c r="D1450" s="0" t="n">
        <v>10</v>
      </c>
      <c r="E1450" s="0" t="n">
        <v>14</v>
      </c>
      <c r="F1450" s="0" t="n">
        <v>58.92</v>
      </c>
      <c r="G1450" s="0" t="n">
        <v>-1</v>
      </c>
      <c r="H1450" s="0" t="n">
        <v>18</v>
      </c>
      <c r="I1450" s="0" t="n">
        <v>18</v>
      </c>
      <c r="J1450" s="0" t="n">
        <v>230.3</v>
      </c>
      <c r="K1450" s="0" t="n">
        <v>3.3</v>
      </c>
      <c r="L1450" s="0" t="n">
        <v>0.936</v>
      </c>
      <c r="X1450" s="0" t="n">
        <f aca="false">D1450+(E1450+(F1450/60))/60</f>
        <v>10.2497</v>
      </c>
      <c r="Y1450" s="0" t="n">
        <f aca="false">X1450*15</f>
        <v>153.7455</v>
      </c>
      <c r="Z1450" s="0" t="n">
        <f aca="false">-(ABS(G1450)+(H1450+(I1450/60))/60)</f>
        <v>-1.305</v>
      </c>
      <c r="AA1450" s="0" t="n">
        <f aca="false">SQRT(($AD$2-Y1450)^2+($AE$2-Z1450)^2)</f>
        <v>0.555451603854792</v>
      </c>
      <c r="AF1450" s="0" t="n">
        <f aca="false">AA1450*$AH$1*PI()/(3600*180)</f>
        <v>0.000242361483068734</v>
      </c>
      <c r="AJ1450" s="0" t="n">
        <v>0.936</v>
      </c>
      <c r="AK1450" s="0" t="n">
        <v>0.000242361483068734</v>
      </c>
    </row>
    <row r="1451" customFormat="false" ht="13.8" hidden="false" customHeight="false" outlineLevel="0" collapsed="false">
      <c r="A1451" s="0" t="s">
        <v>966</v>
      </c>
      <c r="B1451" s="0" t="s">
        <v>858</v>
      </c>
      <c r="C1451" s="0" t="n">
        <v>4123.799</v>
      </c>
      <c r="D1451" s="0" t="n">
        <v>10</v>
      </c>
      <c r="E1451" s="0" t="n">
        <v>15</v>
      </c>
      <c r="F1451" s="0" t="n">
        <v>1.3</v>
      </c>
      <c r="G1451" s="0" t="n">
        <v>-1</v>
      </c>
      <c r="H1451" s="0" t="n">
        <v>20</v>
      </c>
      <c r="I1451" s="0" t="n">
        <v>44.3</v>
      </c>
      <c r="J1451" s="0" t="n">
        <v>132.3</v>
      </c>
      <c r="K1451" s="0" t="n">
        <v>1.2</v>
      </c>
      <c r="L1451" s="0" t="n">
        <v>0</v>
      </c>
      <c r="X1451" s="0" t="n">
        <f aca="false">D1451+(E1451+(F1451/60))/60</f>
        <v>10.2503611111111</v>
      </c>
      <c r="Y1451" s="0" t="n">
        <f aca="false">X1451*15</f>
        <v>153.755416666667</v>
      </c>
      <c r="Z1451" s="0" t="n">
        <f aca="false">-(ABS(G1451)+(H1451+(I1451/60))/60)</f>
        <v>-1.34563888888889</v>
      </c>
      <c r="AA1451" s="0" t="n">
        <f aca="false">SQRT(($AD$2-Y1451)^2+($AE$2-Z1451)^2)</f>
        <v>0.543552715107747</v>
      </c>
      <c r="AF1451" s="0" t="n">
        <f aca="false">AA1451*$AH$1*PI()/(3600*180)</f>
        <v>0.000237169613419623</v>
      </c>
      <c r="AJ1451" s="0" t="n">
        <v>0</v>
      </c>
      <c r="AK1451" s="0" t="n">
        <v>0.000237169613419623</v>
      </c>
    </row>
    <row r="1452" customFormat="false" ht="13.8" hidden="false" customHeight="false" outlineLevel="0" collapsed="false">
      <c r="A1452" s="0" t="s">
        <v>967</v>
      </c>
      <c r="B1452" s="0" t="s">
        <v>858</v>
      </c>
      <c r="C1452" s="0" t="n">
        <v>4123.799</v>
      </c>
      <c r="D1452" s="0" t="n">
        <v>10</v>
      </c>
      <c r="E1452" s="0" t="n">
        <v>14</v>
      </c>
      <c r="F1452" s="0" t="n">
        <v>45.54</v>
      </c>
      <c r="G1452" s="0" t="n">
        <v>-1</v>
      </c>
      <c r="H1452" s="0" t="n">
        <v>28</v>
      </c>
      <c r="I1452" s="0" t="n">
        <v>51.6</v>
      </c>
      <c r="J1452" s="0" t="n">
        <v>45.6</v>
      </c>
      <c r="K1452" s="0" t="n">
        <v>1.7</v>
      </c>
      <c r="L1452" s="0" t="n">
        <v>0</v>
      </c>
      <c r="X1452" s="0" t="n">
        <f aca="false">D1452+(E1452+(F1452/60))/60</f>
        <v>10.2459833333333</v>
      </c>
      <c r="Y1452" s="0" t="n">
        <f aca="false">X1452*15</f>
        <v>153.68975</v>
      </c>
      <c r="Z1452" s="0" t="n">
        <f aca="false">-(ABS(G1452)+(H1452+(I1452/60))/60)</f>
        <v>-1.481</v>
      </c>
      <c r="AA1452" s="0" t="n">
        <f aca="false">SQRT(($AD$2-Y1452)^2+($AE$2-Z1452)^2)</f>
        <v>0.430976466905168</v>
      </c>
      <c r="AF1452" s="0" t="n">
        <f aca="false">AA1452*$AH$1*PI()/(3600*180)</f>
        <v>0.000188048958652689</v>
      </c>
      <c r="AJ1452" s="0" t="n">
        <v>0</v>
      </c>
      <c r="AK1452" s="0" t="n">
        <v>0.000188048958652689</v>
      </c>
    </row>
    <row r="1453" customFormat="false" ht="13.8" hidden="false" customHeight="false" outlineLevel="0" collapsed="false">
      <c r="A1453" s="0" t="s">
        <v>968</v>
      </c>
      <c r="B1453" s="0" t="s">
        <v>858</v>
      </c>
      <c r="C1453" s="0" t="n">
        <v>4123.799</v>
      </c>
      <c r="D1453" s="0" t="n">
        <v>10</v>
      </c>
      <c r="E1453" s="0" t="n">
        <v>14</v>
      </c>
      <c r="F1453" s="0" t="n">
        <v>49.29</v>
      </c>
      <c r="G1453" s="0" t="n">
        <v>-1</v>
      </c>
      <c r="H1453" s="0" t="n">
        <v>26</v>
      </c>
      <c r="I1453" s="0" t="n">
        <v>7.3</v>
      </c>
      <c r="J1453" s="0" t="n">
        <v>222.5</v>
      </c>
      <c r="K1453" s="0" t="n">
        <v>1.6</v>
      </c>
      <c r="L1453" s="0" t="n">
        <v>0.946</v>
      </c>
      <c r="X1453" s="0" t="n">
        <f aca="false">D1453+(E1453+(F1453/60))/60</f>
        <v>10.247025</v>
      </c>
      <c r="Y1453" s="0" t="n">
        <f aca="false">X1453*15</f>
        <v>153.705375</v>
      </c>
      <c r="Z1453" s="0" t="n">
        <f aca="false">-(ABS(G1453)+(H1453+(I1453/60))/60)</f>
        <v>-1.43536111111111</v>
      </c>
      <c r="AA1453" s="0" t="n">
        <f aca="false">SQRT(($AD$2-Y1453)^2+($AE$2-Z1453)^2)</f>
        <v>0.460473410533587</v>
      </c>
      <c r="AF1453" s="0" t="n">
        <f aca="false">AA1453*$AH$1*PI()/(3600*180)</f>
        <v>0.000200919428292466</v>
      </c>
      <c r="AJ1453" s="0" t="n">
        <v>0.946</v>
      </c>
      <c r="AK1453" s="0" t="n">
        <v>0.000200919428292466</v>
      </c>
    </row>
    <row r="1454" customFormat="false" ht="13.8" hidden="false" customHeight="false" outlineLevel="0" collapsed="false">
      <c r="A1454" s="0" t="s">
        <v>969</v>
      </c>
      <c r="B1454" s="0" t="s">
        <v>858</v>
      </c>
      <c r="C1454" s="0" t="n">
        <v>4123.799</v>
      </c>
      <c r="D1454" s="0" t="n">
        <v>10</v>
      </c>
      <c r="E1454" s="0" t="n">
        <v>14</v>
      </c>
      <c r="F1454" s="0" t="n">
        <v>51.59</v>
      </c>
      <c r="G1454" s="0" t="n">
        <v>-1</v>
      </c>
      <c r="H1454" s="0" t="n">
        <v>23</v>
      </c>
      <c r="I1454" s="0" t="n">
        <v>52</v>
      </c>
      <c r="J1454" s="0" t="n">
        <v>14.7</v>
      </c>
      <c r="K1454" s="0" t="n">
        <v>2.6</v>
      </c>
      <c r="L1454" s="0" t="n">
        <v>0</v>
      </c>
      <c r="X1454" s="0" t="n">
        <f aca="false">D1454+(E1454+(F1454/60))/60</f>
        <v>10.2476638888889</v>
      </c>
      <c r="Y1454" s="0" t="n">
        <f aca="false">X1454*15</f>
        <v>153.714958333333</v>
      </c>
      <c r="Z1454" s="0" t="n">
        <f aca="false">-(ABS(G1454)+(H1454+(I1454/60))/60)</f>
        <v>-1.39777777777778</v>
      </c>
      <c r="AA1454" s="0" t="n">
        <f aca="false">SQRT(($AD$2-Y1454)^2+($AE$2-Z1454)^2)</f>
        <v>0.484036092241159</v>
      </c>
      <c r="AF1454" s="0" t="n">
        <f aca="false">AA1454*$AH$1*PI()/(3600*180)</f>
        <v>0.00021120058770238</v>
      </c>
      <c r="AJ1454" s="0" t="n">
        <v>0</v>
      </c>
      <c r="AK1454" s="0" t="n">
        <v>0.00021120058770238</v>
      </c>
    </row>
    <row r="1455" customFormat="false" ht="13.8" hidden="false" customHeight="false" outlineLevel="0" collapsed="false">
      <c r="A1455" s="0" t="s">
        <v>970</v>
      </c>
      <c r="B1455" s="0" t="s">
        <v>858</v>
      </c>
      <c r="C1455" s="0" t="n">
        <v>4123.799</v>
      </c>
      <c r="D1455" s="0" t="n">
        <v>10</v>
      </c>
      <c r="E1455" s="0" t="n">
        <v>14</v>
      </c>
      <c r="F1455" s="0" t="n">
        <v>57.4</v>
      </c>
      <c r="G1455" s="0" t="n">
        <v>-1</v>
      </c>
      <c r="H1455" s="0" t="n">
        <v>23</v>
      </c>
      <c r="I1455" s="0" t="n">
        <v>48.4</v>
      </c>
      <c r="J1455" s="0" t="n">
        <v>201.3</v>
      </c>
      <c r="K1455" s="0" t="n">
        <v>1.5</v>
      </c>
      <c r="L1455" s="0" t="n">
        <v>0.222</v>
      </c>
      <c r="X1455" s="0" t="n">
        <f aca="false">D1455+(E1455+(F1455/60))/60</f>
        <v>10.2492777777778</v>
      </c>
      <c r="Y1455" s="0" t="n">
        <f aca="false">X1455*15</f>
        <v>153.739166666667</v>
      </c>
      <c r="Z1455" s="0" t="n">
        <f aca="false">-(ABS(G1455)+(H1455+(I1455/60))/60)</f>
        <v>-1.39677777777778</v>
      </c>
      <c r="AA1455" s="0" t="n">
        <f aca="false">SQRT(($AD$2-Y1455)^2+($AE$2-Z1455)^2)</f>
        <v>0.506492379596814</v>
      </c>
      <c r="AF1455" s="0" t="n">
        <f aca="false">AA1455*$AH$1*PI()/(3600*180)</f>
        <v>0.000220998991505634</v>
      </c>
      <c r="AJ1455" s="0" t="n">
        <v>0.222</v>
      </c>
      <c r="AK1455" s="0" t="n">
        <v>0.000220998991505634</v>
      </c>
    </row>
    <row r="1456" customFormat="false" ht="13.8" hidden="false" customHeight="false" outlineLevel="0" collapsed="false">
      <c r="A1456" s="0" t="s">
        <v>971</v>
      </c>
      <c r="B1456" s="0" t="s">
        <v>858</v>
      </c>
      <c r="C1456" s="0" t="n">
        <v>4123.799</v>
      </c>
      <c r="D1456" s="0" t="n">
        <v>10</v>
      </c>
      <c r="E1456" s="0" t="n">
        <v>14</v>
      </c>
      <c r="F1456" s="0" t="n">
        <v>49</v>
      </c>
      <c r="G1456" s="0" t="n">
        <v>-1</v>
      </c>
      <c r="H1456" s="0" t="n">
        <v>22</v>
      </c>
      <c r="I1456" s="0" t="n">
        <v>20.3</v>
      </c>
      <c r="J1456" s="0" t="n">
        <v>222.1</v>
      </c>
      <c r="K1456" s="0" t="n">
        <v>4.5</v>
      </c>
      <c r="L1456" s="0" t="n">
        <v>0.945</v>
      </c>
      <c r="X1456" s="0" t="n">
        <f aca="false">D1456+(E1456+(F1456/60))/60</f>
        <v>10.2469444444444</v>
      </c>
      <c r="Y1456" s="0" t="n">
        <f aca="false">X1456*15</f>
        <v>153.704166666667</v>
      </c>
      <c r="Z1456" s="0" t="n">
        <f aca="false">-(ABS(G1456)+(H1456+(I1456/60))/60)</f>
        <v>-1.37230555555556</v>
      </c>
      <c r="AA1456" s="0" t="n">
        <f aca="false">SQRT(($AD$2-Y1456)^2+($AE$2-Z1456)^2)</f>
        <v>0.485784239564769</v>
      </c>
      <c r="AF1456" s="0" t="n">
        <f aca="false">AA1456*$AH$1*PI()/(3600*180)</f>
        <v>0.000211963360867553</v>
      </c>
      <c r="AJ1456" s="0" t="n">
        <v>0.945</v>
      </c>
      <c r="AK1456" s="0" t="n">
        <v>0.000211963360867553</v>
      </c>
    </row>
    <row r="1457" customFormat="false" ht="13.8" hidden="false" customHeight="false" outlineLevel="0" collapsed="false">
      <c r="A1457" s="0" t="s">
        <v>972</v>
      </c>
      <c r="B1457" s="0" t="s">
        <v>858</v>
      </c>
      <c r="C1457" s="0" t="n">
        <v>4123.799</v>
      </c>
      <c r="D1457" s="0" t="n">
        <v>10</v>
      </c>
      <c r="E1457" s="0" t="n">
        <v>14</v>
      </c>
      <c r="F1457" s="0" t="n">
        <v>46.44</v>
      </c>
      <c r="G1457" s="0" t="n">
        <v>-1</v>
      </c>
      <c r="H1457" s="0" t="n">
        <v>21</v>
      </c>
      <c r="I1457" s="0" t="n">
        <v>52.5</v>
      </c>
      <c r="J1457" s="0" t="n">
        <v>-6.4</v>
      </c>
      <c r="K1457" s="0" t="n">
        <v>2.1</v>
      </c>
      <c r="L1457" s="0" t="n">
        <v>0</v>
      </c>
      <c r="X1457" s="0" t="n">
        <f aca="false">D1457+(E1457+(F1457/60))/60</f>
        <v>10.2462333333333</v>
      </c>
      <c r="Y1457" s="0" t="n">
        <f aca="false">X1457*15</f>
        <v>153.6935</v>
      </c>
      <c r="Z1457" s="0" t="n">
        <f aca="false">-(ABS(G1457)+(H1457+(I1457/60))/60)</f>
        <v>-1.36458333333333</v>
      </c>
      <c r="AA1457" s="0" t="n">
        <f aca="false">SQRT(($AD$2-Y1457)^2+($AE$2-Z1457)^2)</f>
        <v>0.480181788521988</v>
      </c>
      <c r="AF1457" s="0" t="n">
        <f aca="false">AA1457*$AH$1*PI()/(3600*180)</f>
        <v>0.000209518830445595</v>
      </c>
      <c r="AJ1457" s="0" t="n">
        <v>0</v>
      </c>
      <c r="AK1457" s="0" t="n">
        <v>0.000209518830445595</v>
      </c>
    </row>
    <row r="1458" customFormat="false" ht="13.8" hidden="false" customHeight="false" outlineLevel="0" collapsed="false">
      <c r="A1458" s="0" t="s">
        <v>973</v>
      </c>
      <c r="B1458" s="0" t="s">
        <v>858</v>
      </c>
      <c r="C1458" s="0" t="n">
        <v>4123.799</v>
      </c>
      <c r="D1458" s="0" t="n">
        <v>10</v>
      </c>
      <c r="E1458" s="0" t="n">
        <v>14</v>
      </c>
      <c r="F1458" s="0" t="n">
        <v>29.39</v>
      </c>
      <c r="G1458" s="0" t="n">
        <v>-1</v>
      </c>
      <c r="H1458" s="0" t="n">
        <v>22</v>
      </c>
      <c r="I1458" s="0" t="n">
        <v>35.3</v>
      </c>
      <c r="J1458" s="0" t="n">
        <v>219.6</v>
      </c>
      <c r="K1458" s="0" t="n">
        <v>3.8</v>
      </c>
      <c r="L1458" s="0" t="n">
        <v>0.95</v>
      </c>
      <c r="X1458" s="0" t="n">
        <f aca="false">D1458+(E1458+(F1458/60))/60</f>
        <v>10.2414972222222</v>
      </c>
      <c r="Y1458" s="0" t="n">
        <f aca="false">X1458*15</f>
        <v>153.622458333333</v>
      </c>
      <c r="Z1458" s="0" t="n">
        <f aca="false">-(ABS(G1458)+(H1458+(I1458/60))/60)</f>
        <v>-1.37647222222222</v>
      </c>
      <c r="AA1458" s="0" t="n">
        <f aca="false">SQRT(($AD$2-Y1458)^2+($AE$2-Z1458)^2)</f>
        <v>0.413294678783963</v>
      </c>
      <c r="AF1458" s="0" t="n">
        <f aca="false">AA1458*$AH$1*PI()/(3600*180)</f>
        <v>0.000180333823143813</v>
      </c>
      <c r="AJ1458" s="0" t="n">
        <v>0.95</v>
      </c>
      <c r="AK1458" s="0" t="n">
        <v>0.000180333823143813</v>
      </c>
    </row>
    <row r="1459" customFormat="false" ht="13.8" hidden="false" customHeight="false" outlineLevel="0" collapsed="false">
      <c r="A1459" s="0" t="s">
        <v>974</v>
      </c>
      <c r="B1459" s="0" t="s">
        <v>858</v>
      </c>
      <c r="C1459" s="0" t="n">
        <v>4123.799</v>
      </c>
      <c r="D1459" s="0" t="n">
        <v>10</v>
      </c>
      <c r="E1459" s="0" t="n">
        <v>14</v>
      </c>
      <c r="F1459" s="0" t="n">
        <v>41.3</v>
      </c>
      <c r="G1459" s="0" t="n">
        <v>-1</v>
      </c>
      <c r="H1459" s="0" t="n">
        <v>23</v>
      </c>
      <c r="I1459" s="0" t="n">
        <v>20.1</v>
      </c>
      <c r="J1459" s="0" t="n">
        <v>93.5</v>
      </c>
      <c r="K1459" s="0" t="n">
        <v>2</v>
      </c>
      <c r="L1459" s="0" t="n">
        <v>0</v>
      </c>
      <c r="X1459" s="0" t="n">
        <f aca="false">D1459+(E1459+(F1459/60))/60</f>
        <v>10.2448055555556</v>
      </c>
      <c r="Y1459" s="0" t="n">
        <f aca="false">X1459*15</f>
        <v>153.672083333333</v>
      </c>
      <c r="Z1459" s="0" t="n">
        <f aca="false">-(ABS(G1459)+(H1459+(I1459/60))/60)</f>
        <v>-1.38891666666667</v>
      </c>
      <c r="AA1459" s="0" t="n">
        <f aca="false">SQRT(($AD$2-Y1459)^2+($AE$2-Z1459)^2)</f>
        <v>0.449659930547536</v>
      </c>
      <c r="AF1459" s="0" t="n">
        <f aca="false">AA1459*$AH$1*PI()/(3600*180)</f>
        <v>0.000196201157558588</v>
      </c>
      <c r="AJ1459" s="0" t="n">
        <v>0</v>
      </c>
      <c r="AK1459" s="0" t="n">
        <v>0.000196201157558588</v>
      </c>
    </row>
    <row r="1460" customFormat="false" ht="13.8" hidden="false" customHeight="false" outlineLevel="0" collapsed="false">
      <c r="A1460" s="0" t="s">
        <v>975</v>
      </c>
      <c r="B1460" s="0" t="s">
        <v>858</v>
      </c>
      <c r="C1460" s="0" t="n">
        <v>4123.799</v>
      </c>
      <c r="D1460" s="0" t="n">
        <v>10</v>
      </c>
      <c r="E1460" s="0" t="n">
        <v>14</v>
      </c>
      <c r="F1460" s="0" t="n">
        <v>40.3</v>
      </c>
      <c r="G1460" s="0" t="n">
        <v>-1</v>
      </c>
      <c r="H1460" s="0" t="n">
        <v>23</v>
      </c>
      <c r="I1460" s="0" t="n">
        <v>43.4</v>
      </c>
      <c r="J1460" s="0" t="n">
        <v>235.2</v>
      </c>
      <c r="K1460" s="0" t="n">
        <v>1.2</v>
      </c>
      <c r="L1460" s="0" t="n">
        <v>0.888</v>
      </c>
      <c r="X1460" s="0" t="n">
        <f aca="false">D1460+(E1460+(F1460/60))/60</f>
        <v>10.2445277777778</v>
      </c>
      <c r="Y1460" s="0" t="n">
        <f aca="false">X1460*15</f>
        <v>153.667916666667</v>
      </c>
      <c r="Z1460" s="0" t="n">
        <f aca="false">-(ABS(G1460)+(H1460+(I1460/60))/60)</f>
        <v>-1.39538888888889</v>
      </c>
      <c r="AA1460" s="0" t="n">
        <f aca="false">SQRT(($AD$2-Y1460)^2+($AE$2-Z1460)^2)</f>
        <v>0.442939768240542</v>
      </c>
      <c r="AF1460" s="0" t="n">
        <f aca="false">AA1460*$AH$1*PI()/(3600*180)</f>
        <v>0.000193268933595452</v>
      </c>
      <c r="AJ1460" s="0" t="n">
        <v>0.888</v>
      </c>
      <c r="AK1460" s="0" t="n">
        <v>0.000193268933595452</v>
      </c>
    </row>
    <row r="1461" customFormat="false" ht="13.8" hidden="false" customHeight="false" outlineLevel="0" collapsed="false">
      <c r="A1461" s="0" t="s">
        <v>976</v>
      </c>
      <c r="B1461" s="0" t="s">
        <v>858</v>
      </c>
      <c r="C1461" s="0" t="n">
        <v>4123.799</v>
      </c>
      <c r="D1461" s="0" t="n">
        <v>10</v>
      </c>
      <c r="E1461" s="0" t="n">
        <v>14</v>
      </c>
      <c r="F1461" s="0" t="n">
        <v>47.49</v>
      </c>
      <c r="G1461" s="0" t="n">
        <v>-1</v>
      </c>
      <c r="H1461" s="0" t="n">
        <v>13</v>
      </c>
      <c r="I1461" s="0" t="n">
        <v>42.5</v>
      </c>
      <c r="J1461" s="0" t="n">
        <v>149.8</v>
      </c>
      <c r="K1461" s="0" t="n">
        <v>3.6</v>
      </c>
      <c r="L1461" s="0" t="n">
        <v>0</v>
      </c>
      <c r="X1461" s="0" t="n">
        <f aca="false">D1461+(E1461+(F1461/60))/60</f>
        <v>10.246525</v>
      </c>
      <c r="Y1461" s="0" t="n">
        <f aca="false">X1461*15</f>
        <v>153.697875</v>
      </c>
      <c r="Z1461" s="0" t="n">
        <f aca="false">-(ABS(G1461)+(H1461+(I1461/60))/60)</f>
        <v>-1.22847222222222</v>
      </c>
      <c r="AA1461" s="0" t="n">
        <f aca="false">SQRT(($AD$2-Y1461)^2+($AE$2-Z1461)^2)</f>
        <v>0.563376065850138</v>
      </c>
      <c r="AF1461" s="0" t="n">
        <f aca="false">AA1461*$AH$1*PI()/(3600*180)</f>
        <v>0.000245819181900432</v>
      </c>
      <c r="AJ1461" s="0" t="n">
        <v>0</v>
      </c>
      <c r="AK1461" s="0" t="n">
        <v>0.000245819181900432</v>
      </c>
    </row>
    <row r="1462" customFormat="false" ht="13.8" hidden="false" customHeight="false" outlineLevel="0" collapsed="false">
      <c r="A1462" s="0" t="s">
        <v>977</v>
      </c>
      <c r="B1462" s="0" t="s">
        <v>858</v>
      </c>
      <c r="C1462" s="0" t="n">
        <v>4123.799</v>
      </c>
      <c r="D1462" s="0" t="n">
        <v>10</v>
      </c>
      <c r="E1462" s="0" t="n">
        <v>14</v>
      </c>
      <c r="F1462" s="0" t="n">
        <v>38.06</v>
      </c>
      <c r="G1462" s="0" t="n">
        <v>-1</v>
      </c>
      <c r="H1462" s="0" t="n">
        <v>29</v>
      </c>
      <c r="I1462" s="0" t="n">
        <v>50.3</v>
      </c>
      <c r="J1462" s="0" t="n">
        <v>210.5</v>
      </c>
      <c r="K1462" s="0" t="n">
        <v>2.2</v>
      </c>
      <c r="L1462" s="0" t="n">
        <v>0.833</v>
      </c>
      <c r="X1462" s="0" t="n">
        <f aca="false">D1462+(E1462+(F1462/60))/60</f>
        <v>10.2439055555556</v>
      </c>
      <c r="Y1462" s="0" t="n">
        <f aca="false">X1462*15</f>
        <v>153.658583333333</v>
      </c>
      <c r="Z1462" s="0" t="n">
        <f aca="false">-(ABS(G1462)+(H1462+(I1462/60))/60)</f>
        <v>-1.49730555555556</v>
      </c>
      <c r="AA1462" s="0" t="n">
        <f aca="false">SQRT(($AD$2-Y1462)^2+($AE$2-Z1462)^2)</f>
        <v>0.396546125461433</v>
      </c>
      <c r="AF1462" s="0" t="n">
        <f aca="false">AA1462*$AH$1*PI()/(3600*180)</f>
        <v>0.000173025888133213</v>
      </c>
      <c r="AJ1462" s="0" t="n">
        <v>0.833</v>
      </c>
      <c r="AK1462" s="0" t="n">
        <v>0.000173025888133213</v>
      </c>
    </row>
    <row r="1463" customFormat="false" ht="13.8" hidden="false" customHeight="false" outlineLevel="0" collapsed="false">
      <c r="A1463" s="0" t="s">
        <v>978</v>
      </c>
      <c r="B1463" s="0" t="s">
        <v>858</v>
      </c>
      <c r="C1463" s="0" t="n">
        <v>4123.799</v>
      </c>
      <c r="D1463" s="0" t="n">
        <v>10</v>
      </c>
      <c r="E1463" s="0" t="n">
        <v>14</v>
      </c>
      <c r="F1463" s="0" t="n">
        <v>37.07</v>
      </c>
      <c r="G1463" s="0" t="n">
        <v>-1</v>
      </c>
      <c r="H1463" s="0" t="n">
        <v>29</v>
      </c>
      <c r="I1463" s="0" t="n">
        <v>40.1</v>
      </c>
      <c r="J1463" s="0" t="n">
        <v>222.5</v>
      </c>
      <c r="K1463" s="0" t="n">
        <v>1.6</v>
      </c>
      <c r="L1463" s="0" t="n">
        <v>0.957</v>
      </c>
      <c r="X1463" s="0" t="n">
        <f aca="false">D1463+(E1463+(F1463/60))/60</f>
        <v>10.2436305555556</v>
      </c>
      <c r="Y1463" s="0" t="n">
        <f aca="false">X1463*15</f>
        <v>153.654458333333</v>
      </c>
      <c r="Z1463" s="0" t="n">
        <f aca="false">-(ABS(G1463)+(H1463+(I1463/60))/60)</f>
        <v>-1.49447222222222</v>
      </c>
      <c r="AA1463" s="0" t="n">
        <f aca="false">SQRT(($AD$2-Y1463)^2+($AE$2-Z1463)^2)</f>
        <v>0.393333741379246</v>
      </c>
      <c r="AF1463" s="0" t="n">
        <f aca="false">AA1463*$AH$1*PI()/(3600*180)</f>
        <v>0.000171624221156392</v>
      </c>
      <c r="AJ1463" s="0" t="n">
        <v>0.957</v>
      </c>
      <c r="AK1463" s="0" t="n">
        <v>0.000171624221156392</v>
      </c>
    </row>
    <row r="1464" customFormat="false" ht="13.8" hidden="false" customHeight="false" outlineLevel="0" collapsed="false">
      <c r="A1464" s="0" t="s">
        <v>979</v>
      </c>
      <c r="B1464" s="0" t="s">
        <v>858</v>
      </c>
      <c r="C1464" s="0" t="n">
        <v>4123.799</v>
      </c>
      <c r="D1464" s="0" t="n">
        <v>10</v>
      </c>
      <c r="E1464" s="0" t="n">
        <v>14</v>
      </c>
      <c r="F1464" s="0" t="n">
        <v>35.94</v>
      </c>
      <c r="G1464" s="0" t="n">
        <v>-1</v>
      </c>
      <c r="H1464" s="0" t="n">
        <v>29</v>
      </c>
      <c r="I1464" s="0" t="n">
        <v>2.5</v>
      </c>
      <c r="J1464" s="0" t="n">
        <v>220.7</v>
      </c>
      <c r="K1464" s="0" t="n">
        <v>5</v>
      </c>
      <c r="L1464" s="0" t="n">
        <v>0.954</v>
      </c>
      <c r="X1464" s="0" t="n">
        <f aca="false">D1464+(E1464+(F1464/60))/60</f>
        <v>10.2433166666667</v>
      </c>
      <c r="Y1464" s="0" t="n">
        <f aca="false">X1464*15</f>
        <v>153.64975</v>
      </c>
      <c r="Z1464" s="0" t="n">
        <f aca="false">-(ABS(G1464)+(H1464+(I1464/60))/60)</f>
        <v>-1.48402777777778</v>
      </c>
      <c r="AA1464" s="0" t="n">
        <f aca="false">SQRT(($AD$2-Y1464)^2+($AE$2-Z1464)^2)</f>
        <v>0.391822895435322</v>
      </c>
      <c r="AF1464" s="0" t="n">
        <f aca="false">AA1464*$AH$1*PI()/(3600*180)</f>
        <v>0.000170964990251096</v>
      </c>
      <c r="AJ1464" s="0" t="n">
        <v>0.954</v>
      </c>
      <c r="AK1464" s="0" t="n">
        <v>0.000170964990251096</v>
      </c>
    </row>
    <row r="1465" customFormat="false" ht="13.8" hidden="false" customHeight="false" outlineLevel="0" collapsed="false">
      <c r="A1465" s="0" t="s">
        <v>980</v>
      </c>
      <c r="B1465" s="0" t="s">
        <v>858</v>
      </c>
      <c r="C1465" s="0" t="n">
        <v>4123.799</v>
      </c>
      <c r="D1465" s="0" t="n">
        <v>10</v>
      </c>
      <c r="E1465" s="0" t="n">
        <v>14</v>
      </c>
      <c r="F1465" s="0" t="n">
        <v>40.25</v>
      </c>
      <c r="G1465" s="0" t="n">
        <v>-1</v>
      </c>
      <c r="H1465" s="0" t="n">
        <v>28</v>
      </c>
      <c r="I1465" s="0" t="n">
        <v>28.4</v>
      </c>
      <c r="J1465" s="0" t="n">
        <v>224.9</v>
      </c>
      <c r="K1465" s="0" t="n">
        <v>0.9</v>
      </c>
      <c r="L1465" s="0" t="n">
        <v>0.956</v>
      </c>
      <c r="X1465" s="0" t="n">
        <f aca="false">D1465+(E1465+(F1465/60))/60</f>
        <v>10.2445138888889</v>
      </c>
      <c r="Y1465" s="0" t="n">
        <f aca="false">X1465*15</f>
        <v>153.667708333333</v>
      </c>
      <c r="Z1465" s="0" t="n">
        <f aca="false">-(ABS(G1465)+(H1465+(I1465/60))/60)</f>
        <v>-1.47455555555556</v>
      </c>
      <c r="AA1465" s="0" t="n">
        <f aca="false">SQRT(($AD$2-Y1465)^2+($AE$2-Z1465)^2)</f>
        <v>0.411815491834484</v>
      </c>
      <c r="AF1465" s="0" t="n">
        <f aca="false">AA1465*$AH$1*PI()/(3600*180)</f>
        <v>0.000179688406080789</v>
      </c>
      <c r="AJ1465" s="0" t="n">
        <v>0.956</v>
      </c>
      <c r="AK1465" s="0" t="n">
        <v>0.000179688406080789</v>
      </c>
    </row>
    <row r="1466" customFormat="false" ht="13.8" hidden="false" customHeight="false" outlineLevel="0" collapsed="false">
      <c r="A1466" s="0" t="s">
        <v>981</v>
      </c>
      <c r="B1466" s="0" t="s">
        <v>858</v>
      </c>
      <c r="C1466" s="0" t="n">
        <v>4123.799</v>
      </c>
      <c r="D1466" s="0" t="n">
        <v>10</v>
      </c>
      <c r="E1466" s="0" t="n">
        <v>14</v>
      </c>
      <c r="F1466" s="0" t="n">
        <v>31.86</v>
      </c>
      <c r="G1466" s="0" t="n">
        <v>-1</v>
      </c>
      <c r="H1466" s="0" t="n">
        <v>23</v>
      </c>
      <c r="I1466" s="0" t="n">
        <v>40.4</v>
      </c>
      <c r="J1466" s="0" t="n">
        <v>73.4</v>
      </c>
      <c r="K1466" s="0" t="n">
        <v>4.2</v>
      </c>
      <c r="L1466" s="0" t="n">
        <v>0</v>
      </c>
      <c r="X1466" s="0" t="n">
        <f aca="false">D1466+(E1466+(F1466/60))/60</f>
        <v>10.2421833333333</v>
      </c>
      <c r="Y1466" s="0" t="n">
        <f aca="false">X1466*15</f>
        <v>153.63275</v>
      </c>
      <c r="Z1466" s="0" t="n">
        <f aca="false">-(ABS(G1466)+(H1466+(I1466/60))/60)</f>
        <v>-1.39455555555556</v>
      </c>
      <c r="AA1466" s="0" t="n">
        <f aca="false">SQRT(($AD$2-Y1466)^2+($AE$2-Z1466)^2)</f>
        <v>0.412576509717759</v>
      </c>
      <c r="AF1466" s="0" t="n">
        <f aca="false">AA1466*$AH$1*PI()/(3600*180)</f>
        <v>0.000180020462774032</v>
      </c>
      <c r="AJ1466" s="0" t="n">
        <v>0</v>
      </c>
      <c r="AK1466" s="0" t="n">
        <v>0.000180020462774032</v>
      </c>
    </row>
    <row r="1467" customFormat="false" ht="13.8" hidden="false" customHeight="false" outlineLevel="0" collapsed="false">
      <c r="A1467" s="0" t="s">
        <v>982</v>
      </c>
      <c r="B1467" s="0" t="s">
        <v>75</v>
      </c>
      <c r="C1467" s="0" t="n">
        <v>4124.814</v>
      </c>
      <c r="D1467" s="0" t="n">
        <v>10</v>
      </c>
      <c r="E1467" s="0" t="n">
        <v>13</v>
      </c>
      <c r="F1467" s="0" t="n">
        <v>39.36</v>
      </c>
      <c r="G1467" s="0" t="n">
        <v>-1</v>
      </c>
      <c r="H1467" s="0" t="n">
        <v>30</v>
      </c>
      <c r="I1467" s="0" t="n">
        <v>11.6</v>
      </c>
      <c r="J1467" s="0" t="n">
        <v>214</v>
      </c>
      <c r="K1467" s="0" t="n">
        <v>5.6</v>
      </c>
      <c r="L1467" s="0" t="n">
        <v>0.98</v>
      </c>
      <c r="X1467" s="0" t="n">
        <f aca="false">D1467+(E1467+(F1467/60))/60</f>
        <v>10.2276</v>
      </c>
      <c r="Y1467" s="0" t="n">
        <f aca="false">X1467*15</f>
        <v>153.414</v>
      </c>
      <c r="Z1467" s="0" t="n">
        <f aca="false">-(ABS(G1467)+(H1467+(I1467/60))/60)</f>
        <v>-1.50322222222222</v>
      </c>
      <c r="AA1467" s="0" t="n">
        <f aca="false">SQRT(($AD$2-Y1467)^2+($AE$2-Z1467)^2)</f>
        <v>0.169608649027712</v>
      </c>
      <c r="AF1467" s="0" t="n">
        <f aca="false">AA1467*$AH$1*PI()/(3600*180)</f>
        <v>7.40057341348263E-005</v>
      </c>
      <c r="AJ1467" s="0" t="n">
        <v>0.98</v>
      </c>
      <c r="AK1467" s="0" t="n">
        <v>7.40057341348263E-005</v>
      </c>
    </row>
    <row r="1468" customFormat="false" ht="13.8" hidden="false" customHeight="false" outlineLevel="0" collapsed="false">
      <c r="A1468" s="0" t="s">
        <v>983</v>
      </c>
      <c r="B1468" s="0" t="s">
        <v>75</v>
      </c>
      <c r="C1468" s="0" t="n">
        <v>4124.814</v>
      </c>
      <c r="D1468" s="0" t="n">
        <v>10</v>
      </c>
      <c r="E1468" s="0" t="n">
        <v>13</v>
      </c>
      <c r="F1468" s="0" t="n">
        <v>25.34</v>
      </c>
      <c r="G1468" s="0" t="n">
        <v>-1</v>
      </c>
      <c r="H1468" s="0" t="n">
        <v>34</v>
      </c>
      <c r="I1468" s="0" t="n">
        <v>41.7</v>
      </c>
      <c r="J1468" s="0" t="n">
        <v>20.53</v>
      </c>
      <c r="K1468" s="0" t="n">
        <v>0.88</v>
      </c>
      <c r="L1468" s="0" t="n">
        <v>81.9</v>
      </c>
      <c r="M1468" s="0" t="n">
        <v>6</v>
      </c>
      <c r="N1468" s="0" t="n">
        <v>0</v>
      </c>
      <c r="X1468" s="0" t="n">
        <f aca="false">D1468+(E1468+(F1468/60))/60</f>
        <v>10.2237055555556</v>
      </c>
      <c r="Y1468" s="0" t="n">
        <f aca="false">X1468*15</f>
        <v>153.355583333333</v>
      </c>
      <c r="Z1468" s="0" t="n">
        <f aca="false">-(ABS(G1468)+(H1468+(I1468/60))/60)</f>
        <v>-1.57825</v>
      </c>
      <c r="AA1468" s="0" t="n">
        <f aca="false">SQRT(($AD$2-Y1468)^2+($AE$2-Z1468)^2)</f>
        <v>0.0829479268645571</v>
      </c>
      <c r="AF1468" s="0" t="n">
        <f aca="false">AA1468*$AH$1*PI()/(3600*180)</f>
        <v>3.61928607872494E-005</v>
      </c>
      <c r="AJ1468" s="0" t="n">
        <v>81.9</v>
      </c>
      <c r="AK1468" s="0" t="n">
        <v>3.61928607872494E-005</v>
      </c>
    </row>
    <row r="1469" customFormat="false" ht="13.8" hidden="false" customHeight="false" outlineLevel="0" collapsed="false">
      <c r="A1469" s="0" t="s">
        <v>984</v>
      </c>
      <c r="B1469" s="0" t="s">
        <v>75</v>
      </c>
      <c r="C1469" s="0" t="n">
        <v>4124.814</v>
      </c>
      <c r="D1469" s="0" t="n">
        <v>10</v>
      </c>
      <c r="E1469" s="0" t="n">
        <v>12</v>
      </c>
      <c r="F1469" s="0" t="n">
        <v>33.54</v>
      </c>
      <c r="G1469" s="0" t="n">
        <v>-1</v>
      </c>
      <c r="H1469" s="0" t="n">
        <v>25</v>
      </c>
      <c r="I1469" s="0" t="n">
        <v>27.9</v>
      </c>
      <c r="J1469" s="0" t="n">
        <v>20.55</v>
      </c>
      <c r="K1469" s="0" t="n">
        <v>0.7</v>
      </c>
      <c r="L1469" s="0" t="n">
        <v>218.6</v>
      </c>
      <c r="M1469" s="0" t="n">
        <v>4.9</v>
      </c>
      <c r="N1469" s="0" t="n">
        <v>0.989</v>
      </c>
      <c r="X1469" s="0" t="n">
        <f aca="false">D1469+(E1469+(F1469/60))/60</f>
        <v>10.2093166666667</v>
      </c>
      <c r="Y1469" s="0" t="n">
        <f aca="false">X1469*15</f>
        <v>153.13975</v>
      </c>
      <c r="Z1469" s="0" t="n">
        <f aca="false">-(ABS(G1469)+(H1469+(I1469/60))/60)</f>
        <v>-1.42441666666667</v>
      </c>
      <c r="AA1469" s="0" t="n">
        <f aca="false">SQRT(($AD$2-Y1469)^2+($AE$2-Z1469)^2)</f>
        <v>0.223861225977654</v>
      </c>
      <c r="AF1469" s="0" t="n">
        <f aca="false">AA1469*$AH$1*PI()/(3600*180)</f>
        <v>9.76778865215281E-005</v>
      </c>
      <c r="AJ1469" s="0" t="n">
        <v>218.6</v>
      </c>
      <c r="AK1469" s="0" t="n">
        <v>9.76778865215281E-005</v>
      </c>
    </row>
    <row r="1470" customFormat="false" ht="13.8" hidden="false" customHeight="false" outlineLevel="0" collapsed="false">
      <c r="A1470" s="0" t="s">
        <v>985</v>
      </c>
      <c r="B1470" s="0" t="s">
        <v>75</v>
      </c>
      <c r="C1470" s="0" t="n">
        <v>4124.814</v>
      </c>
      <c r="D1470" s="0" t="n">
        <v>10</v>
      </c>
      <c r="E1470" s="0" t="n">
        <v>12</v>
      </c>
      <c r="F1470" s="0" t="n">
        <v>44.07</v>
      </c>
      <c r="G1470" s="0" t="n">
        <v>-1</v>
      </c>
      <c r="H1470" s="0" t="n">
        <v>25</v>
      </c>
      <c r="I1470" s="0" t="n">
        <v>6.8</v>
      </c>
      <c r="J1470" s="0" t="n">
        <v>20.29</v>
      </c>
      <c r="K1470" s="0" t="n">
        <v>0.73</v>
      </c>
      <c r="L1470" s="0" t="n">
        <v>232.2</v>
      </c>
      <c r="M1470" s="0" t="n">
        <v>1.9</v>
      </c>
      <c r="N1470" s="0" t="n">
        <v>0.987</v>
      </c>
      <c r="X1470" s="0" t="n">
        <f aca="false">D1470+(E1470+(F1470/60))/60</f>
        <v>10.2122416666667</v>
      </c>
      <c r="Y1470" s="0" t="n">
        <f aca="false">X1470*15</f>
        <v>153.183625</v>
      </c>
      <c r="Z1470" s="0" t="n">
        <f aca="false">-(ABS(G1470)+(H1470+(I1470/60))/60)</f>
        <v>-1.41855555555556</v>
      </c>
      <c r="AA1470" s="0" t="n">
        <f aca="false">SQRT(($AD$2-Y1470)^2+($AE$2-Z1470)^2)</f>
        <v>0.205401975108422</v>
      </c>
      <c r="AF1470" s="0" t="n">
        <f aca="false">AA1470*$AH$1*PI()/(3600*180)</f>
        <v>8.96235188935351E-005</v>
      </c>
      <c r="AJ1470" s="0" t="n">
        <v>232.2</v>
      </c>
      <c r="AK1470" s="0" t="n">
        <v>8.96235188935351E-005</v>
      </c>
    </row>
    <row r="1471" customFormat="false" ht="13.8" hidden="false" customHeight="false" outlineLevel="0" collapsed="false">
      <c r="A1471" s="0" t="s">
        <v>986</v>
      </c>
      <c r="B1471" s="0" t="s">
        <v>75</v>
      </c>
      <c r="C1471" s="0" t="n">
        <v>4124.814</v>
      </c>
      <c r="D1471" s="0" t="n">
        <v>10</v>
      </c>
      <c r="E1471" s="0" t="n">
        <v>12</v>
      </c>
      <c r="F1471" s="0" t="n">
        <v>59.36</v>
      </c>
      <c r="G1471" s="0" t="n">
        <v>-1</v>
      </c>
      <c r="H1471" s="0" t="n">
        <v>27</v>
      </c>
      <c r="I1471" s="0" t="n">
        <v>3.3</v>
      </c>
      <c r="J1471" s="0" t="n">
        <v>214.5</v>
      </c>
      <c r="K1471" s="0" t="n">
        <v>4</v>
      </c>
      <c r="L1471" s="0" t="n">
        <v>0.987</v>
      </c>
      <c r="X1471" s="0" t="n">
        <f aca="false">D1471+(E1471+(F1471/60))/60</f>
        <v>10.2164888888889</v>
      </c>
      <c r="Y1471" s="0" t="n">
        <f aca="false">X1471*15</f>
        <v>153.247333333333</v>
      </c>
      <c r="Z1471" s="0" t="n">
        <f aca="false">-(ABS(G1471)+(H1471+(I1471/60))/60)</f>
        <v>-1.45091666666667</v>
      </c>
      <c r="AA1471" s="0" t="n">
        <f aca="false">SQRT(($AD$2-Y1471)^2+($AE$2-Z1471)^2)</f>
        <v>0.153762127375812</v>
      </c>
      <c r="AF1471" s="0" t="n">
        <f aca="false">AA1471*$AH$1*PI()/(3600*180)</f>
        <v>6.70913846894706E-005</v>
      </c>
      <c r="AJ1471" s="0" t="n">
        <v>0.987</v>
      </c>
      <c r="AK1471" s="0" t="n">
        <v>6.70913846894706E-005</v>
      </c>
    </row>
    <row r="1472" customFormat="false" ht="13.8" hidden="false" customHeight="false" outlineLevel="0" collapsed="false">
      <c r="A1472" s="0" t="s">
        <v>987</v>
      </c>
      <c r="B1472" s="0" t="s">
        <v>75</v>
      </c>
      <c r="C1472" s="0" t="n">
        <v>4124.814</v>
      </c>
      <c r="D1472" s="0" t="n">
        <v>10</v>
      </c>
      <c r="E1472" s="0" t="n">
        <v>12</v>
      </c>
      <c r="F1472" s="0" t="n">
        <v>38.58</v>
      </c>
      <c r="G1472" s="0" t="n">
        <v>-1</v>
      </c>
      <c r="H1472" s="0" t="n">
        <v>29</v>
      </c>
      <c r="I1472" s="0" t="n">
        <v>18.8</v>
      </c>
      <c r="J1472" s="0" t="n">
        <v>18.67</v>
      </c>
      <c r="K1472" s="0" t="n">
        <v>1.11</v>
      </c>
      <c r="L1472" s="0" t="n">
        <v>233.9</v>
      </c>
      <c r="M1472" s="0" t="n">
        <v>2.2</v>
      </c>
      <c r="N1472" s="0" t="n">
        <v>0.988</v>
      </c>
      <c r="X1472" s="0" t="n">
        <f aca="false">D1472+(E1472+(F1472/60))/60</f>
        <v>10.2107166666667</v>
      </c>
      <c r="Y1472" s="0" t="n">
        <f aca="false">X1472*15</f>
        <v>153.16075</v>
      </c>
      <c r="Z1472" s="0" t="n">
        <f aca="false">-(ABS(G1472)+(H1472+(I1472/60))/60)</f>
        <v>-1.48855555555556</v>
      </c>
      <c r="AA1472" s="0" t="n">
        <f aca="false">SQRT(($AD$2-Y1472)^2+($AE$2-Z1472)^2)</f>
        <v>0.161761002889586</v>
      </c>
      <c r="AF1472" s="0" t="n">
        <f aca="false">AA1472*$AH$1*PI()/(3600*180)</f>
        <v>7.05815525437835E-005</v>
      </c>
      <c r="AJ1472" s="0" t="n">
        <v>233.9</v>
      </c>
      <c r="AK1472" s="0" t="n">
        <v>7.05815525437835E-005</v>
      </c>
    </row>
    <row r="1473" customFormat="false" ht="13.8" hidden="false" customHeight="false" outlineLevel="0" collapsed="false">
      <c r="A1473" s="0" t="s">
        <v>988</v>
      </c>
      <c r="B1473" s="0" t="s">
        <v>75</v>
      </c>
      <c r="C1473" s="0" t="n">
        <v>4124.814</v>
      </c>
      <c r="D1473" s="0" t="n">
        <v>10</v>
      </c>
      <c r="E1473" s="0" t="n">
        <v>12</v>
      </c>
      <c r="F1473" s="0" t="n">
        <v>42.34</v>
      </c>
      <c r="G1473" s="0" t="n">
        <v>-1</v>
      </c>
      <c r="H1473" s="0" t="n">
        <v>25</v>
      </c>
      <c r="I1473" s="0" t="n">
        <v>56.5</v>
      </c>
      <c r="J1473" s="0" t="n">
        <v>19.91</v>
      </c>
      <c r="K1473" s="0" t="n">
        <v>0.96</v>
      </c>
      <c r="L1473" s="0" t="n">
        <v>219.7</v>
      </c>
      <c r="M1473" s="0" t="n">
        <v>2.3</v>
      </c>
      <c r="N1473" s="0" t="n">
        <v>0.992</v>
      </c>
      <c r="X1473" s="0" t="n">
        <f aca="false">D1473+(E1473+(F1473/60))/60</f>
        <v>10.2117611111111</v>
      </c>
      <c r="Y1473" s="0" t="n">
        <f aca="false">X1473*15</f>
        <v>153.176416666667</v>
      </c>
      <c r="Z1473" s="0" t="n">
        <f aca="false">-(ABS(G1473)+(H1473+(I1473/60))/60)</f>
        <v>-1.43236111111111</v>
      </c>
      <c r="AA1473" s="0" t="n">
        <f aca="false">SQRT(($AD$2-Y1473)^2+($AE$2-Z1473)^2)</f>
        <v>0.196727094386114</v>
      </c>
      <c r="AF1473" s="0" t="n">
        <f aca="false">AA1473*$AH$1*PI()/(3600*180)</f>
        <v>8.58383881229834E-005</v>
      </c>
      <c r="AJ1473" s="0" t="n">
        <v>219.7</v>
      </c>
      <c r="AK1473" s="0" t="n">
        <v>8.58383881229834E-005</v>
      </c>
    </row>
    <row r="1474" customFormat="false" ht="13.8" hidden="false" customHeight="false" outlineLevel="0" collapsed="false">
      <c r="A1474" s="0" t="s">
        <v>989</v>
      </c>
      <c r="B1474" s="0" t="s">
        <v>75</v>
      </c>
      <c r="C1474" s="0" t="n">
        <v>4124.814</v>
      </c>
      <c r="D1474" s="0" t="n">
        <v>10</v>
      </c>
      <c r="E1474" s="0" t="n">
        <v>12</v>
      </c>
      <c r="F1474" s="0" t="n">
        <v>42.59</v>
      </c>
      <c r="G1474" s="0" t="n">
        <v>-1</v>
      </c>
      <c r="H1474" s="0" t="n">
        <v>26</v>
      </c>
      <c r="I1474" s="0" t="n">
        <v>28.9</v>
      </c>
      <c r="J1474" s="0" t="n">
        <v>20.33</v>
      </c>
      <c r="K1474" s="0" t="n">
        <v>0.85</v>
      </c>
      <c r="L1474" s="0" t="n">
        <v>214.2</v>
      </c>
      <c r="M1474" s="0" t="n">
        <v>3.6</v>
      </c>
      <c r="N1474" s="0" t="n">
        <v>0.986</v>
      </c>
      <c r="X1474" s="0" t="n">
        <f aca="false">D1474+(E1474+(F1474/60))/60</f>
        <v>10.2118305555556</v>
      </c>
      <c r="Y1474" s="0" t="n">
        <f aca="false">X1474*15</f>
        <v>153.177458333333</v>
      </c>
      <c r="Z1474" s="0" t="n">
        <f aca="false">-(ABS(G1474)+(H1474+(I1474/60))/60)</f>
        <v>-1.44136111111111</v>
      </c>
      <c r="AA1474" s="0" t="n">
        <f aca="false">SQRT(($AD$2-Y1474)^2+($AE$2-Z1474)^2)</f>
        <v>0.188475747551076</v>
      </c>
      <c r="AF1474" s="0" t="n">
        <f aca="false">AA1474*$AH$1*PI()/(3600*180)</f>
        <v>8.22380588730977E-005</v>
      </c>
      <c r="AJ1474" s="0" t="n">
        <v>214.2</v>
      </c>
      <c r="AK1474" s="0" t="n">
        <v>8.22380588730977E-005</v>
      </c>
    </row>
    <row r="1475" customFormat="false" ht="13.8" hidden="false" customHeight="false" outlineLevel="0" collapsed="false">
      <c r="A1475" s="0" t="s">
        <v>990</v>
      </c>
      <c r="B1475" s="0" t="s">
        <v>75</v>
      </c>
      <c r="C1475" s="0" t="n">
        <v>4124.814</v>
      </c>
      <c r="D1475" s="0" t="n">
        <v>10</v>
      </c>
      <c r="E1475" s="0" t="n">
        <v>13</v>
      </c>
      <c r="F1475" s="0" t="n">
        <v>32.18</v>
      </c>
      <c r="G1475" s="0" t="n">
        <v>-1</v>
      </c>
      <c r="H1475" s="0" t="n">
        <v>29</v>
      </c>
      <c r="I1475" s="0" t="n">
        <v>36.9</v>
      </c>
      <c r="J1475" s="0" t="n">
        <v>20.32</v>
      </c>
      <c r="K1475" s="0" t="n">
        <v>0.66</v>
      </c>
      <c r="L1475" s="0" t="n">
        <v>339.6</v>
      </c>
      <c r="M1475" s="0" t="n">
        <v>4</v>
      </c>
      <c r="N1475" s="0" t="n">
        <v>0</v>
      </c>
      <c r="X1475" s="0" t="n">
        <f aca="false">D1475+(E1475+(F1475/60))/60</f>
        <v>10.2256055555556</v>
      </c>
      <c r="Y1475" s="0" t="n">
        <f aca="false">X1475*15</f>
        <v>153.384083333333</v>
      </c>
      <c r="Z1475" s="0" t="n">
        <f aca="false">-(ABS(G1475)+(H1475+(I1475/60))/60)</f>
        <v>-1.49358333333333</v>
      </c>
      <c r="AA1475" s="0" t="n">
        <f aca="false">SQRT(($AD$2-Y1475)^2+($AE$2-Z1475)^2)</f>
        <v>0.152994692921742</v>
      </c>
      <c r="AF1475" s="0" t="n">
        <f aca="false">AA1475*$AH$1*PI()/(3600*180)</f>
        <v>6.67565282390513E-005</v>
      </c>
      <c r="AJ1475" s="0" t="n">
        <v>339.6</v>
      </c>
      <c r="AK1475" s="0" t="n">
        <v>6.67565282390513E-005</v>
      </c>
    </row>
    <row r="1476" customFormat="false" ht="13.8" hidden="false" customHeight="false" outlineLevel="0" collapsed="false">
      <c r="A1476" s="0" t="s">
        <v>991</v>
      </c>
      <c r="B1476" s="0" t="s">
        <v>75</v>
      </c>
      <c r="C1476" s="0" t="n">
        <v>4124.814</v>
      </c>
      <c r="D1476" s="0" t="n">
        <v>10</v>
      </c>
      <c r="E1476" s="0" t="n">
        <v>13</v>
      </c>
      <c r="F1476" s="0" t="n">
        <v>28.99</v>
      </c>
      <c r="G1476" s="0" t="n">
        <v>-1</v>
      </c>
      <c r="H1476" s="0" t="n">
        <v>32</v>
      </c>
      <c r="I1476" s="0" t="n">
        <v>30.3</v>
      </c>
      <c r="J1476" s="0" t="n">
        <v>20.31</v>
      </c>
      <c r="K1476" s="0" t="n">
        <v>0.69</v>
      </c>
      <c r="L1476" s="0" t="n">
        <v>228</v>
      </c>
      <c r="M1476" s="0" t="n">
        <v>6</v>
      </c>
      <c r="N1476" s="0" t="n">
        <v>0.993</v>
      </c>
      <c r="X1476" s="0" t="n">
        <f aca="false">D1476+(E1476+(F1476/60))/60</f>
        <v>10.2247194444444</v>
      </c>
      <c r="Y1476" s="0" t="n">
        <f aca="false">X1476*15</f>
        <v>153.370791666667</v>
      </c>
      <c r="Z1476" s="0" t="n">
        <f aca="false">-(ABS(G1476)+(H1476+(I1476/60))/60)</f>
        <v>-1.54175</v>
      </c>
      <c r="AA1476" s="0" t="n">
        <f aca="false">SQRT(($AD$2-Y1476)^2+($AE$2-Z1476)^2)</f>
        <v>0.112217393880169</v>
      </c>
      <c r="AF1476" s="0" t="n">
        <f aca="false">AA1476*$AH$1*PI()/(3600*180)</f>
        <v>4.89640750304073E-005</v>
      </c>
      <c r="AJ1476" s="0" t="n">
        <v>228</v>
      </c>
      <c r="AK1476" s="0" t="n">
        <v>4.89640750304073E-005</v>
      </c>
    </row>
    <row r="1477" customFormat="false" ht="13.8" hidden="false" customHeight="false" outlineLevel="0" collapsed="false">
      <c r="A1477" s="0" t="s">
        <v>992</v>
      </c>
      <c r="B1477" s="0" t="s">
        <v>75</v>
      </c>
      <c r="C1477" s="0" t="n">
        <v>4124.814</v>
      </c>
      <c r="D1477" s="0" t="n">
        <v>10</v>
      </c>
      <c r="E1477" s="0" t="n">
        <v>13</v>
      </c>
      <c r="F1477" s="0" t="n">
        <v>22.53</v>
      </c>
      <c r="G1477" s="0" t="n">
        <v>-1</v>
      </c>
      <c r="H1477" s="0" t="n">
        <v>32</v>
      </c>
      <c r="I1477" s="0" t="n">
        <v>3.8</v>
      </c>
      <c r="J1477" s="0" t="n">
        <v>20.3</v>
      </c>
      <c r="K1477" s="0" t="n">
        <v>0.72</v>
      </c>
      <c r="L1477" s="0" t="n">
        <v>226.7</v>
      </c>
      <c r="M1477" s="0" t="n">
        <v>4.3</v>
      </c>
      <c r="N1477" s="0" t="n">
        <v>0.993</v>
      </c>
      <c r="X1477" s="0" t="n">
        <f aca="false">D1477+(E1477+(F1477/60))/60</f>
        <v>10.222925</v>
      </c>
      <c r="Y1477" s="0" t="n">
        <f aca="false">X1477*15</f>
        <v>153.343875</v>
      </c>
      <c r="Z1477" s="0" t="n">
        <f aca="false">-(ABS(G1477)+(H1477+(I1477/60))/60)</f>
        <v>-1.53438888888889</v>
      </c>
      <c r="AA1477" s="0" t="n">
        <f aca="false">SQRT(($AD$2-Y1477)^2+($AE$2-Z1477)^2)</f>
        <v>0.0957090739328297</v>
      </c>
      <c r="AF1477" s="0" t="n">
        <f aca="false">AA1477*$AH$1*PI()/(3600*180)</f>
        <v>4.17609616040639E-005</v>
      </c>
      <c r="AJ1477" s="0" t="n">
        <v>226.7</v>
      </c>
      <c r="AK1477" s="0" t="n">
        <v>4.17609616040639E-005</v>
      </c>
    </row>
    <row r="1478" customFormat="false" ht="13.8" hidden="false" customHeight="false" outlineLevel="0" collapsed="false">
      <c r="A1478" s="0" t="s">
        <v>993</v>
      </c>
      <c r="B1478" s="0" t="s">
        <v>75</v>
      </c>
      <c r="C1478" s="0" t="n">
        <v>4124.814</v>
      </c>
      <c r="D1478" s="0" t="n">
        <v>10</v>
      </c>
      <c r="E1478" s="0" t="n">
        <v>13</v>
      </c>
      <c r="F1478" s="0" t="n">
        <v>21.14</v>
      </c>
      <c r="G1478" s="0" t="n">
        <v>-1</v>
      </c>
      <c r="H1478" s="0" t="n">
        <v>33</v>
      </c>
      <c r="I1478" s="0" t="n">
        <v>27.7</v>
      </c>
      <c r="J1478" s="0" t="n">
        <v>20.13</v>
      </c>
      <c r="K1478" s="0" t="n">
        <v>0.92</v>
      </c>
      <c r="L1478" s="0" t="n">
        <v>224.1</v>
      </c>
      <c r="M1478" s="0" t="n">
        <v>2.9</v>
      </c>
      <c r="N1478" s="0" t="n">
        <v>0.993</v>
      </c>
      <c r="X1478" s="0" t="n">
        <f aca="false">D1478+(E1478+(F1478/60))/60</f>
        <v>10.2225388888889</v>
      </c>
      <c r="Y1478" s="0" t="n">
        <f aca="false">X1478*15</f>
        <v>153.338083333333</v>
      </c>
      <c r="Z1478" s="0" t="n">
        <f aca="false">-(ABS(G1478)+(H1478+(I1478/60))/60)</f>
        <v>-1.55769444444444</v>
      </c>
      <c r="AA1478" s="0" t="n">
        <f aca="false">SQRT(($AD$2-Y1478)^2+($AE$2-Z1478)^2)</f>
        <v>0.0761712675953729</v>
      </c>
      <c r="AF1478" s="0" t="n">
        <f aca="false">AA1478*$AH$1*PI()/(3600*180)</f>
        <v>3.3235985373923E-005</v>
      </c>
      <c r="AJ1478" s="0" t="n">
        <v>224.1</v>
      </c>
      <c r="AK1478" s="0" t="n">
        <v>3.3235985373923E-005</v>
      </c>
    </row>
    <row r="1479" customFormat="false" ht="13.8" hidden="false" customHeight="false" outlineLevel="0" collapsed="false">
      <c r="A1479" s="0" t="s">
        <v>994</v>
      </c>
      <c r="B1479" s="0" t="s">
        <v>75</v>
      </c>
      <c r="C1479" s="0" t="n">
        <v>4124.814</v>
      </c>
      <c r="D1479" s="0" t="n">
        <v>10</v>
      </c>
      <c r="E1479" s="0" t="n">
        <v>13</v>
      </c>
      <c r="F1479" s="0" t="n">
        <v>32.39</v>
      </c>
      <c r="G1479" s="0" t="n">
        <v>-1</v>
      </c>
      <c r="H1479" s="0" t="n">
        <v>23</v>
      </c>
      <c r="I1479" s="0" t="n">
        <v>49.7</v>
      </c>
      <c r="J1479" s="0" t="n">
        <v>252.6</v>
      </c>
      <c r="K1479" s="0" t="n">
        <v>4</v>
      </c>
      <c r="L1479" s="0" t="n">
        <v>0.269</v>
      </c>
      <c r="X1479" s="0" t="n">
        <f aca="false">D1479+(E1479+(F1479/60))/60</f>
        <v>10.2256638888889</v>
      </c>
      <c r="Y1479" s="0" t="n">
        <f aca="false">X1479*15</f>
        <v>153.384958333333</v>
      </c>
      <c r="Z1479" s="0" t="n">
        <f aca="false">-(ABS(G1479)+(H1479+(I1479/60))/60)</f>
        <v>-1.39713888888889</v>
      </c>
      <c r="AA1479" s="0" t="n">
        <f aca="false">SQRT(($AD$2-Y1479)^2+($AE$2-Z1479)^2)</f>
        <v>0.23195720860545</v>
      </c>
      <c r="AF1479" s="0" t="n">
        <f aca="false">AA1479*$AH$1*PI()/(3600*180)</f>
        <v>0.000101210425347511</v>
      </c>
      <c r="AJ1479" s="0" t="n">
        <v>0.269</v>
      </c>
      <c r="AK1479" s="0" t="n">
        <v>0.000101210425347511</v>
      </c>
    </row>
    <row r="1480" customFormat="false" ht="13.8" hidden="false" customHeight="false" outlineLevel="0" collapsed="false">
      <c r="A1480" s="0" t="s">
        <v>995</v>
      </c>
      <c r="B1480" s="0" t="s">
        <v>75</v>
      </c>
      <c r="C1480" s="0" t="n">
        <v>4124.814</v>
      </c>
      <c r="D1480" s="0" t="n">
        <v>10</v>
      </c>
      <c r="E1480" s="0" t="n">
        <v>13</v>
      </c>
      <c r="F1480" s="0" t="n">
        <v>25.42</v>
      </c>
      <c r="G1480" s="0" t="n">
        <v>-1</v>
      </c>
      <c r="H1480" s="0" t="n">
        <v>31</v>
      </c>
      <c r="I1480" s="0" t="n">
        <v>55.8</v>
      </c>
      <c r="J1480" s="0" t="n">
        <v>20.4</v>
      </c>
      <c r="K1480" s="0" t="n">
        <v>0.71</v>
      </c>
      <c r="L1480" s="0" t="n">
        <v>231.4</v>
      </c>
      <c r="M1480" s="0" t="n">
        <v>5.1</v>
      </c>
      <c r="N1480" s="0" t="n">
        <v>0.992</v>
      </c>
      <c r="X1480" s="0" t="n">
        <f aca="false">D1480+(E1480+(F1480/60))/60</f>
        <v>10.2237277777778</v>
      </c>
      <c r="Y1480" s="0" t="n">
        <f aca="false">X1480*15</f>
        <v>153.355916666667</v>
      </c>
      <c r="Z1480" s="0" t="n">
        <f aca="false">-(ABS(G1480)+(H1480+(I1480/60))/60)</f>
        <v>-1.53216666666667</v>
      </c>
      <c r="AA1480" s="0" t="n">
        <f aca="false">SQRT(($AD$2-Y1480)^2+($AE$2-Z1480)^2)</f>
        <v>0.106032112272495</v>
      </c>
      <c r="AF1480" s="0" t="n">
        <f aca="false">AA1480*$AH$1*PI()/(3600*180)</f>
        <v>4.62652367999831E-005</v>
      </c>
      <c r="AJ1480" s="0" t="n">
        <v>231.4</v>
      </c>
      <c r="AK1480" s="0" t="n">
        <v>4.62652367999831E-005</v>
      </c>
    </row>
    <row r="1481" customFormat="false" ht="13.8" hidden="false" customHeight="false" outlineLevel="0" collapsed="false">
      <c r="A1481" s="0" t="s">
        <v>996</v>
      </c>
      <c r="B1481" s="0" t="s">
        <v>75</v>
      </c>
      <c r="C1481" s="0" t="n">
        <v>4124.814</v>
      </c>
      <c r="D1481" s="0" t="n">
        <v>10</v>
      </c>
      <c r="E1481" s="0" t="n">
        <v>13</v>
      </c>
      <c r="F1481" s="0" t="n">
        <v>18.27</v>
      </c>
      <c r="G1481" s="0" t="n">
        <v>-1</v>
      </c>
      <c r="H1481" s="0" t="n">
        <v>35</v>
      </c>
      <c r="I1481" s="0" t="n">
        <v>15.8</v>
      </c>
      <c r="J1481" s="0" t="n">
        <v>19.24</v>
      </c>
      <c r="K1481" s="0" t="n">
        <v>1.01</v>
      </c>
      <c r="L1481" s="0" t="n">
        <v>224.5</v>
      </c>
      <c r="M1481" s="0" t="n">
        <v>2.3</v>
      </c>
      <c r="N1481" s="0" t="n">
        <v>0.995</v>
      </c>
      <c r="X1481" s="0" t="n">
        <f aca="false">D1481+(E1481+(F1481/60))/60</f>
        <v>10.2217416666667</v>
      </c>
      <c r="Y1481" s="0" t="n">
        <f aca="false">X1481*15</f>
        <v>153.326125</v>
      </c>
      <c r="Z1481" s="0" t="n">
        <f aca="false">-(ABS(G1481)+(H1481+(I1481/60))/60)</f>
        <v>-1.58772222222222</v>
      </c>
      <c r="AA1481" s="0" t="n">
        <f aca="false">SQRT(($AD$2-Y1481)^2+($AE$2-Z1481)^2)</f>
        <v>0.0520152182395047</v>
      </c>
      <c r="AF1481" s="0" t="n">
        <f aca="false">AA1481*$AH$1*PI()/(3600*180)</f>
        <v>2.26959204855691E-005</v>
      </c>
      <c r="AJ1481" s="0" t="n">
        <v>224.5</v>
      </c>
      <c r="AK1481" s="0" t="n">
        <v>2.26959204855691E-005</v>
      </c>
    </row>
    <row r="1482" customFormat="false" ht="13.8" hidden="false" customHeight="false" outlineLevel="0" collapsed="false">
      <c r="A1482" s="0" t="s">
        <v>997</v>
      </c>
      <c r="B1482" s="0" t="s">
        <v>72</v>
      </c>
      <c r="C1482" s="0" t="n">
        <v>4124.814</v>
      </c>
      <c r="D1482" s="0" t="n">
        <v>10</v>
      </c>
      <c r="E1482" s="0" t="n">
        <v>13</v>
      </c>
      <c r="F1482" s="0" t="n">
        <v>42.99</v>
      </c>
      <c r="G1482" s="0" t="n">
        <v>-1</v>
      </c>
      <c r="H1482" s="0" t="n">
        <v>30</v>
      </c>
      <c r="I1482" s="0" t="n">
        <v>57.1</v>
      </c>
      <c r="J1482" s="0" t="n">
        <v>30.9</v>
      </c>
      <c r="K1482" s="0" t="n">
        <v>8.9</v>
      </c>
      <c r="L1482" s="0" t="n">
        <v>0</v>
      </c>
      <c r="X1482" s="0" t="n">
        <f aca="false">D1482+(E1482+(F1482/60))/60</f>
        <v>10.2286083333333</v>
      </c>
      <c r="Y1482" s="0" t="n">
        <f aca="false">X1482*15</f>
        <v>153.429125</v>
      </c>
      <c r="Z1482" s="0" t="n">
        <f aca="false">-(ABS(G1482)+(H1482+(I1482/60))/60)</f>
        <v>-1.51586111111111</v>
      </c>
      <c r="AA1482" s="0" t="n">
        <f aca="false">SQRT(($AD$2-Y1482)^2+($AE$2-Z1482)^2)</f>
        <v>0.175588061394507</v>
      </c>
      <c r="AF1482" s="0" t="n">
        <f aca="false">AA1482*$AH$1*PI()/(3600*180)</f>
        <v>7.66147449632025E-005</v>
      </c>
      <c r="AJ1482" s="0" t="n">
        <v>0</v>
      </c>
      <c r="AK1482" s="0" t="n">
        <v>7.66147449632025E-005</v>
      </c>
    </row>
    <row r="1483" customFormat="false" ht="13.8" hidden="false" customHeight="false" outlineLevel="0" collapsed="false">
      <c r="A1483" s="0" t="s">
        <v>998</v>
      </c>
      <c r="B1483" s="0" t="s">
        <v>72</v>
      </c>
      <c r="C1483" s="0" t="n">
        <v>4124.814</v>
      </c>
      <c r="D1483" s="0" t="n">
        <v>10</v>
      </c>
      <c r="E1483" s="0" t="n">
        <v>13</v>
      </c>
      <c r="F1483" s="0" t="n">
        <v>11.96</v>
      </c>
      <c r="G1483" s="0" t="n">
        <v>-1</v>
      </c>
      <c r="H1483" s="0" t="n">
        <v>29</v>
      </c>
      <c r="I1483" s="0" t="n">
        <v>46.6</v>
      </c>
      <c r="J1483" s="0" t="n">
        <v>19.8</v>
      </c>
      <c r="K1483" s="0" t="n">
        <v>0.98</v>
      </c>
      <c r="L1483" s="0" t="n">
        <v>-70</v>
      </c>
      <c r="M1483" s="0" t="n">
        <v>9.3</v>
      </c>
      <c r="N1483" s="0" t="n">
        <v>0</v>
      </c>
      <c r="X1483" s="0" t="n">
        <f aca="false">D1483+(E1483+(F1483/60))/60</f>
        <v>10.2199888888889</v>
      </c>
      <c r="Y1483" s="0" t="n">
        <f aca="false">X1483*15</f>
        <v>153.299833333333</v>
      </c>
      <c r="Z1483" s="0" t="n">
        <f aca="false">-(ABS(G1483)+(H1483+(I1483/60))/60)</f>
        <v>-1.49627777777778</v>
      </c>
      <c r="AA1483" s="0" t="n">
        <f aca="false">SQRT(($AD$2-Y1483)^2+($AE$2-Z1483)^2)</f>
        <v>0.108319175141808</v>
      </c>
      <c r="AF1483" s="0" t="n">
        <f aca="false">AA1483*$AH$1*PI()/(3600*180)</f>
        <v>4.72631562317234E-005</v>
      </c>
      <c r="AJ1483" s="0" t="n">
        <v>-70</v>
      </c>
      <c r="AK1483" s="0" t="n">
        <v>4.72631562317234E-005</v>
      </c>
    </row>
    <row r="1484" customFormat="false" ht="13.8" hidden="false" customHeight="false" outlineLevel="0" collapsed="false">
      <c r="A1484" s="0" t="s">
        <v>999</v>
      </c>
      <c r="B1484" s="0" t="s">
        <v>72</v>
      </c>
      <c r="C1484" s="0" t="n">
        <v>4124.814</v>
      </c>
      <c r="D1484" s="0" t="n">
        <v>10</v>
      </c>
      <c r="E1484" s="0" t="n">
        <v>13</v>
      </c>
      <c r="F1484" s="0" t="n">
        <v>6.51</v>
      </c>
      <c r="G1484" s="0" t="n">
        <v>-1</v>
      </c>
      <c r="H1484" s="0" t="n">
        <v>34</v>
      </c>
      <c r="I1484" s="0" t="n">
        <v>53.9</v>
      </c>
      <c r="J1484" s="0" t="n">
        <v>19.81</v>
      </c>
      <c r="K1484" s="0" t="n">
        <v>0.67</v>
      </c>
      <c r="L1484" s="0" t="n">
        <v>-35.6</v>
      </c>
      <c r="M1484" s="0" t="n">
        <v>8.8</v>
      </c>
      <c r="N1484" s="0" t="n">
        <v>0</v>
      </c>
      <c r="X1484" s="0" t="n">
        <f aca="false">D1484+(E1484+(F1484/60))/60</f>
        <v>10.218475</v>
      </c>
      <c r="Y1484" s="0" t="n">
        <f aca="false">X1484*15</f>
        <v>153.277125</v>
      </c>
      <c r="Z1484" s="0" t="n">
        <f aca="false">-(ABS(G1484)+(H1484+(I1484/60))/60)</f>
        <v>-1.58163888888889</v>
      </c>
      <c r="AA1484" s="0" t="n">
        <f aca="false">SQRT(($AD$2-Y1484)^2+($AE$2-Z1484)^2)</f>
        <v>0.0203514388044121</v>
      </c>
      <c r="AF1484" s="0" t="n">
        <f aca="false">AA1484*$AH$1*PI()/(3600*180)</f>
        <v>8.87999036637823E-006</v>
      </c>
      <c r="AJ1484" s="0" t="n">
        <v>-35.6</v>
      </c>
      <c r="AK1484" s="0" t="n">
        <v>8.87999036637823E-006</v>
      </c>
    </row>
    <row r="1485" customFormat="false" ht="13.8" hidden="false" customHeight="false" outlineLevel="0" collapsed="false">
      <c r="A1485" s="0" t="s">
        <v>1000</v>
      </c>
      <c r="B1485" s="0" t="s">
        <v>72</v>
      </c>
      <c r="C1485" s="0" t="n">
        <v>4124.814</v>
      </c>
      <c r="D1485" s="0" t="n">
        <v>10</v>
      </c>
      <c r="E1485" s="0" t="n">
        <v>13</v>
      </c>
      <c r="F1485" s="0" t="n">
        <v>50.28</v>
      </c>
      <c r="G1485" s="0" t="n">
        <v>-1</v>
      </c>
      <c r="H1485" s="0" t="n">
        <v>27</v>
      </c>
      <c r="I1485" s="0" t="n">
        <v>12.6</v>
      </c>
      <c r="J1485" s="0" t="n">
        <v>20.3</v>
      </c>
      <c r="K1485" s="0" t="n">
        <v>0.7</v>
      </c>
      <c r="L1485" s="0" t="n">
        <v>-68.2</v>
      </c>
      <c r="M1485" s="0" t="n">
        <v>4.6</v>
      </c>
      <c r="N1485" s="0" t="n">
        <v>0</v>
      </c>
      <c r="X1485" s="0" t="n">
        <f aca="false">D1485+(E1485+(F1485/60))/60</f>
        <v>10.2306333333333</v>
      </c>
      <c r="Y1485" s="0" t="n">
        <f aca="false">X1485*15</f>
        <v>153.4595</v>
      </c>
      <c r="Z1485" s="0" t="n">
        <f aca="false">-(ABS(G1485)+(H1485+(I1485/60))/60)</f>
        <v>-1.4535</v>
      </c>
      <c r="AA1485" s="0" t="n">
        <f aca="false">SQRT(($AD$2-Y1485)^2+($AE$2-Z1485)^2)</f>
        <v>0.235962122399346</v>
      </c>
      <c r="AF1485" s="0" t="n">
        <f aca="false">AA1485*$AH$1*PI()/(3600*180)</f>
        <v>0.000102957898646561</v>
      </c>
      <c r="AJ1485" s="0" t="n">
        <v>-68.2</v>
      </c>
      <c r="AK1485" s="0" t="n">
        <v>0.000102957898646561</v>
      </c>
    </row>
    <row r="1486" customFormat="false" ht="13.8" hidden="false" customHeight="false" outlineLevel="0" collapsed="false">
      <c r="A1486" s="0" t="s">
        <v>1001</v>
      </c>
      <c r="B1486" s="0" t="s">
        <v>72</v>
      </c>
      <c r="C1486" s="0" t="n">
        <v>4124.814</v>
      </c>
      <c r="D1486" s="0" t="n">
        <v>10</v>
      </c>
      <c r="E1486" s="0" t="n">
        <v>12</v>
      </c>
      <c r="F1486" s="0" t="n">
        <v>52.07</v>
      </c>
      <c r="G1486" s="0" t="n">
        <v>-1</v>
      </c>
      <c r="H1486" s="0" t="n">
        <v>26</v>
      </c>
      <c r="I1486" s="0" t="n">
        <v>8.9</v>
      </c>
      <c r="J1486" s="0" t="n">
        <v>197.7</v>
      </c>
      <c r="K1486" s="0" t="n">
        <v>5.7</v>
      </c>
      <c r="L1486" s="0" t="n">
        <v>0.745</v>
      </c>
      <c r="X1486" s="0" t="n">
        <f aca="false">D1486+(E1486+(F1486/60))/60</f>
        <v>10.2144638888889</v>
      </c>
      <c r="Y1486" s="0" t="n">
        <f aca="false">X1486*15</f>
        <v>153.216958333333</v>
      </c>
      <c r="Z1486" s="0" t="n">
        <f aca="false">-(ABS(G1486)+(H1486+(I1486/60))/60)</f>
        <v>-1.43580555555556</v>
      </c>
      <c r="AA1486" s="0" t="n">
        <f aca="false">SQRT(($AD$2-Y1486)^2+($AE$2-Z1486)^2)</f>
        <v>0.176369506476525</v>
      </c>
      <c r="AF1486" s="0" t="n">
        <f aca="false">AA1486*$AH$1*PI()/(3600*180)</f>
        <v>7.69557147033208E-005</v>
      </c>
      <c r="AJ1486" s="0" t="n">
        <v>0.745</v>
      </c>
      <c r="AK1486" s="0" t="n">
        <v>7.69557147033208E-005</v>
      </c>
    </row>
    <row r="1487" customFormat="false" ht="13.8" hidden="false" customHeight="false" outlineLevel="0" collapsed="false">
      <c r="A1487" s="0" t="s">
        <v>1002</v>
      </c>
      <c r="B1487" s="0" t="s">
        <v>72</v>
      </c>
      <c r="C1487" s="0" t="n">
        <v>4124.814</v>
      </c>
      <c r="D1487" s="0" t="n">
        <v>10</v>
      </c>
      <c r="E1487" s="0" t="n">
        <v>13</v>
      </c>
      <c r="F1487" s="0" t="n">
        <v>31.85</v>
      </c>
      <c r="G1487" s="0" t="n">
        <v>-1</v>
      </c>
      <c r="H1487" s="0" t="n">
        <v>25</v>
      </c>
      <c r="I1487" s="0" t="n">
        <v>34.4</v>
      </c>
      <c r="J1487" s="0" t="n">
        <v>19.53</v>
      </c>
      <c r="K1487" s="0" t="n">
        <v>0.89</v>
      </c>
      <c r="L1487" s="0" t="n">
        <v>225.3</v>
      </c>
      <c r="M1487" s="0" t="n">
        <v>8.3</v>
      </c>
      <c r="N1487" s="0" t="n">
        <v>0.988</v>
      </c>
      <c r="X1487" s="0" t="n">
        <f aca="false">D1487+(E1487+(F1487/60))/60</f>
        <v>10.2255138888889</v>
      </c>
      <c r="Y1487" s="0" t="n">
        <f aca="false">X1487*15</f>
        <v>153.382708333333</v>
      </c>
      <c r="Z1487" s="0" t="n">
        <f aca="false">-(ABS(G1487)+(H1487+(I1487/60))/60)</f>
        <v>-1.42622222222222</v>
      </c>
      <c r="AA1487" s="0" t="n">
        <f aca="false">SQRT(($AD$2-Y1487)^2+($AE$2-Z1487)^2)</f>
        <v>0.20555086985291</v>
      </c>
      <c r="AF1487" s="0" t="n">
        <f aca="false">AA1487*$AH$1*PI()/(3600*180)</f>
        <v>8.96884864817907E-005</v>
      </c>
      <c r="AJ1487" s="0" t="n">
        <v>225.3</v>
      </c>
      <c r="AK1487" s="0" t="n">
        <v>8.96884864817907E-005</v>
      </c>
    </row>
    <row r="1488" customFormat="false" ht="13.8" hidden="false" customHeight="false" outlineLevel="0" collapsed="false">
      <c r="A1488" s="0" t="s">
        <v>1003</v>
      </c>
      <c r="B1488" s="0" t="s">
        <v>72</v>
      </c>
      <c r="C1488" s="0" t="n">
        <v>4124.814</v>
      </c>
      <c r="D1488" s="0" t="n">
        <v>10</v>
      </c>
      <c r="E1488" s="0" t="n">
        <v>13</v>
      </c>
      <c r="F1488" s="0" t="n">
        <v>49.03</v>
      </c>
      <c r="G1488" s="0" t="n">
        <v>-1</v>
      </c>
      <c r="H1488" s="0" t="n">
        <v>24</v>
      </c>
      <c r="I1488" s="0" t="n">
        <v>55.8</v>
      </c>
      <c r="J1488" s="0" t="n">
        <v>19.56</v>
      </c>
      <c r="K1488" s="0" t="n">
        <v>0.91</v>
      </c>
      <c r="L1488" s="0" t="n">
        <v>-84.4</v>
      </c>
      <c r="M1488" s="0" t="n">
        <v>8.7</v>
      </c>
      <c r="N1488" s="0" t="n">
        <v>0</v>
      </c>
      <c r="X1488" s="0" t="n">
        <f aca="false">D1488+(E1488+(F1488/60))/60</f>
        <v>10.2302861111111</v>
      </c>
      <c r="Y1488" s="0" t="n">
        <f aca="false">X1488*15</f>
        <v>153.454291666667</v>
      </c>
      <c r="Z1488" s="0" t="n">
        <f aca="false">-(ABS(G1488)+(H1488+(I1488/60))/60)</f>
        <v>-1.4155</v>
      </c>
      <c r="AA1488" s="0" t="n">
        <f aca="false">SQRT(($AD$2-Y1488)^2+($AE$2-Z1488)^2)</f>
        <v>0.257918786736002</v>
      </c>
      <c r="AF1488" s="0" t="n">
        <f aca="false">AA1488*$AH$1*PI()/(3600*180)</f>
        <v>0.000112538300782308</v>
      </c>
      <c r="AJ1488" s="0" t="n">
        <v>-84.4</v>
      </c>
      <c r="AK1488" s="0" t="n">
        <v>0.000112538300782308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2021-11-21T01:44:19Z</dcterms:created>
  <dc:creator>Filip Popovic</dc:creator>
  <dc:description/>
  <dc:language>en-CA</dc:language>
  <cp:lastModifiedBy/>
  <dcterms:modified xsi:type="dcterms:W3CDTF">2021-11-21T14:02:19Z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