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 codeName="현재_통합_문서"/>
  <bookViews>
    <workbookView xWindow="-120" yWindow="-120" windowWidth="29040" windowHeight="15600" tabRatio="759"/>
  </bookViews>
  <sheets>
    <sheet name="함수사용법" sheetId="39" r:id="rId1"/>
    <sheet name="연습용" sheetId="40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39"/>
  <c r="E31"/>
  <c r="E32"/>
  <c r="E33"/>
  <c r="E29"/>
  <c r="D30"/>
  <c r="D31"/>
  <c r="D32"/>
  <c r="D33"/>
  <c r="D29"/>
  <c r="G31" l="1"/>
  <c r="G32"/>
  <c r="G33"/>
  <c r="G30"/>
  <c r="G29"/>
  <c r="B23"/>
  <c r="B24"/>
  <c r="B20"/>
  <c r="B19"/>
  <c r="C19"/>
  <c r="C23"/>
  <c r="C24"/>
  <c r="C20"/>
</calcChain>
</file>

<file path=xl/sharedStrings.xml><?xml version="1.0" encoding="utf-8"?>
<sst xmlns="http://schemas.openxmlformats.org/spreadsheetml/2006/main" count="83" uniqueCount="80">
  <si>
    <t>©https://xlworks.net</t>
    <phoneticPr fontId="1" type="noConversion"/>
  </si>
  <si>
    <t>단가</t>
    <phoneticPr fontId="1" type="noConversion"/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</si>
  <si>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</si>
  <si>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</si>
  <si>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</si>
  <si>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</si>
  <si>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</si>
  <si>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</si>
  <si>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</si>
  <si>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</si>
  <si>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</si>
  <si>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</si>
  <si>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A003</t>
    <phoneticPr fontId="1" type="noConversion"/>
  </si>
  <si>
    <t>A001</t>
    <phoneticPr fontId="1" type="noConversion"/>
  </si>
  <si>
    <t>A009</t>
    <phoneticPr fontId="1" type="noConversion"/>
  </si>
  <si>
    <t>A007</t>
    <phoneticPr fontId="1" type="noConversion"/>
  </si>
  <si>
    <t>기본 사용법</t>
    <phoneticPr fontId="1" type="noConversion"/>
  </si>
  <si>
    <t>상품코드</t>
    <phoneticPr fontId="1" type="noConversion"/>
  </si>
  <si>
    <t>상품명</t>
    <phoneticPr fontId="1" type="noConversion"/>
  </si>
  <si>
    <t>상품 정보</t>
    <phoneticPr fontId="1" type="noConversion"/>
  </si>
  <si>
    <t>상품코드로 상품명 찾기</t>
    <phoneticPr fontId="1" type="noConversion"/>
  </si>
  <si>
    <t>상품코드로 단가 찾기</t>
    <phoneticPr fontId="1" type="noConversion"/>
  </si>
  <si>
    <t>판매일자</t>
    <phoneticPr fontId="1" type="noConversion"/>
  </si>
  <si>
    <t>판매수량</t>
    <phoneticPr fontId="1" type="noConversion"/>
  </si>
  <si>
    <t>A002</t>
    <phoneticPr fontId="1" type="noConversion"/>
  </si>
  <si>
    <t>판매금액</t>
    <phoneticPr fontId="1" type="noConversion"/>
  </si>
  <si>
    <t>USB허브</t>
  </si>
  <si>
    <t>HDMI케이블</t>
  </si>
  <si>
    <t>마우스패드</t>
  </si>
  <si>
    <t>외장SSD</t>
  </si>
  <si>
    <t>LCD모니터</t>
  </si>
  <si>
    <t>블루투스 키보드</t>
    <phoneticPr fontId="1" type="noConversion"/>
  </si>
  <si>
    <t>USB C타입 충전기</t>
    <phoneticPr fontId="1" type="noConversion"/>
  </si>
  <si>
    <r>
      <t xml:space="preserve">실무예제 </t>
    </r>
    <r>
      <rPr>
        <sz val="11"/>
        <rFont val="맑은 고딕"/>
        <family val="3"/>
        <charset val="129"/>
        <scheme val="minor"/>
      </rPr>
      <t>- 상품코드로 상품명, 단가 가져와서 판매실적 자료 완성하기</t>
    </r>
    <phoneticPr fontId="1" type="noConversion"/>
  </si>
  <si>
    <t>펜타블렛</t>
    <phoneticPr fontId="1" type="noConversion"/>
  </si>
  <si>
    <t>무선마우스</t>
    <phoneticPr fontId="1" type="noConversion"/>
  </si>
  <si>
    <t>유선 키보드</t>
    <phoneticPr fontId="1" type="noConversion"/>
  </si>
  <si>
    <r>
      <t xml:space="preserve">이 파일에 대한 설명은 </t>
    </r>
    <r>
      <rPr>
        <b/>
        <sz val="11"/>
        <color theme="1"/>
        <rFont val="맑은 고딕"/>
        <family val="3"/>
        <charset val="129"/>
        <scheme val="minor"/>
      </rPr>
      <t>엑셀웍스 홈페이지</t>
    </r>
    <r>
      <rPr>
        <sz val="11"/>
        <color theme="1"/>
        <rFont val="맑은 고딕"/>
        <family val="3"/>
        <charset val="129"/>
        <scheme val="minor"/>
      </rPr>
      <t>에서 볼 수 있습니다.</t>
    </r>
    <phoneticPr fontId="1" type="noConversion"/>
  </si>
  <si>
    <t>엑셀 VLOOKUP 함수 - 표에서 값 찾기</t>
    <phoneticPr fontId="1" type="noConversion"/>
  </si>
  <si>
    <t>https://xlworks.net/excel-vlookup-hlookup/</t>
    <phoneticPr fontId="1" type="noConversion"/>
  </si>
  <si>
    <t>아이디</t>
  </si>
  <si>
    <t>이름</t>
  </si>
  <si>
    <t>이메일</t>
  </si>
  <si>
    <t>연락처</t>
  </si>
  <si>
    <t>OP012</t>
  </si>
  <si>
    <t>김선지</t>
  </si>
  <si>
    <t>sj4269@oppadu.com</t>
  </si>
  <si>
    <t>010-4774-4269</t>
  </si>
  <si>
    <t>OP102</t>
  </si>
  <si>
    <t>정지웅</t>
  </si>
  <si>
    <t>jw7642@oppadu.com</t>
  </si>
  <si>
    <t>010-5304-7642</t>
  </si>
  <si>
    <t>OP112</t>
  </si>
  <si>
    <t>정민국</t>
  </si>
  <si>
    <t>mg7209@oppadu.com</t>
  </si>
  <si>
    <t>010-8511-7209</t>
  </si>
  <si>
    <t>OP123</t>
  </si>
  <si>
    <t>김민아</t>
  </si>
  <si>
    <t>mina123@oppadu.com</t>
  </si>
  <si>
    <t>010-2743-2545</t>
  </si>
  <si>
    <t>OP201</t>
  </si>
  <si>
    <t>전숙경</t>
  </si>
  <si>
    <t>skyung392@oppadu.com</t>
  </si>
  <si>
    <t>010-1925-4832</t>
  </si>
  <si>
    <t>OP301</t>
  </si>
  <si>
    <t>최상혁</t>
  </si>
  <si>
    <t>shyunk512@oppadu.com</t>
  </si>
  <si>
    <t>010-4429-5126</t>
  </si>
  <si>
    <t>OP302</t>
  </si>
  <si>
    <t>김재아</t>
  </si>
  <si>
    <t>jea333@oppadu.com</t>
  </si>
  <si>
    <t>010-8110-3703</t>
  </si>
  <si>
    <t>OP332</t>
  </si>
  <si>
    <t>김황욱</t>
  </si>
  <si>
    <t>hwanguk@oppadu.com</t>
  </si>
  <si>
    <t>010-4061-1546</t>
  </si>
  <si>
    <t>OP449</t>
  </si>
  <si>
    <t>황호성</t>
  </si>
  <si>
    <t>hs449@oppadu.com</t>
  </si>
  <si>
    <t>010-6002-1208</t>
  </si>
</sst>
</file>

<file path=xl/styles.xml><?xml version="1.0" encoding="utf-8"?>
<styleSheet xmlns="http://schemas.openxmlformats.org/spreadsheetml/2006/main">
  <numFmts count="2">
    <numFmt numFmtId="41" formatCode="_-* #,##0_-;\-* #,##0_-;_-* &quot;-&quot;_-;_-@_-"/>
    <numFmt numFmtId="176" formatCode="&quot;₩&quot;#,##0_);[Red]\(&quot;₩&quot;#,##0\)"/>
  </numFmts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8"/>
      <name val="Calibri"/>
      <family val="2"/>
    </font>
    <font>
      <b/>
      <sz val="12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sz val="11"/>
      <color theme="1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</borders>
  <cellStyleXfs count="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</cellStyleXfs>
  <cellXfs count="24">
    <xf numFmtId="0" fontId="0" fillId="0" borderId="0" xfId="0">
      <alignment vertical="center"/>
    </xf>
    <xf numFmtId="41" fontId="0" fillId="0" borderId="1" xfId="1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41" fontId="3" fillId="2" borderId="1" xfId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6" fillId="0" borderId="0" xfId="0" applyFont="1">
      <alignment vertical="center"/>
    </xf>
    <xf numFmtId="41" fontId="6" fillId="0" borderId="0" xfId="1" applyFont="1">
      <alignment vertical="center"/>
    </xf>
    <xf numFmtId="0" fontId="7" fillId="0" borderId="0" xfId="0" applyFont="1">
      <alignment vertical="center"/>
    </xf>
    <xf numFmtId="41" fontId="6" fillId="0" borderId="0" xfId="1" applyFont="1" applyFill="1" applyBorder="1">
      <alignment vertical="center"/>
    </xf>
    <xf numFmtId="0" fontId="6" fillId="0" borderId="1" xfId="0" applyFont="1" applyBorder="1">
      <alignment vertical="center"/>
    </xf>
    <xf numFmtId="0" fontId="9" fillId="0" borderId="0" xfId="0" applyFo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/>
    <xf numFmtId="0" fontId="11" fillId="0" borderId="0" xfId="0" applyFont="1" applyAlignment="1">
      <alignment horizontal="left" vertical="center"/>
    </xf>
    <xf numFmtId="14" fontId="0" fillId="0" borderId="0" xfId="0" applyNumberFormat="1">
      <alignment vertical="center"/>
    </xf>
    <xf numFmtId="0" fontId="12" fillId="0" borderId="0" xfId="0" applyFont="1">
      <alignment vertical="center"/>
    </xf>
    <xf numFmtId="0" fontId="5" fillId="3" borderId="1" xfId="0" applyFont="1" applyFill="1" applyBorder="1" applyAlignment="1">
      <alignment horizontal="center" vertical="center"/>
    </xf>
    <xf numFmtId="14" fontId="6" fillId="0" borderId="1" xfId="0" applyNumberFormat="1" applyFont="1" applyBorder="1">
      <alignment vertical="center"/>
    </xf>
    <xf numFmtId="41" fontId="6" fillId="0" borderId="1" xfId="1" applyFont="1" applyBorder="1">
      <alignment vertical="center"/>
    </xf>
    <xf numFmtId="0" fontId="13" fillId="4" borderId="2" xfId="0" applyFont="1" applyFill="1" applyBorder="1" applyAlignment="1"/>
    <xf numFmtId="0" fontId="13" fillId="5" borderId="2" xfId="0" applyFont="1" applyFill="1" applyBorder="1" applyAlignment="1"/>
    <xf numFmtId="3" fontId="13" fillId="5" borderId="2" xfId="0" applyNumberFormat="1" applyFont="1" applyFill="1" applyBorder="1" applyAlignment="1"/>
    <xf numFmtId="176" fontId="6" fillId="0" borderId="1" xfId="0" applyNumberFormat="1" applyFont="1" applyBorder="1">
      <alignment vertical="center"/>
    </xf>
    <xf numFmtId="0" fontId="8" fillId="0" borderId="0" xfId="2" applyFont="1" applyAlignment="1">
      <alignment horizontal="left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colors>
    <mruColors>
      <color rgb="FFFFFFFF"/>
      <color rgb="FF0066FF"/>
      <color rgb="FF009900"/>
      <color rgb="FFFF9F11"/>
      <color rgb="FFFF9900"/>
      <color rgb="FFFFCC00"/>
      <color rgb="FFFF6600"/>
      <color rgb="FF5B9BD5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xlworks.net/excel-vlookup-hlookup/" TargetMode="External"/><Relationship Id="rId1" Type="http://schemas.openxmlformats.org/officeDocument/2006/relationships/hyperlink" Target="https://xlworks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9"/>
  <sheetViews>
    <sheetView tabSelected="1" topLeftCell="A16" zoomScale="85" zoomScaleNormal="85" workbookViewId="0">
      <selection activeCell="D29" sqref="D29:E33"/>
    </sheetView>
  </sheetViews>
  <sheetFormatPr defaultColWidth="6" defaultRowHeight="16.5"/>
  <cols>
    <col min="1" max="1" width="3.625" style="5" customWidth="1"/>
    <col min="2" max="2" width="13.75" style="5" customWidth="1"/>
    <col min="3" max="3" width="16.375" style="5" customWidth="1"/>
    <col min="4" max="4" width="16.625" style="5" customWidth="1"/>
    <col min="5" max="5" width="10.75" style="6" customWidth="1"/>
    <col min="6" max="6" width="12.625" style="6" customWidth="1"/>
    <col min="7" max="7" width="12.875" style="5" customWidth="1"/>
    <col min="8" max="8" width="26.625" style="5" customWidth="1"/>
    <col min="9" max="9" width="8.75" style="5" bestFit="1" customWidth="1"/>
    <col min="10" max="10" width="9.375" style="5" bestFit="1" customWidth="1"/>
    <col min="11" max="11" width="11.5" style="5" bestFit="1" customWidth="1"/>
    <col min="12" max="16384" width="6" style="5"/>
  </cols>
  <sheetData>
    <row r="1" spans="1:6" customFormat="1" ht="26.25">
      <c r="A1" s="15" t="s">
        <v>38</v>
      </c>
      <c r="B1" s="14"/>
    </row>
    <row r="2" spans="1:6">
      <c r="A2" s="13"/>
      <c r="E2" s="5"/>
      <c r="F2" s="5"/>
    </row>
    <row r="3" spans="1:6" ht="17.25">
      <c r="A3" s="13"/>
      <c r="B3" s="10" t="s">
        <v>19</v>
      </c>
      <c r="E3" s="5"/>
      <c r="F3" s="5"/>
    </row>
    <row r="4" spans="1:6">
      <c r="A4" s="13"/>
      <c r="B4" s="2" t="s">
        <v>17</v>
      </c>
      <c r="C4" s="2" t="s">
        <v>18</v>
      </c>
      <c r="D4" s="3" t="s">
        <v>1</v>
      </c>
      <c r="E4" s="5"/>
      <c r="F4" s="5"/>
    </row>
    <row r="5" spans="1:6">
      <c r="A5" s="13"/>
      <c r="B5" s="4" t="s">
        <v>2</v>
      </c>
      <c r="C5" s="4" t="s">
        <v>36</v>
      </c>
      <c r="D5" s="1">
        <v>23000</v>
      </c>
      <c r="E5" s="5"/>
      <c r="F5" s="5"/>
    </row>
    <row r="6" spans="1:6">
      <c r="A6" s="13"/>
      <c r="B6" s="4" t="s">
        <v>3</v>
      </c>
      <c r="C6" s="4" t="s">
        <v>35</v>
      </c>
      <c r="D6" s="1">
        <v>48900</v>
      </c>
      <c r="E6" s="5"/>
      <c r="F6" s="5"/>
    </row>
    <row r="7" spans="1:6">
      <c r="A7" s="13"/>
      <c r="B7" s="4" t="s">
        <v>4</v>
      </c>
      <c r="C7" s="4" t="s">
        <v>26</v>
      </c>
      <c r="D7" s="1">
        <v>23000</v>
      </c>
      <c r="E7" s="5"/>
      <c r="F7" s="5"/>
    </row>
    <row r="8" spans="1:6">
      <c r="A8" s="13"/>
      <c r="B8" s="4" t="s">
        <v>5</v>
      </c>
      <c r="C8" s="4" t="s">
        <v>27</v>
      </c>
      <c r="D8" s="1">
        <v>19500</v>
      </c>
      <c r="E8" s="5"/>
      <c r="F8" s="5"/>
    </row>
    <row r="9" spans="1:6">
      <c r="A9" s="13"/>
      <c r="B9" s="4" t="s">
        <v>6</v>
      </c>
      <c r="C9" s="4" t="s">
        <v>28</v>
      </c>
      <c r="D9" s="1">
        <v>6500</v>
      </c>
      <c r="E9" s="5"/>
      <c r="F9" s="5"/>
    </row>
    <row r="10" spans="1:6">
      <c r="A10" s="13"/>
      <c r="B10" s="4" t="s">
        <v>7</v>
      </c>
      <c r="C10" s="4" t="s">
        <v>29</v>
      </c>
      <c r="D10" s="1">
        <v>155000</v>
      </c>
      <c r="E10" s="5"/>
      <c r="F10" s="5"/>
    </row>
    <row r="11" spans="1:6">
      <c r="A11" s="13"/>
      <c r="B11" s="4" t="s">
        <v>8</v>
      </c>
      <c r="C11" s="4" t="s">
        <v>30</v>
      </c>
      <c r="D11" s="1">
        <v>207000</v>
      </c>
      <c r="E11" s="5"/>
      <c r="F11" s="5"/>
    </row>
    <row r="12" spans="1:6">
      <c r="A12" s="13"/>
      <c r="B12" s="4" t="s">
        <v>9</v>
      </c>
      <c r="C12" s="4" t="s">
        <v>31</v>
      </c>
      <c r="D12" s="1">
        <v>55000</v>
      </c>
      <c r="E12" s="5"/>
      <c r="F12" s="5"/>
    </row>
    <row r="13" spans="1:6">
      <c r="A13" s="13"/>
      <c r="B13" s="4" t="s">
        <v>10</v>
      </c>
      <c r="C13" s="4" t="s">
        <v>32</v>
      </c>
      <c r="D13" s="1">
        <v>23000</v>
      </c>
      <c r="E13" s="5"/>
      <c r="F13" s="5"/>
    </row>
    <row r="14" spans="1:6">
      <c r="A14" s="13"/>
      <c r="B14" s="4" t="s">
        <v>11</v>
      </c>
      <c r="C14" s="4" t="s">
        <v>34</v>
      </c>
      <c r="D14" s="1">
        <v>120000</v>
      </c>
      <c r="E14" s="5"/>
      <c r="F14" s="5"/>
    </row>
    <row r="15" spans="1:6">
      <c r="A15" s="13"/>
      <c r="E15" s="5"/>
      <c r="F15" s="5"/>
    </row>
    <row r="16" spans="1:6">
      <c r="A16" s="13"/>
      <c r="E16" s="5"/>
      <c r="F16" s="5"/>
    </row>
    <row r="17" spans="1:7" ht="17.25">
      <c r="A17" s="13"/>
      <c r="B17" s="10" t="s">
        <v>16</v>
      </c>
      <c r="E17" s="5"/>
      <c r="F17" s="5"/>
    </row>
    <row r="18" spans="1:7">
      <c r="A18" s="13"/>
      <c r="B18" s="5" t="s">
        <v>20</v>
      </c>
      <c r="E18" s="5"/>
      <c r="F18" s="5"/>
    </row>
    <row r="19" spans="1:7">
      <c r="A19" s="13"/>
      <c r="B19" s="9" t="str">
        <f>VLOOKUP("A003",B5:D14,2,FALSE)</f>
        <v>USB허브</v>
      </c>
      <c r="C19" s="5" t="e">
        <f ca="1">_xlfn.FORMULATEXT(B19)</f>
        <v>#NAME?</v>
      </c>
      <c r="E19" s="5"/>
      <c r="F19" s="5"/>
    </row>
    <row r="20" spans="1:7">
      <c r="A20" s="13"/>
      <c r="B20" s="9" t="str">
        <f>VLOOKUP("A006",B5:D14,2,FALSE)</f>
        <v>외장SSD</v>
      </c>
      <c r="C20" s="5" t="e">
        <f ca="1">_xlfn.FORMULATEXT(B20)</f>
        <v>#NAME?</v>
      </c>
      <c r="E20" s="5"/>
      <c r="F20" s="5"/>
    </row>
    <row r="21" spans="1:7">
      <c r="A21" s="13"/>
      <c r="E21" s="5"/>
      <c r="F21" s="5"/>
    </row>
    <row r="22" spans="1:7">
      <c r="A22" s="13"/>
      <c r="B22" s="5" t="s">
        <v>21</v>
      </c>
      <c r="E22" s="5"/>
      <c r="F22" s="5"/>
    </row>
    <row r="23" spans="1:7">
      <c r="A23" s="13"/>
      <c r="B23" s="9">
        <f>VLOOKUP("A007",B5:D14,3,FALSE)</f>
        <v>207000</v>
      </c>
      <c r="C23" s="5" t="e">
        <f ca="1">_xlfn.FORMULATEXT(B23)</f>
        <v>#NAME?</v>
      </c>
      <c r="E23" s="5"/>
      <c r="F23" s="5"/>
    </row>
    <row r="24" spans="1:7">
      <c r="A24" s="13"/>
      <c r="B24" s="9">
        <f>VLOOKUP("A009",B5:D14,3,FALSE)</f>
        <v>23000</v>
      </c>
      <c r="C24" s="5" t="e">
        <f ca="1">_xlfn.FORMULATEXT(B24)</f>
        <v>#NAME?</v>
      </c>
      <c r="E24" s="5"/>
      <c r="F24" s="5"/>
    </row>
    <row r="25" spans="1:7">
      <c r="A25" s="13"/>
      <c r="E25" s="5"/>
      <c r="F25" s="5"/>
    </row>
    <row r="26" spans="1:7">
      <c r="A26" s="13"/>
      <c r="E26" s="5"/>
      <c r="F26" s="5"/>
    </row>
    <row r="27" spans="1:7" ht="17.25">
      <c r="A27" s="13"/>
      <c r="B27" s="10" t="s">
        <v>33</v>
      </c>
      <c r="E27" s="5"/>
      <c r="F27" s="5"/>
    </row>
    <row r="28" spans="1:7">
      <c r="A28" s="13"/>
      <c r="B28" s="16" t="s">
        <v>22</v>
      </c>
      <c r="C28" s="16" t="s">
        <v>17</v>
      </c>
      <c r="D28" s="16" t="s">
        <v>18</v>
      </c>
      <c r="E28" s="16" t="s">
        <v>1</v>
      </c>
      <c r="F28" s="16" t="s">
        <v>23</v>
      </c>
      <c r="G28" s="16" t="s">
        <v>25</v>
      </c>
    </row>
    <row r="29" spans="1:7">
      <c r="A29" s="13"/>
      <c r="B29" s="17">
        <v>44599</v>
      </c>
      <c r="C29" s="9" t="s">
        <v>24</v>
      </c>
      <c r="D29" s="9" t="str">
        <f>VLOOKUP(C29,$B$5:$D$14,2,FALSE)</f>
        <v>무선마우스</v>
      </c>
      <c r="E29" s="22">
        <f>VLOOKUP(C29,$B$5:$D$14,3,FALSE)</f>
        <v>48900</v>
      </c>
      <c r="F29" s="18">
        <v>30</v>
      </c>
      <c r="G29" s="18">
        <f>E29*F29</f>
        <v>1467000</v>
      </c>
    </row>
    <row r="30" spans="1:7">
      <c r="A30" s="13"/>
      <c r="B30" s="17">
        <v>44599</v>
      </c>
      <c r="C30" s="9" t="s">
        <v>12</v>
      </c>
      <c r="D30" s="9" t="str">
        <f t="shared" ref="D30:D33" si="0">VLOOKUP(C30,$B$5:$D$14,2,FALSE)</f>
        <v>USB허브</v>
      </c>
      <c r="E30" s="22">
        <f t="shared" ref="E30:E33" si="1">VLOOKUP(C30,$B$5:$D$14,3,FALSE)</f>
        <v>23000</v>
      </c>
      <c r="F30" s="18">
        <v>100</v>
      </c>
      <c r="G30" s="18">
        <f t="shared" ref="G30:G33" si="2">E30*F30</f>
        <v>2300000</v>
      </c>
    </row>
    <row r="31" spans="1:7">
      <c r="A31" s="13"/>
      <c r="B31" s="17">
        <v>44599</v>
      </c>
      <c r="C31" s="9" t="s">
        <v>14</v>
      </c>
      <c r="D31" s="9" t="str">
        <f t="shared" si="0"/>
        <v>USB C타입 충전기</v>
      </c>
      <c r="E31" s="22">
        <f t="shared" si="1"/>
        <v>23000</v>
      </c>
      <c r="F31" s="18">
        <v>82</v>
      </c>
      <c r="G31" s="18">
        <f t="shared" si="2"/>
        <v>1886000</v>
      </c>
    </row>
    <row r="32" spans="1:7">
      <c r="A32" s="13"/>
      <c r="B32" s="17">
        <v>44600</v>
      </c>
      <c r="C32" s="9" t="s">
        <v>13</v>
      </c>
      <c r="D32" s="9" t="str">
        <f t="shared" si="0"/>
        <v>유선 키보드</v>
      </c>
      <c r="E32" s="22">
        <f t="shared" si="1"/>
        <v>23000</v>
      </c>
      <c r="F32" s="18">
        <v>245</v>
      </c>
      <c r="G32" s="18">
        <f t="shared" si="2"/>
        <v>5635000</v>
      </c>
    </row>
    <row r="33" spans="1:11">
      <c r="A33" s="13"/>
      <c r="B33" s="17">
        <v>44600</v>
      </c>
      <c r="C33" s="9" t="s">
        <v>15</v>
      </c>
      <c r="D33" s="9" t="str">
        <f t="shared" si="0"/>
        <v>LCD모니터</v>
      </c>
      <c r="E33" s="22">
        <f t="shared" si="1"/>
        <v>207000</v>
      </c>
      <c r="F33" s="18">
        <v>192</v>
      </c>
      <c r="G33" s="18">
        <f t="shared" si="2"/>
        <v>39744000</v>
      </c>
    </row>
    <row r="34" spans="1:11">
      <c r="A34" s="13"/>
      <c r="E34" s="5"/>
      <c r="F34" s="5"/>
    </row>
    <row r="35" spans="1:11">
      <c r="D35" s="8"/>
      <c r="E35" s="5"/>
    </row>
    <row r="36" spans="1:11">
      <c r="F36" s="5"/>
    </row>
    <row r="37" spans="1:11" customFormat="1">
      <c r="A37" s="12" t="s">
        <v>37</v>
      </c>
      <c r="C37" s="11"/>
    </row>
    <row r="38" spans="1:11" s="7" customFormat="1" ht="23.25">
      <c r="A38" s="23" t="s">
        <v>39</v>
      </c>
      <c r="B38" s="23"/>
      <c r="C38" s="23"/>
      <c r="D38" s="23"/>
      <c r="E38" s="23"/>
      <c r="F38" s="23"/>
    </row>
    <row r="39" spans="1:11" s="7" customFormat="1" ht="23.25">
      <c r="A39" s="23" t="s">
        <v>0</v>
      </c>
      <c r="B39" s="23"/>
      <c r="C39" s="23"/>
      <c r="D39" s="23"/>
      <c r="E39" s="23"/>
      <c r="F39" s="23"/>
      <c r="G39" s="5"/>
      <c r="H39" s="5"/>
      <c r="I39" s="5"/>
      <c r="J39" s="5"/>
      <c r="K39" s="5"/>
    </row>
  </sheetData>
  <mergeCells count="2">
    <mergeCell ref="A38:F38"/>
    <mergeCell ref="A39:F39"/>
  </mergeCells>
  <phoneticPr fontId="1" type="noConversion"/>
  <hyperlinks>
    <hyperlink ref="A39" r:id="rId1"/>
    <hyperlink ref="A38" r:id="rId2"/>
  </hyperlinks>
  <pageMargins left="0.7" right="0.7" top="0.75" bottom="0.75" header="0.3" footer="0.3"/>
  <pageSetup paperSize="9" orientation="portrait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B4:E13"/>
  <sheetViews>
    <sheetView workbookViewId="0">
      <selection activeCell="E15" sqref="E15"/>
    </sheetView>
  </sheetViews>
  <sheetFormatPr defaultRowHeight="16.5"/>
  <cols>
    <col min="2" max="2" width="8.375" customWidth="1"/>
    <col min="3" max="3" width="8" customWidth="1"/>
    <col min="4" max="4" width="25.5" customWidth="1"/>
    <col min="5" max="5" width="16.625" customWidth="1"/>
  </cols>
  <sheetData>
    <row r="4" spans="2:5">
      <c r="B4" s="19" t="s">
        <v>40</v>
      </c>
      <c r="C4" s="19" t="s">
        <v>41</v>
      </c>
      <c r="D4" s="19" t="s">
        <v>42</v>
      </c>
      <c r="E4" s="19" t="s">
        <v>43</v>
      </c>
    </row>
    <row r="5" spans="2:5">
      <c r="B5" s="20" t="s">
        <v>44</v>
      </c>
      <c r="C5" s="20" t="s">
        <v>45</v>
      </c>
      <c r="D5" s="21" t="s">
        <v>46</v>
      </c>
      <c r="E5" s="20" t="s">
        <v>47</v>
      </c>
    </row>
    <row r="6" spans="2:5">
      <c r="B6" s="20" t="s">
        <v>48</v>
      </c>
      <c r="C6" s="20" t="s">
        <v>49</v>
      </c>
      <c r="D6" s="21" t="s">
        <v>50</v>
      </c>
      <c r="E6" s="20" t="s">
        <v>51</v>
      </c>
    </row>
    <row r="7" spans="2:5">
      <c r="B7" s="20" t="s">
        <v>52</v>
      </c>
      <c r="C7" s="20" t="s">
        <v>53</v>
      </c>
      <c r="D7" s="21" t="s">
        <v>54</v>
      </c>
      <c r="E7" s="20" t="s">
        <v>55</v>
      </c>
    </row>
    <row r="8" spans="2:5">
      <c r="B8" s="20" t="s">
        <v>56</v>
      </c>
      <c r="C8" s="20" t="s">
        <v>57</v>
      </c>
      <c r="D8" s="21" t="s">
        <v>58</v>
      </c>
      <c r="E8" s="20" t="s">
        <v>59</v>
      </c>
    </row>
    <row r="9" spans="2:5">
      <c r="B9" s="20" t="s">
        <v>60</v>
      </c>
      <c r="C9" s="20" t="s">
        <v>61</v>
      </c>
      <c r="D9" s="21" t="s">
        <v>62</v>
      </c>
      <c r="E9" s="20" t="s">
        <v>63</v>
      </c>
    </row>
    <row r="10" spans="2:5">
      <c r="B10" s="20" t="s">
        <v>64</v>
      </c>
      <c r="C10" s="20" t="s">
        <v>65</v>
      </c>
      <c r="D10" s="21" t="s">
        <v>66</v>
      </c>
      <c r="E10" s="20" t="s">
        <v>67</v>
      </c>
    </row>
    <row r="11" spans="2:5">
      <c r="B11" s="20" t="s">
        <v>68</v>
      </c>
      <c r="C11" s="20" t="s">
        <v>69</v>
      </c>
      <c r="D11" s="21" t="s">
        <v>70</v>
      </c>
      <c r="E11" s="20" t="s">
        <v>71</v>
      </c>
    </row>
    <row r="12" spans="2:5">
      <c r="B12" s="20" t="s">
        <v>72</v>
      </c>
      <c r="C12" s="20" t="s">
        <v>73</v>
      </c>
      <c r="D12" s="21" t="s">
        <v>74</v>
      </c>
      <c r="E12" s="20" t="s">
        <v>75</v>
      </c>
    </row>
    <row r="13" spans="2:5">
      <c r="B13" s="20" t="s">
        <v>76</v>
      </c>
      <c r="C13" s="20" t="s">
        <v>77</v>
      </c>
      <c r="D13" s="21" t="s">
        <v>78</v>
      </c>
      <c r="E13" s="20" t="s">
        <v>79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함수사용법</vt:lpstr>
      <vt:lpstr>연습용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2019-02-02T15:24:43Z</dcterms:created>
  <dcterms:modified xsi:type="dcterms:W3CDTF">2023-11-07T02:39:58Z</dcterms:modified>
</cp:coreProperties>
</file>