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8bf61ffa6abca/문서/MyXLS/원고/디지털북스/09 챗GPT/예제/06장/"/>
    </mc:Choice>
  </mc:AlternateContent>
  <xr:revisionPtr revIDLastSave="433" documentId="8_{060C37A0-2BAB-45BC-BB2D-49F4BD308AFC}" xr6:coauthVersionLast="47" xr6:coauthVersionMax="47" xr10:uidLastSave="{B46E16AB-7A9B-4DF1-B0CF-3BBD106A9A15}"/>
  <bookViews>
    <workbookView xWindow="-110" yWindow="-110" windowWidth="20740" windowHeight="13180" xr2:uid="{F1E5D49A-FB7F-4785-8CB1-7173AA7AA400}"/>
  </bookViews>
  <sheets>
    <sheet name="현재가치" sheetId="1" r:id="rId1"/>
    <sheet name="대출상환" sheetId="2" r:id="rId2"/>
    <sheet name="미래가치" sheetId="3" r:id="rId3"/>
    <sheet name="구입조건" sheetId="4" r:id="rId4"/>
    <sheet name="종잣돈마련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D9" i="4"/>
  <c r="C9" i="4"/>
  <c r="D11" i="4"/>
  <c r="C11" i="4"/>
  <c r="E8" i="3"/>
  <c r="C8" i="3"/>
  <c r="C8" i="2"/>
  <c r="E8" i="2"/>
  <c r="C8" i="1"/>
  <c r="E8" i="1"/>
</calcChain>
</file>

<file path=xl/sharedStrings.xml><?xml version="1.0" encoding="utf-8"?>
<sst xmlns="http://schemas.openxmlformats.org/spreadsheetml/2006/main" count="27" uniqueCount="25">
  <si>
    <t>투자금액</t>
  </si>
  <si>
    <t>연이율</t>
  </si>
  <si>
    <t>불입기간(년)</t>
  </si>
  <si>
    <t>기간(년)</t>
  </si>
  <si>
    <t>이자율(년)</t>
  </si>
  <si>
    <t>현재 가치</t>
  </si>
  <si>
    <t>현재 가치 계산기</t>
  </si>
  <si>
    <t>대출금 상환 계산기</t>
  </si>
  <si>
    <t>대출금액</t>
  </si>
  <si>
    <t>상환기간(년)</t>
  </si>
  <si>
    <t>월 상환금액</t>
  </si>
  <si>
    <t>월 불입액</t>
  </si>
  <si>
    <t>만기시 금액</t>
  </si>
  <si>
    <t>미래 가치 계산기</t>
  </si>
  <si>
    <t>가격</t>
  </si>
  <si>
    <t>이자율</t>
  </si>
  <si>
    <t>불입 기간(월)</t>
  </si>
  <si>
    <t>구입 조건 비교 계산기</t>
  </si>
  <si>
    <t>조건 1</t>
  </si>
  <si>
    <t>조건 2</t>
  </si>
  <si>
    <t>수익률</t>
  </si>
  <si>
    <t>종잣돈 마련 계산기</t>
  </si>
  <si>
    <t>월 납입금액</t>
  </si>
  <si>
    <t>목표금액</t>
  </si>
  <si>
    <t>소요기간(년)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</si>
</sst>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₩&quot;#,##0.00;[Red]\-&quot;₩&quot;#,##0.00"/>
    <numFmt numFmtId="41" formatCode="_-* #,##0_-;\-* #,##0_-;_-* &quot;-&quot;_-;_-@_-"/>
    <numFmt numFmtId="164" formatCode="0.0%"/>
    <numFmt numFmtId="165" formatCode="_-* #,##0.0_-;\-* #,##0.0_-;_-* &quot;-&quot;_-;_-@_-"/>
  </numFmts>
  <fonts count="11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b/>
      <sz val="11"/>
      <name val="맑은 고딕"/>
      <family val="3"/>
      <charset val="129"/>
    </font>
    <font>
      <b/>
      <sz val="16"/>
      <color theme="5"/>
      <name val="맑은 고딕"/>
      <family val="3"/>
      <charset val="129"/>
    </font>
    <font>
      <b/>
      <sz val="20"/>
      <color theme="5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20"/>
      <color theme="4"/>
      <name val="맑은 고딕"/>
      <family val="3"/>
      <charset val="129"/>
    </font>
    <font>
      <b/>
      <sz val="20"/>
      <color theme="9"/>
      <name val="맑은 고딕"/>
      <family val="3"/>
      <charset val="129"/>
    </font>
    <font>
      <b/>
      <sz val="20"/>
      <color theme="6" tint="-0.249977111117893"/>
      <name val="맑은 고딕"/>
      <family val="3"/>
      <charset val="129"/>
    </font>
    <font>
      <b/>
      <sz val="20"/>
      <color theme="5" tint="-0.249977111117893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5" tint="-0.24994659260841701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41" fontId="0" fillId="0" borderId="2" xfId="1" applyFont="1" applyFill="1" applyBorder="1" applyAlignment="1">
      <alignment vertical="center"/>
    </xf>
    <xf numFmtId="0" fontId="1" fillId="3" borderId="2" xfId="4" applyBorder="1" applyAlignment="1">
      <alignment horizontal="center" vertical="center"/>
    </xf>
    <xf numFmtId="164" fontId="0" fillId="0" borderId="2" xfId="2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Continuous" vertical="center"/>
    </xf>
    <xf numFmtId="0" fontId="3" fillId="2" borderId="3" xfId="3" applyFont="1" applyBorder="1" applyAlignment="1">
      <alignment horizontal="center" vertical="center"/>
    </xf>
    <xf numFmtId="0" fontId="5" fillId="0" borderId="1" xfId="0" applyFont="1" applyBorder="1" applyAlignment="1">
      <alignment horizontal="centerContinuous" vertical="center"/>
    </xf>
    <xf numFmtId="8" fontId="6" fillId="0" borderId="4" xfId="1" applyNumberFormat="1" applyFont="1" applyBorder="1" applyAlignment="1">
      <alignment vertical="center"/>
    </xf>
    <xf numFmtId="8" fontId="0" fillId="0" borderId="0" xfId="0" applyNumberFormat="1" applyAlignment="1">
      <alignment vertical="center"/>
    </xf>
    <xf numFmtId="0" fontId="1" fillId="4" borderId="2" xfId="4" applyFill="1" applyBorder="1" applyAlignment="1">
      <alignment horizontal="center" vertical="center"/>
    </xf>
    <xf numFmtId="0" fontId="3" fillId="5" borderId="3" xfId="3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Continuous" vertical="center"/>
    </xf>
    <xf numFmtId="8" fontId="0" fillId="0" borderId="0" xfId="0" applyNumberFormat="1"/>
    <xf numFmtId="0" fontId="1" fillId="6" borderId="2" xfId="4" applyFill="1" applyBorder="1" applyAlignment="1">
      <alignment horizontal="center" vertical="center"/>
    </xf>
    <xf numFmtId="0" fontId="3" fillId="7" borderId="3" xfId="3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Continuous" vertical="center"/>
    </xf>
    <xf numFmtId="0" fontId="1" fillId="8" borderId="2" xfId="4" applyFill="1" applyBorder="1" applyAlignment="1">
      <alignment horizontal="center" vertical="center"/>
    </xf>
    <xf numFmtId="0" fontId="9" fillId="0" borderId="1" xfId="0" applyFont="1" applyBorder="1" applyAlignment="1">
      <alignment horizontal="centerContinuous" vertical="center"/>
    </xf>
    <xf numFmtId="164" fontId="0" fillId="0" borderId="0" xfId="0" applyNumberFormat="1" applyAlignment="1">
      <alignment vertic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3" fillId="9" borderId="5" xfId="3" applyFont="1" applyFill="1" applyBorder="1" applyAlignment="1">
      <alignment horizontal="center" vertical="center"/>
    </xf>
    <xf numFmtId="164" fontId="6" fillId="0" borderId="7" xfId="1" applyNumberFormat="1" applyFont="1" applyBorder="1" applyAlignment="1">
      <alignment vertical="center"/>
    </xf>
    <xf numFmtId="164" fontId="6" fillId="0" borderId="6" xfId="1" applyNumberFormat="1" applyFont="1" applyBorder="1" applyAlignment="1">
      <alignment vertical="center"/>
    </xf>
    <xf numFmtId="0" fontId="10" fillId="0" borderId="8" xfId="0" applyFont="1" applyBorder="1" applyAlignment="1">
      <alignment horizontal="centerContinuous" vertical="center"/>
    </xf>
    <xf numFmtId="41" fontId="0" fillId="0" borderId="2" xfId="1" applyFont="1" applyBorder="1"/>
    <xf numFmtId="0" fontId="0" fillId="0" borderId="8" xfId="0" applyBorder="1" applyAlignment="1">
      <alignment horizontal="centerContinuous"/>
    </xf>
    <xf numFmtId="0" fontId="0" fillId="12" borderId="2" xfId="0" applyFill="1" applyBorder="1" applyAlignment="1">
      <alignment horizontal="center"/>
    </xf>
    <xf numFmtId="164" fontId="0" fillId="0" borderId="2" xfId="2" applyNumberFormat="1" applyFont="1" applyBorder="1"/>
    <xf numFmtId="0" fontId="6" fillId="13" borderId="3" xfId="0" applyFont="1" applyFill="1" applyBorder="1" applyAlignment="1">
      <alignment horizontal="center"/>
    </xf>
    <xf numFmtId="165" fontId="0" fillId="0" borderId="7" xfId="1" applyNumberFormat="1" applyFont="1" applyBorder="1"/>
  </cellXfs>
  <cellStyles count="5">
    <cellStyle name="20% - 강조색4" xfId="4" builtinId="42"/>
    <cellStyle name="강조색4" xfId="3" builtinId="41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FBFA-09B8-4245-A66F-E4916D91B8EF}">
  <sheetPr codeName="Sheet1"/>
  <dimension ref="B2:E8"/>
  <sheetViews>
    <sheetView tabSelected="1" workbookViewId="0">
      <selection activeCell="B8" sqref="B8"/>
    </sheetView>
  </sheetViews>
  <sheetFormatPr defaultRowHeight="17" x14ac:dyDescent="0.45"/>
  <cols>
    <col min="1" max="1" width="8.6640625" style="1"/>
    <col min="2" max="2" width="12.1640625" style="1" customWidth="1"/>
    <col min="3" max="3" width="16.75" style="1" customWidth="1"/>
    <col min="4" max="4" width="8.6640625" style="1"/>
    <col min="5" max="5" width="14.25" style="1" bestFit="1" customWidth="1"/>
    <col min="6" max="16384" width="8.6640625" style="1"/>
  </cols>
  <sheetData>
    <row r="2" spans="2:5" ht="30" x14ac:dyDescent="0.45">
      <c r="B2" s="7" t="s">
        <v>6</v>
      </c>
      <c r="C2" s="5"/>
    </row>
    <row r="4" spans="2:5" x14ac:dyDescent="0.45">
      <c r="B4" s="3" t="s">
        <v>0</v>
      </c>
      <c r="C4" s="2">
        <v>100000000</v>
      </c>
    </row>
    <row r="5" spans="2:5" x14ac:dyDescent="0.45">
      <c r="B5" s="3" t="s">
        <v>4</v>
      </c>
      <c r="C5" s="4">
        <v>0.03</v>
      </c>
    </row>
    <row r="6" spans="2:5" x14ac:dyDescent="0.45">
      <c r="B6" s="3" t="s">
        <v>3</v>
      </c>
      <c r="C6" s="2">
        <v>2</v>
      </c>
    </row>
    <row r="7" spans="2:5" ht="17.5" thickBot="1" x14ac:dyDescent="0.5"/>
    <row r="8" spans="2:5" ht="17.5" thickBot="1" x14ac:dyDescent="0.5">
      <c r="B8" s="6" t="s">
        <v>5</v>
      </c>
      <c r="C8" s="8">
        <f>PV(C5, C6, 0, C4)</f>
        <v>-94259590.913375437</v>
      </c>
      <c r="E8" s="9">
        <f>PV(3%, 2, 0, 100000000)</f>
        <v>-94259590.913375437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CCE4-8AC5-4C1B-BD69-B299471E3AF1}">
  <dimension ref="A2:E8"/>
  <sheetViews>
    <sheetView workbookViewId="0">
      <selection activeCell="B8" sqref="B8"/>
    </sheetView>
  </sheetViews>
  <sheetFormatPr defaultRowHeight="17" x14ac:dyDescent="0.45"/>
  <cols>
    <col min="1" max="1" width="8.6640625" style="1"/>
    <col min="2" max="2" width="12.1640625" style="1" customWidth="1"/>
    <col min="3" max="3" width="16.75" style="1" customWidth="1"/>
    <col min="5" max="5" width="11.75" bestFit="1" customWidth="1"/>
  </cols>
  <sheetData>
    <row r="2" spans="2:5" ht="30" x14ac:dyDescent="0.45">
      <c r="B2" s="12" t="s">
        <v>7</v>
      </c>
      <c r="C2" s="5"/>
    </row>
    <row r="4" spans="2:5" x14ac:dyDescent="0.45">
      <c r="B4" s="10" t="s">
        <v>8</v>
      </c>
      <c r="C4" s="2">
        <v>50000000</v>
      </c>
    </row>
    <row r="5" spans="2:5" x14ac:dyDescent="0.45">
      <c r="B5" s="10" t="s">
        <v>1</v>
      </c>
      <c r="C5" s="4">
        <v>0.06</v>
      </c>
    </row>
    <row r="6" spans="2:5" x14ac:dyDescent="0.45">
      <c r="B6" s="10" t="s">
        <v>9</v>
      </c>
      <c r="C6" s="2">
        <v>5</v>
      </c>
    </row>
    <row r="7" spans="2:5" ht="17.5" thickBot="1" x14ac:dyDescent="0.5"/>
    <row r="8" spans="2:5" ht="17.5" thickBot="1" x14ac:dyDescent="0.5">
      <c r="B8" s="11" t="s">
        <v>10</v>
      </c>
      <c r="C8" s="8">
        <f>PMT(C5/12, C6*12, C4)</f>
        <v>-966640.07647139567</v>
      </c>
      <c r="E8" s="13">
        <f>PMT(6%/12, 5*12, 50000000)</f>
        <v>-966640.07647139567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4B3B-A221-460F-9B73-AE9A0B2F5D02}">
  <dimension ref="A2:E8"/>
  <sheetViews>
    <sheetView workbookViewId="0">
      <selection activeCell="B8" sqref="B8"/>
    </sheetView>
  </sheetViews>
  <sheetFormatPr defaultRowHeight="17" x14ac:dyDescent="0.45"/>
  <cols>
    <col min="1" max="1" width="8.6640625" style="1"/>
    <col min="2" max="2" width="12.1640625" style="1" customWidth="1"/>
    <col min="3" max="3" width="16.75" style="1" customWidth="1"/>
    <col min="5" max="5" width="13.5" bestFit="1" customWidth="1"/>
  </cols>
  <sheetData>
    <row r="2" spans="2:5" ht="30" x14ac:dyDescent="0.45">
      <c r="B2" s="16" t="s">
        <v>13</v>
      </c>
      <c r="C2" s="5"/>
    </row>
    <row r="4" spans="2:5" x14ac:dyDescent="0.45">
      <c r="B4" s="14" t="s">
        <v>11</v>
      </c>
      <c r="C4" s="2">
        <v>-300000</v>
      </c>
    </row>
    <row r="5" spans="2:5" x14ac:dyDescent="0.45">
      <c r="B5" s="14" t="s">
        <v>1</v>
      </c>
      <c r="C5" s="4">
        <v>0.04</v>
      </c>
    </row>
    <row r="6" spans="2:5" x14ac:dyDescent="0.45">
      <c r="B6" s="14" t="s">
        <v>2</v>
      </c>
      <c r="C6" s="2">
        <v>3</v>
      </c>
    </row>
    <row r="7" spans="2:5" ht="17.5" thickBot="1" x14ac:dyDescent="0.5"/>
    <row r="8" spans="2:5" ht="17.5" thickBot="1" x14ac:dyDescent="0.5">
      <c r="B8" s="15" t="s">
        <v>12</v>
      </c>
      <c r="C8" s="8">
        <f>FV(C5/12, C6*12, C4)</f>
        <v>11454468.706612337</v>
      </c>
      <c r="E8" s="13">
        <f xml:space="preserve"> FV(0.04/12, 3*12, -300000)</f>
        <v>11454468.706612337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546F-F601-46EB-B74E-544EEABDC0FF}">
  <dimension ref="A2:E11"/>
  <sheetViews>
    <sheetView workbookViewId="0">
      <selection activeCell="B9" sqref="B9"/>
    </sheetView>
  </sheetViews>
  <sheetFormatPr defaultRowHeight="17" x14ac:dyDescent="0.45"/>
  <cols>
    <col min="1" max="1" width="8.6640625" style="1"/>
    <col min="2" max="2" width="12.1640625" style="1" customWidth="1"/>
    <col min="3" max="4" width="12.58203125" style="1" customWidth="1"/>
    <col min="5" max="5" width="13.5" bestFit="1" customWidth="1"/>
  </cols>
  <sheetData>
    <row r="2" spans="2:5" ht="30" x14ac:dyDescent="0.45">
      <c r="B2" s="18" t="s">
        <v>17</v>
      </c>
      <c r="C2" s="5"/>
      <c r="D2" s="5"/>
    </row>
    <row r="4" spans="2:5" x14ac:dyDescent="0.45">
      <c r="C4" s="20" t="s">
        <v>18</v>
      </c>
      <c r="D4" s="21" t="s">
        <v>19</v>
      </c>
    </row>
    <row r="5" spans="2:5" x14ac:dyDescent="0.45">
      <c r="B5" s="17" t="s">
        <v>14</v>
      </c>
      <c r="C5" s="2">
        <v>1800000</v>
      </c>
      <c r="D5" s="2">
        <v>2200000</v>
      </c>
    </row>
    <row r="6" spans="2:5" x14ac:dyDescent="0.45">
      <c r="B6" s="17" t="s">
        <v>11</v>
      </c>
      <c r="C6" s="2">
        <v>220000</v>
      </c>
      <c r="D6" s="2">
        <v>140000</v>
      </c>
    </row>
    <row r="7" spans="2:5" x14ac:dyDescent="0.45">
      <c r="B7" s="17" t="s">
        <v>16</v>
      </c>
      <c r="C7" s="2">
        <v>9</v>
      </c>
      <c r="D7" s="2">
        <v>18</v>
      </c>
    </row>
    <row r="8" spans="2:5" ht="17.5" thickBot="1" x14ac:dyDescent="0.5">
      <c r="E8" s="13"/>
    </row>
    <row r="9" spans="2:5" ht="17.5" thickBot="1" x14ac:dyDescent="0.5">
      <c r="B9" s="22" t="s">
        <v>15</v>
      </c>
      <c r="C9" s="23">
        <f>RATE(C7, -C6, C5)</f>
        <v>1.9498226470788516E-2</v>
      </c>
      <c r="D9" s="24">
        <f>RATE(D7, -D6, D5)</f>
        <v>1.4703609443529017E-2</v>
      </c>
    </row>
    <row r="11" spans="2:5" x14ac:dyDescent="0.45">
      <c r="C11" s="19">
        <f>RATE(9, 220000, -1800000)</f>
        <v>1.9498226470790039E-2</v>
      </c>
      <c r="D11" s="19">
        <f>RATE(18, 140000, -2200000)</f>
        <v>1.4703609443529027E-2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1956-9B61-4F2A-806C-1D19410674B9}">
  <dimension ref="B2:C8"/>
  <sheetViews>
    <sheetView workbookViewId="0">
      <selection activeCell="B8" sqref="B8"/>
    </sheetView>
  </sheetViews>
  <sheetFormatPr defaultRowHeight="17" x14ac:dyDescent="0.45"/>
  <cols>
    <col min="2" max="2" width="12.1640625" customWidth="1"/>
    <col min="3" max="3" width="17.1640625" customWidth="1"/>
  </cols>
  <sheetData>
    <row r="2" spans="2:3" ht="30.5" thickBot="1" x14ac:dyDescent="0.5">
      <c r="B2" s="25" t="s">
        <v>21</v>
      </c>
      <c r="C2" s="27"/>
    </row>
    <row r="4" spans="2:3" x14ac:dyDescent="0.45">
      <c r="B4" s="28" t="s">
        <v>23</v>
      </c>
      <c r="C4" s="26">
        <v>100000000</v>
      </c>
    </row>
    <row r="5" spans="2:3" x14ac:dyDescent="0.45">
      <c r="B5" s="28" t="s">
        <v>20</v>
      </c>
      <c r="C5" s="29">
        <v>0.03</v>
      </c>
    </row>
    <row r="6" spans="2:3" x14ac:dyDescent="0.45">
      <c r="B6" s="28" t="s">
        <v>22</v>
      </c>
      <c r="C6" s="26">
        <v>1000000</v>
      </c>
    </row>
    <row r="7" spans="2:3" ht="17.5" thickBot="1" x14ac:dyDescent="0.5"/>
    <row r="8" spans="2:3" ht="17.5" thickBot="1" x14ac:dyDescent="0.5">
      <c r="B8" s="30" t="s">
        <v>24</v>
      </c>
      <c r="C8" s="31">
        <f>NPER(C5, -C6*12, 0, C4)</f>
        <v>7.5491405061259567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현재가치</vt:lpstr>
      <vt:lpstr>대출상환</vt:lpstr>
      <vt:lpstr>미래가치</vt:lpstr>
      <vt:lpstr>구입조건</vt:lpstr>
      <vt:lpstr>종잣돈마련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권현욱</cp:lastModifiedBy>
  <dcterms:created xsi:type="dcterms:W3CDTF">2023-03-06T06:31:39Z</dcterms:created>
  <dcterms:modified xsi:type="dcterms:W3CDTF">2023-03-07T05:49:51Z</dcterms:modified>
</cp:coreProperties>
</file>