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preProcessed_data/"/>
    </mc:Choice>
  </mc:AlternateContent>
  <xr:revisionPtr revIDLastSave="297" documentId="8_{87AAD001-E2B4-40F6-9F8D-05327067EAEF}" xr6:coauthVersionLast="46" xr6:coauthVersionMax="46" xr10:uidLastSave="{E811677E-B87E-4C48-BC1D-5800A1D98818}"/>
  <bookViews>
    <workbookView xWindow="-28920" yWindow="-120" windowWidth="29040" windowHeight="15840" activeTab="1" xr2:uid="{1EF0F0DB-80F3-4A79-B268-7B6A59B153E7}"/>
  </bookViews>
  <sheets>
    <sheet name="Sheet1" sheetId="1" r:id="rId1"/>
    <sheet name="Sheet2" sheetId="2" r:id="rId2"/>
  </sheets>
  <definedNames>
    <definedName name="block">Sheet1!$A$3:$A$20</definedName>
    <definedName name="blockx">Sheet1!$G$3:$G$20</definedName>
    <definedName name="frequency">Sheet1!$B$3:$B$20</definedName>
    <definedName name="frequencyx">Sheet1!$H$3:$H$20</definedName>
    <definedName name="nlist1">Sheet1!$C$3:$C$20</definedName>
    <definedName name="nlist1x">Sheet1!$I$3:$I$20</definedName>
    <definedName name="nlist2">Sheet1!$D$3:$D$20</definedName>
    <definedName name="nlist2x">Sheet1!$J$3:$J$20</definedName>
    <definedName name="nlist3">Sheet1!$E$3:$E$20</definedName>
    <definedName name="nlist3x">Sheet1!$K$3:$K$20</definedName>
    <definedName name="pilot">Sheet1!$E$3:$E$20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9" i="1" l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AG20" i="1" a="1"/>
  <c r="AG20" i="1" s="1"/>
  <c r="AG19" i="1" a="1"/>
  <c r="AG19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AI19" i="1" a="1"/>
  <c r="AI19" i="1" s="1"/>
  <c r="AH20" i="1" a="1"/>
  <c r="AH20" i="1" s="1"/>
  <c r="AH21" i="1" a="1"/>
  <c r="AH21" i="1" s="1"/>
  <c r="AH19" i="1" a="1"/>
  <c r="AH19" i="1" s="1"/>
  <c r="AG21" i="1" a="1"/>
  <c r="AG21" i="1" s="1"/>
  <c r="AI17" i="1" a="1"/>
  <c r="AI17" i="1" s="1"/>
  <c r="AI16" i="1" a="1"/>
  <c r="AI16" i="1" s="1"/>
  <c r="AI15" i="1" a="1"/>
  <c r="AI15" i="1" s="1"/>
  <c r="AH17" i="1" a="1"/>
  <c r="AH17" i="1" s="1"/>
  <c r="AH16" i="1" a="1"/>
  <c r="AH16" i="1" s="1"/>
  <c r="AH15" i="1" a="1"/>
  <c r="AH15" i="1" s="1"/>
  <c r="AG17" i="1" a="1"/>
  <c r="AG17" i="1" s="1"/>
  <c r="AG16" i="1" a="1"/>
  <c r="AG16" i="1" s="1"/>
  <c r="AG15" i="1" a="1"/>
  <c r="AG15" i="1" s="1"/>
  <c r="AI21" i="1" a="1"/>
  <c r="AI21" i="1" s="1"/>
  <c r="AI20" i="1" a="1"/>
  <c r="AI20" i="1" s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AI11" i="1" a="1"/>
  <c r="AI11" i="1" s="1"/>
  <c r="AH11" i="1" a="1"/>
  <c r="AH11" i="1" s="1"/>
  <c r="AG11" i="1" a="1"/>
  <c r="AG11" i="1" s="1"/>
  <c r="AI10" i="1" a="1"/>
  <c r="AI10" i="1" s="1"/>
  <c r="AH10" i="1" a="1"/>
  <c r="AH10" i="1" s="1"/>
  <c r="AG10" i="1" a="1"/>
  <c r="AG10" i="1" s="1"/>
  <c r="AI9" i="1" a="1"/>
  <c r="AI9" i="1" s="1"/>
  <c r="AH9" i="1" a="1"/>
  <c r="AH9" i="1" s="1"/>
  <c r="AG9" i="1" a="1"/>
  <c r="AG9" i="1" s="1"/>
  <c r="AI8" i="1" a="1"/>
  <c r="AI8" i="1" s="1"/>
  <c r="AI7" i="1" a="1"/>
  <c r="AI7" i="1" s="1"/>
  <c r="AI6" i="1" a="1"/>
  <c r="AI6" i="1" s="1"/>
  <c r="AH8" i="1" a="1"/>
  <c r="AH8" i="1" s="1"/>
  <c r="AH7" i="1" a="1"/>
  <c r="AH7" i="1" s="1"/>
  <c r="AH6" i="1" a="1"/>
  <c r="AH6" i="1" s="1"/>
  <c r="AG8" i="1" a="1"/>
  <c r="AG8" i="1" s="1"/>
  <c r="AG7" i="1" a="1"/>
  <c r="AG7" i="1" s="1"/>
  <c r="AG6" i="1" a="1"/>
  <c r="AG6" i="1" s="1"/>
  <c r="AI4" i="1" a="1"/>
  <c r="AI4" i="1" s="1"/>
  <c r="AI3" i="1" a="1"/>
  <c r="AI3" i="1" s="1"/>
  <c r="AI2" i="1" a="1"/>
  <c r="AI2" i="1" s="1"/>
  <c r="AH4" i="1" a="1"/>
  <c r="AH4" i="1" s="1"/>
  <c r="AH3" i="1" a="1"/>
  <c r="AH3" i="1" s="1"/>
  <c r="AH2" i="1" a="1"/>
  <c r="AH2" i="1" s="1"/>
  <c r="AG2" i="1" a="1"/>
  <c r="AG2" i="1" s="1"/>
  <c r="AG4" i="1" a="1"/>
  <c r="AG4" i="1" s="1"/>
  <c r="AG3" i="1" a="1"/>
  <c r="AG3" i="1" s="1"/>
  <c r="AK7" i="1" l="1"/>
  <c r="AK11" i="1"/>
  <c r="A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<sst xmlns="http://schemas.openxmlformats.org/spreadsheetml/2006/main" count="142" uniqueCount="56">
  <si>
    <t>block</t>
  </si>
  <si>
    <t>frequency</t>
  </si>
  <si>
    <t>control</t>
  </si>
  <si>
    <t>h</t>
  </si>
  <si>
    <t>l</t>
  </si>
  <si>
    <t>nlist1</t>
  </si>
  <si>
    <t>nlist2</t>
  </si>
  <si>
    <t>nlist3</t>
  </si>
  <si>
    <t>do they match</t>
  </si>
  <si>
    <t>frequencyx</t>
  </si>
  <si>
    <t>nlist1x</t>
  </si>
  <si>
    <t>nlist2x</t>
  </si>
  <si>
    <t>nlist3x</t>
  </si>
  <si>
    <t>blockx</t>
  </si>
  <si>
    <t>Eva table- overall counts</t>
  </si>
  <si>
    <t>Data set overall counts</t>
  </si>
  <si>
    <t>by block</t>
  </si>
  <si>
    <t>*</t>
  </si>
  <si>
    <t>nlist1-pilot1</t>
  </si>
  <si>
    <t>pilot2</t>
  </si>
  <si>
    <t>what Eva shared on Friday</t>
  </si>
  <si>
    <t>what I shared with Eva on Friday</t>
  </si>
  <si>
    <t>What I shared with Eva today 0</t>
  </si>
  <si>
    <t xml:space="preserve">bothpilot$list   </t>
  </si>
  <si>
    <t xml:space="preserve"> bothpilot$frequency        : chr  "control" "control" "control" "control" ...</t>
  </si>
  <si>
    <t xml:space="preserve"> bothpilot$labelPresented   : chr  "bim" "bim" "bim" "bim" ...</t>
  </si>
  <si>
    <t xml:space="preserve"> bothpilot$subjID           : int  3491839 3481518 3481518 3517626 3491839 3481518 3517626 3491839 3491839 3475213 ...</t>
  </si>
  <si>
    <t xml:space="preserve"> bothpilot$task             : chr  "eyetracking_collection" "eyetracking_collection" "eyetracking_collection" "eyetracking_collection" ...</t>
  </si>
  <si>
    <t xml:space="preserve"> bothpilot$trial            : int  56 90 90 113 56 90 113 99 99 91 ...</t>
  </si>
  <si>
    <t xml:space="preserve"> bothpilot$time             : num  493 550 326 257 696 ...</t>
  </si>
  <si>
    <t xml:space="preserve"> bothpilot$type             : chr  "prediction" "prediction" "prediction" "prediction" ...</t>
  </si>
  <si>
    <t xml:space="preserve"> bothpilot$screen_index     : int  4 5 5 3 4 5 3 2 2 5 ...</t>
  </si>
  <si>
    <t xml:space="preserve"> bothpilot$x                : num  0.946 0.694 0.699 0.405 0.898 ...</t>
  </si>
  <si>
    <t xml:space="preserve"> bothpilot$y                : num  0.887 0.21 0.219 0.499 -0.846 ...</t>
  </si>
  <si>
    <t xml:space="preserve"> bothpilot$target           : chr  "bim10" "bim19" "bim19" "bim14" ...</t>
  </si>
  <si>
    <t xml:space="preserve"> bothpilot$fribble          : int  1 1 1 1 0 1 1 0 0 1 ...</t>
  </si>
  <si>
    <t xml:space="preserve"> bothpilot$cITI             : int  0 0 0 0 0 0 0 0 0 1 ...</t>
  </si>
  <si>
    <t xml:space="preserve"> bothpilot$lITI             : int  0 0 0 0 0 0 0 0 0 0 ...</t>
  </si>
  <si>
    <t xml:space="preserve"> bothpilot$rITI             : int  0 1 1 0 0 1 0 0 0 0 ...</t>
  </si>
  <si>
    <t xml:space="preserve"> bothpilot$cLabel           : int  0 0 0 0 0 0 0 0 0 1 ...</t>
  </si>
  <si>
    <t xml:space="preserve"> bothpilot$lLabel           : int  0 0 0 0 0 0 0 0 0 0 ...</t>
  </si>
  <si>
    <t xml:space="preserve"> bothpilot$rLabel           : int  0 1 1 0 0 1 0 0 0 0 ...</t>
  </si>
  <si>
    <t xml:space="preserve"> bothpilot$cButton          : int  0 0 0 0 0 0 0 0 0 1 ...</t>
  </si>
  <si>
    <t xml:space="preserve"> bothpilot$lButton          : int  0 0 0 0 0 0 0 0 0 0 ...</t>
  </si>
  <si>
    <t xml:space="preserve"> bothpilot$rButton          : int  0 1 1 0 0 1 0 0 0 0 ...</t>
  </si>
  <si>
    <t xml:space="preserve"> bothpilot$pilotgroup       : chr  "pilot1" "pilot1" "pilot1" "pilot2" ...</t>
  </si>
  <si>
    <t xml:space="preserve"> bothpilot$targetLocation   : chr  "r" "r" "r" "r" ...</t>
  </si>
  <si>
    <t xml:space="preserve"> bothpilot$mismatch1Location: chr  NA NA NA NA ...</t>
  </si>
  <si>
    <t xml:space="preserve"> bothpilot$mismatch2Location: chr  NA NA NA NA ...</t>
  </si>
  <si>
    <t xml:space="preserve"> bothpilot$targetLabelLk    : int  0 1 1 0 0 1 0 0 0 1 ...</t>
  </si>
  <si>
    <t xml:space="preserve"> bothpilot$mismatch1LabelLk : int  NA NA NA NA NA NA NA NA NA NA ...</t>
  </si>
  <si>
    <t xml:space="preserve"> bothpilot$mismatch2LabelLk : int  NA NA NA NA NA NA NA NA NA NA ...</t>
  </si>
  <si>
    <t xml:space="preserve"> bothpilot$rControlFoilLk   : int  NA NA NA NA NA NA NA 0 0 0 ...</t>
  </si>
  <si>
    <t xml:space="preserve"> bothpilot$lControlFoilLk   : int  0 0 0 0 0 0 0 0 0 0 ...</t>
  </si>
  <si>
    <t xml:space="preserve"> bothpilot$cControlFoilLk   : int  0 0 0 0 0 0 0 NA NA NA ...</t>
  </si>
  <si>
    <t xml:space="preserve"> bothpilot$block            : num  2 3 3 4 2 3 4 4 4 3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</si>
</sst>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2"/>
    </font>
    <font>
      <sz val="10"/>
      <color rgb="FF000000"/>
      <name val="Lucida Console"/>
      <family val="3"/>
    </font>
    <font>
      <sz val="10"/>
      <color rgb="FF000000"/>
      <name val="Lucida Sans"/>
      <family val="2"/>
    </font>
    <font>
      <sz val="10"/>
      <color rgb="FFBCBCB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6904-548D-4DC6-90F9-585F3AA056B9}">
  <dimension ref="A1:AK352"/>
  <sheetViews>
    <sheetView workbookViewId="0">
      <selection activeCell="C7" sqref="C7"/>
    </sheetView>
  </sheetViews>
  <sheetFormatPr defaultRowHeight="15" x14ac:dyDescent="0.25"/>
  <cols>
    <col min="1" max="1" width="14.28515625" customWidth="1"/>
    <col min="2" max="2" width="11.28515625" customWidth="1"/>
    <col min="7" max="20" width="9.140625" style="7"/>
  </cols>
  <sheetData>
    <row r="1" spans="1:37" x14ac:dyDescent="0.25">
      <c r="A1" t="s">
        <v>20</v>
      </c>
      <c r="G1" s="7" t="s">
        <v>21</v>
      </c>
      <c r="M1" s="7" t="s">
        <v>22</v>
      </c>
      <c r="Z1" t="s">
        <v>8</v>
      </c>
      <c r="AD1" s="6" t="s">
        <v>14</v>
      </c>
      <c r="AG1" t="s">
        <v>5</v>
      </c>
      <c r="AH1" t="s">
        <v>6</v>
      </c>
      <c r="AI1" t="s">
        <v>7</v>
      </c>
    </row>
    <row r="2" spans="1:37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  <c r="G2" s="12" t="s">
        <v>13</v>
      </c>
      <c r="H2" s="12" t="s">
        <v>9</v>
      </c>
      <c r="I2" s="12" t="s">
        <v>10</v>
      </c>
      <c r="J2" s="12" t="s">
        <v>11</v>
      </c>
      <c r="K2" s="12" t="s">
        <v>12</v>
      </c>
      <c r="L2" s="9"/>
      <c r="M2" s="12" t="s">
        <v>13</v>
      </c>
      <c r="N2" s="12" t="s">
        <v>9</v>
      </c>
      <c r="O2" s="12" t="s">
        <v>18</v>
      </c>
      <c r="P2" s="12" t="s">
        <v>19</v>
      </c>
      <c r="Q2" s="12" t="s">
        <v>11</v>
      </c>
      <c r="R2" s="12" t="s">
        <v>12</v>
      </c>
      <c r="AF2" t="s">
        <v>2</v>
      </c>
      <c r="AG2">
        <f t="array" ref="AG2">SUM((frequency=$AF2)*nlist1)</f>
        <v>40</v>
      </c>
      <c r="AH2">
        <f t="array" ref="AH2">SUM((frequency=$AF2)*nlist2)</f>
        <v>40</v>
      </c>
      <c r="AI2" cm="1">
        <f t="array" ref="AI2">SUM((frequency=$AF2)*nlist3)</f>
        <v>40</v>
      </c>
    </row>
    <row r="3" spans="1:37" x14ac:dyDescent="0.25">
      <c r="A3" s="2">
        <v>1</v>
      </c>
      <c r="B3" s="2" t="s">
        <v>2</v>
      </c>
      <c r="C3" s="2">
        <v>5</v>
      </c>
      <c r="D3" s="2">
        <v>8</v>
      </c>
      <c r="E3" s="2">
        <v>10</v>
      </c>
      <c r="G3" s="8">
        <v>1</v>
      </c>
      <c r="H3" s="8" t="s">
        <v>2</v>
      </c>
      <c r="I3" s="8">
        <v>5</v>
      </c>
      <c r="J3" s="8">
        <v>8</v>
      </c>
      <c r="K3" s="8">
        <v>10</v>
      </c>
      <c r="L3" s="9"/>
      <c r="M3" s="8">
        <v>1</v>
      </c>
      <c r="N3" s="8" t="s">
        <v>2</v>
      </c>
      <c r="O3" s="8">
        <v>5</v>
      </c>
      <c r="P3" s="8">
        <v>5</v>
      </c>
      <c r="Q3" s="8">
        <v>8</v>
      </c>
      <c r="R3" s="8">
        <v>10</v>
      </c>
      <c r="S3" s="10" t="b">
        <f t="shared" ref="S3:S20" si="0">O3=P3</f>
        <v>1</v>
      </c>
      <c r="T3" s="10" t="b">
        <f>O3=I3</f>
        <v>1</v>
      </c>
      <c r="U3" s="10" t="b">
        <f>J3=Q3</f>
        <v>1</v>
      </c>
      <c r="V3" s="10" t="b">
        <f>K3=R3</f>
        <v>1</v>
      </c>
      <c r="Z3" t="b">
        <f>C3=I3</f>
        <v>1</v>
      </c>
      <c r="AA3" t="b">
        <f>D3=J3</f>
        <v>1</v>
      </c>
      <c r="AB3" t="b">
        <f>E3=K3</f>
        <v>1</v>
      </c>
      <c r="AF3" t="s">
        <v>3</v>
      </c>
      <c r="AG3">
        <f t="array" ref="AG3">SUM((frequency=AF3)*nlist1)</f>
        <v>90</v>
      </c>
      <c r="AH3">
        <f t="array" ref="AH3">SUM((frequency=$AF3)*nlist2)</f>
        <v>90</v>
      </c>
      <c r="AI3" cm="1">
        <f t="array" ref="AI3">SUM((frequency=$AF3)*nlist3)</f>
        <v>90</v>
      </c>
    </row>
    <row r="4" spans="1:37" x14ac:dyDescent="0.25">
      <c r="A4" s="2">
        <v>1</v>
      </c>
      <c r="B4" s="2" t="s">
        <v>3</v>
      </c>
      <c r="C4" s="2">
        <v>19</v>
      </c>
      <c r="D4" s="2">
        <v>17</v>
      </c>
      <c r="E4" s="2">
        <v>16</v>
      </c>
      <c r="G4" s="8">
        <v>1</v>
      </c>
      <c r="H4" s="8" t="s">
        <v>3</v>
      </c>
      <c r="I4" s="8">
        <v>19</v>
      </c>
      <c r="J4" s="8">
        <v>17</v>
      </c>
      <c r="K4" s="8">
        <v>16</v>
      </c>
      <c r="L4" s="9" t="s">
        <v>17</v>
      </c>
      <c r="M4" s="8">
        <v>1</v>
      </c>
      <c r="N4" s="8" t="s">
        <v>3</v>
      </c>
      <c r="O4" s="8">
        <v>19</v>
      </c>
      <c r="P4" s="8">
        <v>19</v>
      </c>
      <c r="Q4" s="8">
        <v>17</v>
      </c>
      <c r="R4" s="8">
        <v>16</v>
      </c>
      <c r="S4" s="10" t="b">
        <f t="shared" si="0"/>
        <v>1</v>
      </c>
      <c r="T4" s="10" t="b">
        <f>O4=I4</f>
        <v>1</v>
      </c>
      <c r="U4" s="10" t="b">
        <f>J4=Q4</f>
        <v>1</v>
      </c>
      <c r="V4" s="10" t="b">
        <f>K4=R4</f>
        <v>1</v>
      </c>
      <c r="Z4" t="b">
        <f>C4=I4</f>
        <v>1</v>
      </c>
      <c r="AA4" t="b">
        <f>D4=J4</f>
        <v>1</v>
      </c>
      <c r="AB4" t="b">
        <f>E4=K4</f>
        <v>1</v>
      </c>
      <c r="AF4" t="s">
        <v>4</v>
      </c>
      <c r="AG4">
        <f t="array" ref="AG4">SUM((frequency=AF4)*nlist1)</f>
        <v>30</v>
      </c>
      <c r="AH4">
        <f t="array" ref="AH4">SUM((frequency=$AF4)*nlist2)</f>
        <v>30</v>
      </c>
      <c r="AI4" cm="1">
        <f t="array" ref="AI4">SUM((frequency=$AF4)*nlist3)</f>
        <v>30</v>
      </c>
    </row>
    <row r="5" spans="1:37" x14ac:dyDescent="0.25">
      <c r="A5" s="2">
        <v>1</v>
      </c>
      <c r="B5" s="2" t="s">
        <v>4</v>
      </c>
      <c r="C5" s="2">
        <v>6</v>
      </c>
      <c r="D5" s="2">
        <v>5</v>
      </c>
      <c r="E5" s="2">
        <v>4</v>
      </c>
      <c r="G5" s="8">
        <v>1</v>
      </c>
      <c r="H5" s="8" t="s">
        <v>4</v>
      </c>
      <c r="I5" s="8">
        <v>6</v>
      </c>
      <c r="J5" s="8">
        <v>5</v>
      </c>
      <c r="K5" s="8">
        <v>4</v>
      </c>
      <c r="L5" s="9"/>
      <c r="M5" s="8">
        <v>1</v>
      </c>
      <c r="N5" s="8" t="s">
        <v>4</v>
      </c>
      <c r="O5" s="8">
        <v>6</v>
      </c>
      <c r="P5" s="8">
        <v>6</v>
      </c>
      <c r="Q5" s="8">
        <v>5</v>
      </c>
      <c r="R5" s="8">
        <v>4</v>
      </c>
      <c r="S5" s="10" t="b">
        <f t="shared" si="0"/>
        <v>1</v>
      </c>
      <c r="T5" s="10" t="b">
        <f>O5=I5</f>
        <v>1</v>
      </c>
      <c r="U5" s="10" t="b">
        <f>J5=Q5</f>
        <v>1</v>
      </c>
      <c r="V5" s="10" t="b">
        <f>K5=R5</f>
        <v>1</v>
      </c>
      <c r="Z5" t="b">
        <f>C5=I5</f>
        <v>1</v>
      </c>
      <c r="AA5" t="b">
        <f>D5=J5</f>
        <v>1</v>
      </c>
      <c r="AB5" t="b">
        <f>E5=K5</f>
        <v>1</v>
      </c>
    </row>
    <row r="6" spans="1:37" x14ac:dyDescent="0.25">
      <c r="A6" s="2">
        <v>2</v>
      </c>
      <c r="B6" s="2" t="s">
        <v>2</v>
      </c>
      <c r="C6" s="2">
        <v>7</v>
      </c>
      <c r="D6" s="2">
        <v>3</v>
      </c>
      <c r="E6" s="2">
        <v>9</v>
      </c>
      <c r="G6" s="8">
        <v>2</v>
      </c>
      <c r="H6" s="8" t="s">
        <v>2</v>
      </c>
      <c r="I6" s="8">
        <v>7</v>
      </c>
      <c r="J6" s="8">
        <v>3</v>
      </c>
      <c r="K6" s="8">
        <v>9</v>
      </c>
      <c r="L6" s="9"/>
      <c r="M6" s="8">
        <v>2</v>
      </c>
      <c r="N6" s="8" t="s">
        <v>2</v>
      </c>
      <c r="O6" s="8">
        <v>7</v>
      </c>
      <c r="P6" s="8">
        <v>7</v>
      </c>
      <c r="Q6" s="8">
        <v>3</v>
      </c>
      <c r="R6" s="8">
        <v>9</v>
      </c>
      <c r="S6" s="10" t="b">
        <f t="shared" si="0"/>
        <v>1</v>
      </c>
      <c r="T6" s="10" t="b">
        <f>O6=I6</f>
        <v>1</v>
      </c>
      <c r="U6" s="10" t="b">
        <f>J6=Q6</f>
        <v>1</v>
      </c>
      <c r="V6" s="10" t="b">
        <f>K6=R6</f>
        <v>1</v>
      </c>
      <c r="Z6" t="b">
        <f>C6=I6</f>
        <v>1</v>
      </c>
      <c r="AA6" t="b">
        <f>D6=J6</f>
        <v>1</v>
      </c>
      <c r="AB6" t="b">
        <f>E6=K6</f>
        <v>1</v>
      </c>
      <c r="AE6" t="s">
        <v>16</v>
      </c>
      <c r="AF6">
        <v>1</v>
      </c>
      <c r="AG6">
        <f t="array" ref="AG6">SUM((block=$AF6)*nlist1)</f>
        <v>30</v>
      </c>
      <c r="AH6">
        <f t="array" ref="AH6">SUM((block=$AF6)*nlist1)</f>
        <v>30</v>
      </c>
      <c r="AI6">
        <f t="array" ref="AI6">SUM((block=$AF6)*nlist1)</f>
        <v>30</v>
      </c>
    </row>
    <row r="7" spans="1:37" x14ac:dyDescent="0.25">
      <c r="A7" s="2">
        <v>2</v>
      </c>
      <c r="B7" s="2" t="s">
        <v>3</v>
      </c>
      <c r="C7" s="2">
        <v>13</v>
      </c>
      <c r="D7" s="2">
        <v>16</v>
      </c>
      <c r="E7" s="2">
        <v>12</v>
      </c>
      <c r="G7" s="8">
        <v>2</v>
      </c>
      <c r="H7" s="8" t="s">
        <v>3</v>
      </c>
      <c r="I7" s="8">
        <v>13</v>
      </c>
      <c r="J7" s="8">
        <v>15</v>
      </c>
      <c r="K7" s="8">
        <v>11</v>
      </c>
      <c r="L7" s="9"/>
      <c r="M7" s="8">
        <v>2</v>
      </c>
      <c r="N7" s="8" t="s">
        <v>3</v>
      </c>
      <c r="O7" s="8">
        <v>13</v>
      </c>
      <c r="P7" s="8">
        <v>13</v>
      </c>
      <c r="Q7" s="8">
        <v>15</v>
      </c>
      <c r="R7" s="8">
        <v>11</v>
      </c>
      <c r="S7" s="10" t="b">
        <f t="shared" si="0"/>
        <v>1</v>
      </c>
      <c r="T7" s="10" t="b">
        <f>O7=I7</f>
        <v>1</v>
      </c>
      <c r="U7" s="10" t="b">
        <f>J7=Q7</f>
        <v>1</v>
      </c>
      <c r="V7" s="10" t="b">
        <f>K7=R7</f>
        <v>1</v>
      </c>
      <c r="Z7" t="b">
        <f>C7=I7</f>
        <v>1</v>
      </c>
      <c r="AA7" t="b">
        <f>D7=J7</f>
        <v>0</v>
      </c>
      <c r="AB7" t="b">
        <f>E7=K7</f>
        <v>0</v>
      </c>
      <c r="AF7" s="2">
        <v>2</v>
      </c>
      <c r="AG7">
        <f t="array" ref="AG7">SUM((block=$AF7)*nlist1)</f>
        <v>25</v>
      </c>
      <c r="AH7">
        <f t="array" ref="AH7">SUM((block=$AF7)*nlist1)</f>
        <v>25</v>
      </c>
      <c r="AI7">
        <f t="array" ref="AI7">SUM((block=$AF7)*nlist1)</f>
        <v>25</v>
      </c>
      <c r="AK7">
        <f>SUM(AI6:AI7)</f>
        <v>55</v>
      </c>
    </row>
    <row r="8" spans="1:37" x14ac:dyDescent="0.25">
      <c r="A8" s="2">
        <v>2</v>
      </c>
      <c r="B8" s="2" t="s">
        <v>4</v>
      </c>
      <c r="C8" s="2">
        <v>5</v>
      </c>
      <c r="D8" s="2">
        <v>6</v>
      </c>
      <c r="E8" s="2">
        <v>4</v>
      </c>
      <c r="G8" s="8">
        <v>2</v>
      </c>
      <c r="H8" s="8" t="s">
        <v>4</v>
      </c>
      <c r="I8" s="8">
        <v>4</v>
      </c>
      <c r="J8" s="8">
        <v>6</v>
      </c>
      <c r="K8" s="8">
        <v>4</v>
      </c>
      <c r="L8" s="9"/>
      <c r="M8" s="8">
        <v>2</v>
      </c>
      <c r="N8" s="8" t="s">
        <v>4</v>
      </c>
      <c r="O8" s="8">
        <v>4</v>
      </c>
      <c r="P8" s="8">
        <v>4</v>
      </c>
      <c r="Q8" s="8">
        <v>6</v>
      </c>
      <c r="R8" s="8">
        <v>4</v>
      </c>
      <c r="S8" s="10" t="b">
        <f t="shared" si="0"/>
        <v>1</v>
      </c>
      <c r="T8" s="10" t="b">
        <f>O8=I8</f>
        <v>1</v>
      </c>
      <c r="U8" s="10" t="b">
        <f>J8=Q8</f>
        <v>1</v>
      </c>
      <c r="V8" s="10" t="b">
        <f>K8=R8</f>
        <v>1</v>
      </c>
      <c r="Z8" t="b">
        <f>C8=I8</f>
        <v>0</v>
      </c>
      <c r="AA8" t="b">
        <f>D8=J8</f>
        <v>1</v>
      </c>
      <c r="AB8" t="b">
        <f>E8=K8</f>
        <v>1</v>
      </c>
      <c r="AF8" s="2">
        <v>3</v>
      </c>
      <c r="AG8">
        <f t="array" ref="AG8">SUM((block=$AF8)*nlist1)</f>
        <v>26</v>
      </c>
      <c r="AH8">
        <f t="array" ref="AH8">SUM((block=$AF8)*nlist1)</f>
        <v>26</v>
      </c>
      <c r="AI8">
        <f t="array" ref="AI8">SUM((block=$AF8)*nlist1)</f>
        <v>26</v>
      </c>
    </row>
    <row r="9" spans="1:37" x14ac:dyDescent="0.25">
      <c r="A9" s="2">
        <v>3</v>
      </c>
      <c r="B9" s="2" t="s">
        <v>2</v>
      </c>
      <c r="C9" s="2">
        <v>8</v>
      </c>
      <c r="D9" s="2">
        <v>8</v>
      </c>
      <c r="E9" s="2">
        <v>4</v>
      </c>
      <c r="G9" s="8">
        <v>3</v>
      </c>
      <c r="H9" s="8" t="s">
        <v>2</v>
      </c>
      <c r="I9" s="8">
        <v>7</v>
      </c>
      <c r="J9" s="8">
        <v>7</v>
      </c>
      <c r="K9" s="8">
        <v>4</v>
      </c>
      <c r="L9" s="9"/>
      <c r="M9" s="8">
        <v>3</v>
      </c>
      <c r="N9" s="8" t="s">
        <v>2</v>
      </c>
      <c r="O9" s="8">
        <v>7</v>
      </c>
      <c r="P9" s="8">
        <v>7</v>
      </c>
      <c r="Q9" s="8">
        <v>7</v>
      </c>
      <c r="R9" s="8">
        <v>4</v>
      </c>
      <c r="S9" s="10" t="b">
        <f t="shared" si="0"/>
        <v>1</v>
      </c>
      <c r="T9" s="10" t="b">
        <f>O9=I9</f>
        <v>1</v>
      </c>
      <c r="U9" s="10" t="b">
        <f>J9=Q9</f>
        <v>1</v>
      </c>
      <c r="V9" s="10" t="b">
        <f>K9=R9</f>
        <v>1</v>
      </c>
      <c r="Z9" t="b">
        <f>C9=I9</f>
        <v>0</v>
      </c>
      <c r="AA9" t="b">
        <f>D9=J9</f>
        <v>0</v>
      </c>
      <c r="AB9" t="b">
        <f>E9=K9</f>
        <v>1</v>
      </c>
      <c r="AF9" s="2">
        <v>4</v>
      </c>
      <c r="AG9">
        <f t="array" ref="AG9">SUM((block=$AF9)*nlist1)</f>
        <v>29</v>
      </c>
      <c r="AH9">
        <f t="array" ref="AH9">SUM((block=$AF9)*nlist1)</f>
        <v>29</v>
      </c>
      <c r="AI9">
        <f t="array" ref="AI9">SUM((block=$AF9)*nlist1)</f>
        <v>29</v>
      </c>
      <c r="AK9">
        <f>SUM(AI8:AI9)</f>
        <v>55</v>
      </c>
    </row>
    <row r="10" spans="1:37" x14ac:dyDescent="0.25">
      <c r="A10" s="2">
        <v>3</v>
      </c>
      <c r="B10" s="2" t="s">
        <v>3</v>
      </c>
      <c r="C10" s="2">
        <v>12</v>
      </c>
      <c r="D10" s="2">
        <v>12</v>
      </c>
      <c r="E10" s="2">
        <v>17</v>
      </c>
      <c r="G10" s="8">
        <v>3</v>
      </c>
      <c r="H10" s="8" t="s">
        <v>3</v>
      </c>
      <c r="I10" s="8">
        <v>11</v>
      </c>
      <c r="J10" s="8">
        <v>12</v>
      </c>
      <c r="K10" s="8">
        <v>16</v>
      </c>
      <c r="L10" s="9"/>
      <c r="M10" s="8">
        <v>3</v>
      </c>
      <c r="N10" s="8" t="s">
        <v>3</v>
      </c>
      <c r="O10" s="8">
        <v>11</v>
      </c>
      <c r="P10" s="8">
        <v>11</v>
      </c>
      <c r="Q10" s="8">
        <v>12</v>
      </c>
      <c r="R10" s="8">
        <v>16</v>
      </c>
      <c r="S10" s="10" t="b">
        <f t="shared" si="0"/>
        <v>1</v>
      </c>
      <c r="T10" s="10" t="b">
        <f>O10=I10</f>
        <v>1</v>
      </c>
      <c r="U10" s="10" t="b">
        <f>J10=Q10</f>
        <v>1</v>
      </c>
      <c r="V10" s="10" t="b">
        <f>K10=R10</f>
        <v>1</v>
      </c>
      <c r="Z10" t="b">
        <f>C10=I10</f>
        <v>0</v>
      </c>
      <c r="AA10" t="b">
        <f>D10=J10</f>
        <v>1</v>
      </c>
      <c r="AB10" t="b">
        <f>E10=K10</f>
        <v>0</v>
      </c>
      <c r="AF10" s="2">
        <v>5</v>
      </c>
      <c r="AG10">
        <f t="array" ref="AG10">SUM((block=$AF10)*nlist1)</f>
        <v>26</v>
      </c>
      <c r="AH10">
        <f t="array" ref="AH10">SUM((block=$AF10)*nlist1)</f>
        <v>26</v>
      </c>
      <c r="AI10">
        <f t="array" ref="AI10">SUM((block=$AF10)*nlist1)</f>
        <v>26</v>
      </c>
    </row>
    <row r="11" spans="1:37" x14ac:dyDescent="0.25">
      <c r="A11" s="2">
        <v>3</v>
      </c>
      <c r="B11" s="2" t="s">
        <v>4</v>
      </c>
      <c r="C11" s="2">
        <v>6</v>
      </c>
      <c r="D11" s="2">
        <v>6</v>
      </c>
      <c r="E11" s="2">
        <v>5</v>
      </c>
      <c r="G11" s="8">
        <v>3</v>
      </c>
      <c r="H11" s="8" t="s">
        <v>4</v>
      </c>
      <c r="I11" s="8">
        <v>7</v>
      </c>
      <c r="J11" s="8">
        <v>6</v>
      </c>
      <c r="K11" s="8">
        <v>5</v>
      </c>
      <c r="L11" s="9"/>
      <c r="M11" s="8">
        <v>3</v>
      </c>
      <c r="N11" s="8" t="s">
        <v>4</v>
      </c>
      <c r="O11" s="8">
        <v>7</v>
      </c>
      <c r="P11" s="8">
        <v>7</v>
      </c>
      <c r="Q11" s="8">
        <v>6</v>
      </c>
      <c r="R11" s="8">
        <v>5</v>
      </c>
      <c r="S11" s="10" t="b">
        <f t="shared" si="0"/>
        <v>1</v>
      </c>
      <c r="T11" s="10" t="b">
        <f>O11=I11</f>
        <v>1</v>
      </c>
      <c r="U11" s="10" t="b">
        <f>J11=Q11</f>
        <v>1</v>
      </c>
      <c r="V11" s="10" t="b">
        <f>K11=R11</f>
        <v>1</v>
      </c>
      <c r="Z11" t="b">
        <f>C11=I11</f>
        <v>0</v>
      </c>
      <c r="AA11" t="b">
        <f>D11=J11</f>
        <v>1</v>
      </c>
      <c r="AB11" t="b">
        <f>E11=K11</f>
        <v>1</v>
      </c>
      <c r="AF11" s="2">
        <v>6</v>
      </c>
      <c r="AG11">
        <f t="array" ref="AG11">SUM((block=$AF11)*nlist1)</f>
        <v>24</v>
      </c>
      <c r="AH11">
        <f t="array" ref="AH11">SUM((block=$AF11)*nlist1)</f>
        <v>24</v>
      </c>
      <c r="AI11">
        <f t="array" ref="AI11">SUM((block=$AF11)*nlist1)</f>
        <v>24</v>
      </c>
      <c r="AK11">
        <f>SUM(AI10:AI11)</f>
        <v>50</v>
      </c>
    </row>
    <row r="12" spans="1:37" x14ac:dyDescent="0.25">
      <c r="A12" s="2">
        <v>4</v>
      </c>
      <c r="B12" s="2" t="s">
        <v>2</v>
      </c>
      <c r="C12" s="2">
        <v>6</v>
      </c>
      <c r="D12" s="2">
        <v>4</v>
      </c>
      <c r="E12" s="2">
        <v>7</v>
      </c>
      <c r="G12" s="8">
        <v>4</v>
      </c>
      <c r="H12" s="8" t="s">
        <v>2</v>
      </c>
      <c r="I12" s="8">
        <v>7</v>
      </c>
      <c r="J12" s="8">
        <v>4</v>
      </c>
      <c r="K12" s="8">
        <v>6</v>
      </c>
      <c r="L12" s="9"/>
      <c r="M12" s="8">
        <v>4</v>
      </c>
      <c r="N12" s="8" t="s">
        <v>2</v>
      </c>
      <c r="O12" s="8">
        <v>7</v>
      </c>
      <c r="P12" s="8">
        <v>7</v>
      </c>
      <c r="Q12" s="8">
        <v>4</v>
      </c>
      <c r="R12" s="8">
        <v>6</v>
      </c>
      <c r="S12" s="10" t="b">
        <f t="shared" si="0"/>
        <v>1</v>
      </c>
      <c r="T12" s="10" t="b">
        <f>O12=I12</f>
        <v>1</v>
      </c>
      <c r="U12" s="10" t="b">
        <f>J12=Q12</f>
        <v>1</v>
      </c>
      <c r="V12" s="10" t="b">
        <f>K12=R12</f>
        <v>1</v>
      </c>
      <c r="Z12" t="b">
        <f>C12=I12</f>
        <v>0</v>
      </c>
      <c r="AA12" t="b">
        <f>D12=J12</f>
        <v>1</v>
      </c>
      <c r="AB12" t="b">
        <f>E12=K12</f>
        <v>0</v>
      </c>
    </row>
    <row r="13" spans="1:37" x14ac:dyDescent="0.25">
      <c r="A13" s="2">
        <v>4</v>
      </c>
      <c r="B13" s="2" t="s">
        <v>3</v>
      </c>
      <c r="C13" s="2">
        <v>19</v>
      </c>
      <c r="D13" s="2">
        <v>18</v>
      </c>
      <c r="E13" s="2">
        <v>16</v>
      </c>
      <c r="G13" s="8">
        <v>4</v>
      </c>
      <c r="H13" s="8" t="s">
        <v>3</v>
      </c>
      <c r="I13" s="8">
        <v>17</v>
      </c>
      <c r="J13" s="8">
        <v>19</v>
      </c>
      <c r="K13" s="8">
        <v>18</v>
      </c>
      <c r="L13" s="9"/>
      <c r="M13" s="8">
        <v>4</v>
      </c>
      <c r="N13" s="8" t="s">
        <v>3</v>
      </c>
      <c r="O13" s="8">
        <v>17</v>
      </c>
      <c r="P13" s="8">
        <v>17</v>
      </c>
      <c r="Q13" s="8">
        <v>19</v>
      </c>
      <c r="R13" s="8">
        <v>18</v>
      </c>
      <c r="S13" s="10" t="b">
        <f t="shared" si="0"/>
        <v>1</v>
      </c>
      <c r="T13" s="10" t="b">
        <f>O13=I13</f>
        <v>1</v>
      </c>
      <c r="U13" s="10" t="b">
        <f>J13=Q13</f>
        <v>1</v>
      </c>
      <c r="V13" s="10" t="b">
        <f>K13=R13</f>
        <v>1</v>
      </c>
      <c r="Z13" t="b">
        <f>C13=I13</f>
        <v>0</v>
      </c>
      <c r="AA13" t="b">
        <f>D13=J13</f>
        <v>0</v>
      </c>
      <c r="AB13" t="b">
        <f>E13=K13</f>
        <v>0</v>
      </c>
    </row>
    <row r="14" spans="1:37" x14ac:dyDescent="0.25">
      <c r="A14" s="2">
        <v>4</v>
      </c>
      <c r="B14" s="2" t="s">
        <v>4</v>
      </c>
      <c r="C14" s="2">
        <v>4</v>
      </c>
      <c r="D14" s="2">
        <v>7</v>
      </c>
      <c r="E14" s="2">
        <v>6</v>
      </c>
      <c r="G14" s="8">
        <v>4</v>
      </c>
      <c r="H14" s="8" t="s">
        <v>4</v>
      </c>
      <c r="I14" s="8">
        <v>4</v>
      </c>
      <c r="J14" s="8">
        <v>5</v>
      </c>
      <c r="K14" s="8">
        <v>4</v>
      </c>
      <c r="L14" s="9"/>
      <c r="M14" s="8">
        <v>4</v>
      </c>
      <c r="N14" s="8" t="s">
        <v>4</v>
      </c>
      <c r="O14" s="8">
        <v>4</v>
      </c>
      <c r="P14" s="8">
        <v>4</v>
      </c>
      <c r="Q14" s="8">
        <v>5</v>
      </c>
      <c r="R14" s="8">
        <v>4</v>
      </c>
      <c r="S14" s="10" t="b">
        <f t="shared" si="0"/>
        <v>1</v>
      </c>
      <c r="T14" s="10" t="b">
        <f>O14=I14</f>
        <v>1</v>
      </c>
      <c r="U14" s="10" t="b">
        <f>J14=Q14</f>
        <v>1</v>
      </c>
      <c r="V14" s="10" t="b">
        <f>K14=R14</f>
        <v>1</v>
      </c>
      <c r="Z14" t="b">
        <f>C14=I14</f>
        <v>1</v>
      </c>
      <c r="AA14" t="b">
        <f>D14=J14</f>
        <v>0</v>
      </c>
      <c r="AB14" t="b">
        <f>E14=K14</f>
        <v>0</v>
      </c>
      <c r="AD14" t="s">
        <v>15</v>
      </c>
      <c r="AE14" s="6"/>
      <c r="AG14" t="s">
        <v>5</v>
      </c>
      <c r="AH14" t="s">
        <v>6</v>
      </c>
      <c r="AI14" t="s">
        <v>7</v>
      </c>
    </row>
    <row r="15" spans="1:37" x14ac:dyDescent="0.25">
      <c r="A15" s="2">
        <v>5</v>
      </c>
      <c r="B15" s="2" t="s">
        <v>2</v>
      </c>
      <c r="C15" s="2">
        <v>6</v>
      </c>
      <c r="D15" s="2">
        <v>8</v>
      </c>
      <c r="E15" s="2">
        <v>6</v>
      </c>
      <c r="G15" s="8">
        <v>5</v>
      </c>
      <c r="H15" s="8" t="s">
        <v>2</v>
      </c>
      <c r="I15" s="8">
        <v>4</v>
      </c>
      <c r="J15" s="8">
        <v>7</v>
      </c>
      <c r="K15" s="8">
        <v>6</v>
      </c>
      <c r="L15" s="9"/>
      <c r="M15" s="8">
        <v>5</v>
      </c>
      <c r="N15" s="8" t="s">
        <v>2</v>
      </c>
      <c r="O15" s="8">
        <v>4</v>
      </c>
      <c r="P15" s="8">
        <v>4</v>
      </c>
      <c r="Q15" s="8">
        <v>7</v>
      </c>
      <c r="R15" s="8">
        <v>6</v>
      </c>
      <c r="S15" s="10" t="b">
        <f t="shared" si="0"/>
        <v>1</v>
      </c>
      <c r="T15" s="10" t="b">
        <f>O15=I15</f>
        <v>1</v>
      </c>
      <c r="U15" s="10" t="b">
        <f>J15=Q15</f>
        <v>1</v>
      </c>
      <c r="V15" s="10" t="b">
        <f>K15=R15</f>
        <v>1</v>
      </c>
      <c r="Z15" t="b">
        <f>C15=I15</f>
        <v>0</v>
      </c>
      <c r="AA15" t="b">
        <f>D15=J15</f>
        <v>0</v>
      </c>
      <c r="AB15" t="b">
        <f>E15=K15</f>
        <v>1</v>
      </c>
      <c r="AF15" t="s">
        <v>2</v>
      </c>
      <c r="AG15">
        <f t="array" ref="AG15">SUM((frequencyx=$AF15)*nlist1x)</f>
        <v>40</v>
      </c>
      <c r="AH15">
        <f t="array" ref="AH15">SUM((frequencyx=$AF15)*nlist1x)</f>
        <v>40</v>
      </c>
      <c r="AI15">
        <f t="array" ref="AI15">SUM((frequencyx=$AF15)*nlist1x)</f>
        <v>40</v>
      </c>
    </row>
    <row r="16" spans="1:37" x14ac:dyDescent="0.25">
      <c r="A16" s="2">
        <v>5</v>
      </c>
      <c r="B16" s="2" t="s">
        <v>3</v>
      </c>
      <c r="C16" s="2">
        <v>14</v>
      </c>
      <c r="D16" s="2">
        <v>15</v>
      </c>
      <c r="E16" s="2">
        <v>13</v>
      </c>
      <c r="G16" s="8">
        <v>5</v>
      </c>
      <c r="H16" s="8" t="s">
        <v>3</v>
      </c>
      <c r="I16" s="8">
        <v>15</v>
      </c>
      <c r="J16" s="8">
        <v>13</v>
      </c>
      <c r="K16" s="8">
        <v>10</v>
      </c>
      <c r="L16" s="9"/>
      <c r="M16" s="8">
        <v>5</v>
      </c>
      <c r="N16" s="8" t="s">
        <v>3</v>
      </c>
      <c r="O16" s="8">
        <v>15</v>
      </c>
      <c r="P16" s="8">
        <v>15</v>
      </c>
      <c r="Q16" s="8">
        <v>13</v>
      </c>
      <c r="R16" s="8">
        <v>10</v>
      </c>
      <c r="S16" s="10" t="b">
        <f t="shared" si="0"/>
        <v>1</v>
      </c>
      <c r="T16" s="10" t="b">
        <f>O16=I16</f>
        <v>1</v>
      </c>
      <c r="U16" s="10" t="b">
        <f>J16=Q16</f>
        <v>1</v>
      </c>
      <c r="V16" s="10" t="b">
        <f>K16=R16</f>
        <v>1</v>
      </c>
      <c r="Z16" t="b">
        <f>C16=I16</f>
        <v>0</v>
      </c>
      <c r="AA16" t="b">
        <f>D16=J16</f>
        <v>0</v>
      </c>
      <c r="AB16" t="b">
        <f>E16=K16</f>
        <v>0</v>
      </c>
      <c r="AF16" t="s">
        <v>3</v>
      </c>
      <c r="AG16">
        <f t="array" ref="AG16">SUM((frequencyx=$AF16)*nlist1x)</f>
        <v>90</v>
      </c>
      <c r="AH16">
        <f t="array" ref="AH16">SUM((frequencyx=$AF16)*nlist1x)</f>
        <v>90</v>
      </c>
      <c r="AI16">
        <f t="array" ref="AI16">SUM((frequencyx=$AF16)*nlist1x)</f>
        <v>90</v>
      </c>
    </row>
    <row r="17" spans="1:35" x14ac:dyDescent="0.25">
      <c r="A17" s="2">
        <v>5</v>
      </c>
      <c r="B17" s="2" t="s">
        <v>4</v>
      </c>
      <c r="C17" s="2">
        <v>6</v>
      </c>
      <c r="D17" s="2">
        <v>3</v>
      </c>
      <c r="E17" s="2">
        <v>7</v>
      </c>
      <c r="G17" s="8">
        <v>5</v>
      </c>
      <c r="H17" s="8" t="s">
        <v>4</v>
      </c>
      <c r="I17" s="8">
        <v>6</v>
      </c>
      <c r="J17" s="8">
        <v>5</v>
      </c>
      <c r="K17" s="8">
        <v>9</v>
      </c>
      <c r="L17" s="9"/>
      <c r="M17" s="8">
        <v>5</v>
      </c>
      <c r="N17" s="8" t="s">
        <v>4</v>
      </c>
      <c r="O17" s="8">
        <v>6</v>
      </c>
      <c r="P17" s="8">
        <v>6</v>
      </c>
      <c r="Q17" s="8">
        <v>5</v>
      </c>
      <c r="R17" s="8">
        <v>9</v>
      </c>
      <c r="S17" s="10" t="b">
        <f t="shared" si="0"/>
        <v>1</v>
      </c>
      <c r="T17" s="10" t="b">
        <f>O17=I17</f>
        <v>1</v>
      </c>
      <c r="U17" s="10" t="b">
        <f>J17=Q17</f>
        <v>1</v>
      </c>
      <c r="V17" s="10" t="b">
        <f>K17=R17</f>
        <v>1</v>
      </c>
      <c r="Z17" t="b">
        <f>C17=I17</f>
        <v>1</v>
      </c>
      <c r="AA17" t="b">
        <f>D17=J17</f>
        <v>0</v>
      </c>
      <c r="AB17" t="b">
        <f>E17=K17</f>
        <v>0</v>
      </c>
      <c r="AF17" t="s">
        <v>4</v>
      </c>
      <c r="AG17">
        <f t="array" ref="AG17">SUM((frequencyx=$AF17)*nlist1x)</f>
        <v>30</v>
      </c>
      <c r="AH17">
        <f t="array" ref="AH17">SUM((frequencyx=$AF17)*nlist1x)</f>
        <v>30</v>
      </c>
      <c r="AI17">
        <f t="array" ref="AI17">SUM((frequencyx=$AF17)*nlist1x)</f>
        <v>30</v>
      </c>
    </row>
    <row r="18" spans="1:35" x14ac:dyDescent="0.25">
      <c r="A18" s="2">
        <v>6</v>
      </c>
      <c r="B18" s="2" t="s">
        <v>2</v>
      </c>
      <c r="C18" s="2">
        <v>8</v>
      </c>
      <c r="D18" s="2">
        <v>9</v>
      </c>
      <c r="E18" s="2">
        <v>4</v>
      </c>
      <c r="G18" s="8">
        <v>6</v>
      </c>
      <c r="H18" s="8" t="s">
        <v>2</v>
      </c>
      <c r="I18" s="8">
        <v>10</v>
      </c>
      <c r="J18" s="8">
        <v>11</v>
      </c>
      <c r="K18" s="8">
        <v>5</v>
      </c>
      <c r="L18" s="9"/>
      <c r="M18" s="8">
        <v>6</v>
      </c>
      <c r="N18" s="8" t="s">
        <v>2</v>
      </c>
      <c r="O18" s="8">
        <v>10</v>
      </c>
      <c r="P18" s="8">
        <v>10</v>
      </c>
      <c r="Q18" s="8">
        <v>11</v>
      </c>
      <c r="R18" s="8">
        <v>5</v>
      </c>
      <c r="S18" s="10" t="b">
        <f t="shared" si="0"/>
        <v>1</v>
      </c>
      <c r="T18" s="10" t="b">
        <f>O18=I18</f>
        <v>1</v>
      </c>
      <c r="U18" s="10" t="b">
        <f>J18=Q18</f>
        <v>1</v>
      </c>
      <c r="V18" s="10" t="b">
        <f>K18=R18</f>
        <v>1</v>
      </c>
      <c r="Z18" t="b">
        <f>C18=I18</f>
        <v>0</v>
      </c>
      <c r="AA18" t="b">
        <f>D18=J18</f>
        <v>0</v>
      </c>
      <c r="AB18" t="b">
        <f>E18=K18</f>
        <v>0</v>
      </c>
    </row>
    <row r="19" spans="1:35" x14ac:dyDescent="0.25">
      <c r="A19" s="2">
        <v>6</v>
      </c>
      <c r="B19" s="2" t="s">
        <v>3</v>
      </c>
      <c r="C19" s="2">
        <v>13</v>
      </c>
      <c r="D19" s="2">
        <v>12</v>
      </c>
      <c r="E19" s="2">
        <v>16</v>
      </c>
      <c r="G19" s="8">
        <v>6</v>
      </c>
      <c r="H19" s="8" t="s">
        <v>3</v>
      </c>
      <c r="I19" s="8">
        <v>15</v>
      </c>
      <c r="J19" s="8">
        <v>14</v>
      </c>
      <c r="K19" s="8">
        <v>19</v>
      </c>
      <c r="L19" s="9"/>
      <c r="M19" s="8">
        <v>6</v>
      </c>
      <c r="N19" s="8" t="s">
        <v>3</v>
      </c>
      <c r="O19" s="8">
        <v>15</v>
      </c>
      <c r="P19" s="8">
        <v>15</v>
      </c>
      <c r="Q19" s="8">
        <v>14</v>
      </c>
      <c r="R19" s="8">
        <v>19</v>
      </c>
      <c r="S19" s="10" t="b">
        <f t="shared" si="0"/>
        <v>1</v>
      </c>
      <c r="T19" s="10" t="b">
        <f>O19=I19</f>
        <v>1</v>
      </c>
      <c r="U19" s="10" t="b">
        <f>J19=Q19</f>
        <v>1</v>
      </c>
      <c r="V19" s="10" t="b">
        <f>K19=R19</f>
        <v>1</v>
      </c>
      <c r="Z19" t="b">
        <f>C19=I19</f>
        <v>0</v>
      </c>
      <c r="AA19" t="b">
        <f>D19=J19</f>
        <v>0</v>
      </c>
      <c r="AB19" s="4" t="b">
        <f>E19=K19</f>
        <v>0</v>
      </c>
      <c r="AE19" t="s">
        <v>16</v>
      </c>
      <c r="AF19">
        <v>1</v>
      </c>
      <c r="AG19">
        <f t="array" ref="AG19">SUM((blockx=$AF19)*nlist1x)</f>
        <v>30</v>
      </c>
      <c r="AH19">
        <f t="array" ref="AH19">SUM((blockx=$AF19)*nlist2x)</f>
        <v>30</v>
      </c>
      <c r="AI19">
        <f t="array" ref="AI19">SUM((block=$AF19)*nlist1)</f>
        <v>30</v>
      </c>
    </row>
    <row r="20" spans="1:35" x14ac:dyDescent="0.25">
      <c r="A20" s="3">
        <v>6</v>
      </c>
      <c r="B20" s="3" t="s">
        <v>4</v>
      </c>
      <c r="C20" s="3">
        <v>3</v>
      </c>
      <c r="D20" s="3">
        <v>3</v>
      </c>
      <c r="E20" s="3">
        <v>4</v>
      </c>
      <c r="G20" s="8">
        <v>6</v>
      </c>
      <c r="H20" s="8" t="s">
        <v>4</v>
      </c>
      <c r="I20" s="8">
        <v>3</v>
      </c>
      <c r="J20" s="8">
        <v>3</v>
      </c>
      <c r="K20" s="8">
        <v>4</v>
      </c>
      <c r="L20" s="9"/>
      <c r="M20" s="8">
        <v>6</v>
      </c>
      <c r="N20" s="8" t="s">
        <v>4</v>
      </c>
      <c r="O20" s="8">
        <v>3</v>
      </c>
      <c r="P20" s="8">
        <v>3</v>
      </c>
      <c r="Q20" s="8">
        <v>3</v>
      </c>
      <c r="R20" s="8">
        <v>4</v>
      </c>
      <c r="S20" s="10" t="b">
        <f t="shared" si="0"/>
        <v>1</v>
      </c>
      <c r="T20" s="10" t="b">
        <f>O20=I20</f>
        <v>1</v>
      </c>
      <c r="U20" s="10" t="b">
        <f>J20=Q20</f>
        <v>1</v>
      </c>
      <c r="V20" s="10" t="b">
        <f>K20=R20</f>
        <v>1</v>
      </c>
      <c r="Z20" t="b">
        <f>C20=I20</f>
        <v>1</v>
      </c>
      <c r="AA20" t="b">
        <f>D20=J20</f>
        <v>1</v>
      </c>
      <c r="AB20" s="4" t="b">
        <f>E20=K20</f>
        <v>1</v>
      </c>
      <c r="AF20" s="2">
        <v>2</v>
      </c>
      <c r="AG20">
        <f t="array" ref="AG20">SUM((blockx=$AF20)*nlist1x)</f>
        <v>24</v>
      </c>
      <c r="AH20">
        <f t="array" ref="AH20">SUM((blockx=$AF20)*nlist2x)</f>
        <v>24</v>
      </c>
      <c r="AI20">
        <f t="array" ref="AI20">SUM((block=$AF20)*nlist1)</f>
        <v>25</v>
      </c>
    </row>
    <row r="21" spans="1:35" x14ac:dyDescent="0.25">
      <c r="A21" s="2"/>
      <c r="B21" s="2"/>
      <c r="C21" s="2"/>
      <c r="D21" s="2"/>
      <c r="E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AB21" s="4"/>
      <c r="AF21" s="2">
        <v>3</v>
      </c>
      <c r="AG21">
        <f t="array" ref="AG21">SUM((blockx=$AF21)*nlist1x)</f>
        <v>25</v>
      </c>
      <c r="AH21">
        <f t="array" ref="AH21">SUM((blockx=$AF21)*nlist2x)</f>
        <v>25</v>
      </c>
      <c r="AI21">
        <f t="array" ref="AI21">SUM((block=$AF21)*nlist1)</f>
        <v>26</v>
      </c>
    </row>
    <row r="22" spans="1:35" x14ac:dyDescent="0.25">
      <c r="A22" s="4"/>
      <c r="B22" s="2"/>
      <c r="C22" s="2"/>
      <c r="D22" s="2"/>
      <c r="E22" s="2"/>
      <c r="M22" s="7">
        <v>1</v>
      </c>
      <c r="N22" s="7" t="s">
        <v>2</v>
      </c>
      <c r="O22" s="7">
        <v>5</v>
      </c>
      <c r="P22" s="7">
        <v>5</v>
      </c>
      <c r="Q22" s="7">
        <v>8</v>
      </c>
      <c r="R22" s="7">
        <v>10</v>
      </c>
      <c r="S22" s="10" t="b">
        <f t="shared" ref="S22:V39" si="1">O22=O3</f>
        <v>1</v>
      </c>
      <c r="T22" s="10" t="b">
        <f t="shared" si="1"/>
        <v>1</v>
      </c>
      <c r="U22" s="10" t="b">
        <f t="shared" si="1"/>
        <v>1</v>
      </c>
      <c r="V22" s="10" t="b">
        <f t="shared" si="1"/>
        <v>1</v>
      </c>
      <c r="AB22" s="4"/>
      <c r="AF22" s="2"/>
    </row>
    <row r="23" spans="1:35" x14ac:dyDescent="0.25">
      <c r="A23" s="4"/>
      <c r="B23" s="2"/>
      <c r="C23" s="2"/>
      <c r="D23" s="2"/>
      <c r="E23" s="2"/>
      <c r="M23" s="7">
        <v>1</v>
      </c>
      <c r="N23" s="7" t="s">
        <v>3</v>
      </c>
      <c r="O23" s="7">
        <v>19</v>
      </c>
      <c r="P23" s="7">
        <v>19</v>
      </c>
      <c r="Q23" s="7">
        <v>17</v>
      </c>
      <c r="R23" s="7">
        <v>16</v>
      </c>
      <c r="S23" s="7" t="b">
        <f t="shared" si="1"/>
        <v>1</v>
      </c>
      <c r="T23" s="7" t="b">
        <f t="shared" si="1"/>
        <v>1</v>
      </c>
      <c r="U23" s="7" t="b">
        <f t="shared" si="1"/>
        <v>1</v>
      </c>
      <c r="V23" s="7" t="b">
        <f t="shared" si="1"/>
        <v>1</v>
      </c>
      <c r="AB23" s="4"/>
      <c r="AF23" s="2"/>
    </row>
    <row r="24" spans="1:35" x14ac:dyDescent="0.25">
      <c r="A24" s="4"/>
      <c r="B24" s="2"/>
      <c r="C24" s="2"/>
      <c r="D24" s="2"/>
      <c r="E24" s="2"/>
      <c r="M24" s="7">
        <v>1</v>
      </c>
      <c r="N24" s="7" t="s">
        <v>4</v>
      </c>
      <c r="O24" s="7">
        <v>6</v>
      </c>
      <c r="P24" s="7">
        <v>6</v>
      </c>
      <c r="Q24" s="7">
        <v>5</v>
      </c>
      <c r="R24" s="7">
        <v>4</v>
      </c>
      <c r="S24" s="7" t="b">
        <f t="shared" si="1"/>
        <v>1</v>
      </c>
      <c r="T24" s="7" t="b">
        <f t="shared" si="1"/>
        <v>1</v>
      </c>
      <c r="U24" s="7" t="b">
        <f t="shared" si="1"/>
        <v>1</v>
      </c>
      <c r="V24" s="7" t="b">
        <f t="shared" si="1"/>
        <v>1</v>
      </c>
      <c r="AB24" s="4"/>
      <c r="AF24" s="2"/>
    </row>
    <row r="25" spans="1:35" x14ac:dyDescent="0.25">
      <c r="A25" s="4"/>
      <c r="B25" s="2"/>
      <c r="C25" s="2"/>
      <c r="D25" s="2"/>
      <c r="E25" s="2"/>
      <c r="L25" s="11"/>
      <c r="M25" s="7">
        <v>2</v>
      </c>
      <c r="N25" s="7" t="s">
        <v>2</v>
      </c>
      <c r="O25" s="7">
        <v>7</v>
      </c>
      <c r="P25" s="7">
        <v>7</v>
      </c>
      <c r="Q25" s="7">
        <v>3</v>
      </c>
      <c r="R25" s="7">
        <v>9</v>
      </c>
      <c r="S25" s="7" t="b">
        <f t="shared" si="1"/>
        <v>1</v>
      </c>
      <c r="T25" s="7" t="b">
        <f t="shared" si="1"/>
        <v>1</v>
      </c>
      <c r="U25" s="7" t="b">
        <f t="shared" si="1"/>
        <v>1</v>
      </c>
      <c r="V25" s="7" t="b">
        <f t="shared" si="1"/>
        <v>1</v>
      </c>
      <c r="AB25" s="4"/>
    </row>
    <row r="26" spans="1:35" x14ac:dyDescent="0.25">
      <c r="A26" s="4"/>
      <c r="B26" s="2"/>
      <c r="C26" s="2"/>
      <c r="D26" s="2"/>
      <c r="E26" s="2"/>
      <c r="M26" s="7">
        <v>2</v>
      </c>
      <c r="N26" s="7" t="s">
        <v>3</v>
      </c>
      <c r="O26" s="7">
        <v>13</v>
      </c>
      <c r="P26" s="7">
        <v>13</v>
      </c>
      <c r="Q26" s="7">
        <v>15</v>
      </c>
      <c r="R26" s="7">
        <v>11</v>
      </c>
      <c r="S26" s="7" t="b">
        <f t="shared" si="1"/>
        <v>1</v>
      </c>
      <c r="T26" s="7" t="b">
        <f t="shared" si="1"/>
        <v>1</v>
      </c>
      <c r="U26" s="7" t="b">
        <f t="shared" si="1"/>
        <v>1</v>
      </c>
      <c r="V26" s="7" t="b">
        <f t="shared" si="1"/>
        <v>1</v>
      </c>
      <c r="AB26" s="4"/>
    </row>
    <row r="27" spans="1:35" x14ac:dyDescent="0.25">
      <c r="A27" s="4"/>
      <c r="B27" s="2"/>
      <c r="C27" s="2"/>
      <c r="D27" s="2"/>
      <c r="E27" s="2"/>
      <c r="M27" s="7">
        <v>2</v>
      </c>
      <c r="N27" s="7" t="s">
        <v>4</v>
      </c>
      <c r="O27" s="7">
        <v>4</v>
      </c>
      <c r="P27" s="7">
        <v>4</v>
      </c>
      <c r="Q27" s="7">
        <v>6</v>
      </c>
      <c r="R27" s="7">
        <v>4</v>
      </c>
      <c r="S27" s="7" t="b">
        <f t="shared" si="1"/>
        <v>1</v>
      </c>
      <c r="T27" s="7" t="b">
        <f t="shared" si="1"/>
        <v>1</v>
      </c>
      <c r="U27" s="7" t="b">
        <f t="shared" si="1"/>
        <v>1</v>
      </c>
      <c r="V27" s="7" t="b">
        <f t="shared" si="1"/>
        <v>1</v>
      </c>
      <c r="AB27" s="4"/>
    </row>
    <row r="28" spans="1:35" x14ac:dyDescent="0.25">
      <c r="A28" s="4"/>
      <c r="B28" s="2"/>
      <c r="C28" s="2"/>
      <c r="D28" s="2"/>
      <c r="E28" s="2"/>
      <c r="M28" s="7">
        <v>3</v>
      </c>
      <c r="N28" s="7" t="s">
        <v>2</v>
      </c>
      <c r="O28" s="7">
        <v>7</v>
      </c>
      <c r="P28" s="7">
        <v>7</v>
      </c>
      <c r="Q28" s="7">
        <v>7</v>
      </c>
      <c r="R28" s="7">
        <v>4</v>
      </c>
      <c r="S28" s="7" t="b">
        <f t="shared" si="1"/>
        <v>1</v>
      </c>
      <c r="T28" s="7" t="b">
        <f t="shared" si="1"/>
        <v>1</v>
      </c>
      <c r="U28" s="7" t="b">
        <f t="shared" si="1"/>
        <v>1</v>
      </c>
      <c r="V28" s="7" t="b">
        <f t="shared" si="1"/>
        <v>1</v>
      </c>
      <c r="AB28" s="4"/>
    </row>
    <row r="29" spans="1:35" x14ac:dyDescent="0.25">
      <c r="A29" s="4"/>
      <c r="B29" s="2"/>
      <c r="C29" s="2"/>
      <c r="D29" s="2"/>
      <c r="E29" s="2"/>
      <c r="M29" s="7">
        <v>3</v>
      </c>
      <c r="N29" s="7" t="s">
        <v>3</v>
      </c>
      <c r="O29" s="7">
        <v>11</v>
      </c>
      <c r="P29" s="7">
        <v>11</v>
      </c>
      <c r="Q29" s="7">
        <v>12</v>
      </c>
      <c r="R29" s="7">
        <v>16</v>
      </c>
      <c r="S29" s="7" t="b">
        <f t="shared" si="1"/>
        <v>1</v>
      </c>
      <c r="T29" s="7" t="b">
        <f t="shared" si="1"/>
        <v>1</v>
      </c>
      <c r="U29" s="7" t="b">
        <f t="shared" si="1"/>
        <v>1</v>
      </c>
      <c r="V29" s="7" t="b">
        <f t="shared" si="1"/>
        <v>1</v>
      </c>
      <c r="AB29" s="4"/>
    </row>
    <row r="30" spans="1:35" x14ac:dyDescent="0.25">
      <c r="A30" s="4"/>
      <c r="B30" s="2"/>
      <c r="C30" s="2"/>
      <c r="D30" s="2"/>
      <c r="E30" s="2"/>
      <c r="M30" s="7">
        <v>3</v>
      </c>
      <c r="N30" s="7" t="s">
        <v>4</v>
      </c>
      <c r="O30" s="7">
        <v>7</v>
      </c>
      <c r="P30" s="7">
        <v>7</v>
      </c>
      <c r="Q30" s="7">
        <v>6</v>
      </c>
      <c r="R30" s="7">
        <v>5</v>
      </c>
      <c r="S30" s="7" t="b">
        <f t="shared" si="1"/>
        <v>1</v>
      </c>
      <c r="T30" s="7" t="b">
        <f t="shared" si="1"/>
        <v>1</v>
      </c>
      <c r="U30" s="7" t="b">
        <f t="shared" si="1"/>
        <v>1</v>
      </c>
      <c r="V30" s="7" t="b">
        <f t="shared" si="1"/>
        <v>1</v>
      </c>
      <c r="AB30" s="4"/>
    </row>
    <row r="31" spans="1:35" x14ac:dyDescent="0.25">
      <c r="A31" s="4"/>
      <c r="B31" s="2"/>
      <c r="C31" s="2"/>
      <c r="D31" s="2"/>
      <c r="E31" s="2"/>
      <c r="M31" s="7">
        <v>4</v>
      </c>
      <c r="N31" s="7" t="s">
        <v>2</v>
      </c>
      <c r="O31" s="7">
        <v>7</v>
      </c>
      <c r="P31" s="7">
        <v>7</v>
      </c>
      <c r="Q31" s="7">
        <v>4</v>
      </c>
      <c r="R31" s="7">
        <v>6</v>
      </c>
      <c r="S31" s="7" t="b">
        <f t="shared" si="1"/>
        <v>1</v>
      </c>
      <c r="T31" s="7" t="b">
        <f t="shared" si="1"/>
        <v>1</v>
      </c>
      <c r="U31" s="7" t="b">
        <f t="shared" si="1"/>
        <v>1</v>
      </c>
      <c r="V31" s="7" t="b">
        <f t="shared" si="1"/>
        <v>1</v>
      </c>
      <c r="AB31" s="4"/>
    </row>
    <row r="32" spans="1:35" x14ac:dyDescent="0.25">
      <c r="A32" s="4"/>
      <c r="B32" s="2"/>
      <c r="C32" s="2"/>
      <c r="D32" s="2"/>
      <c r="E32" s="2"/>
      <c r="M32" s="7">
        <v>4</v>
      </c>
      <c r="N32" s="7" t="s">
        <v>3</v>
      </c>
      <c r="O32" s="7">
        <v>17</v>
      </c>
      <c r="P32" s="7">
        <v>17</v>
      </c>
      <c r="Q32" s="7">
        <v>19</v>
      </c>
      <c r="R32" s="7">
        <v>18</v>
      </c>
      <c r="S32" s="7" t="b">
        <f t="shared" si="1"/>
        <v>1</v>
      </c>
      <c r="T32" s="7" t="b">
        <f t="shared" si="1"/>
        <v>1</v>
      </c>
      <c r="U32" s="7" t="b">
        <f t="shared" si="1"/>
        <v>1</v>
      </c>
      <c r="V32" s="7" t="b">
        <f t="shared" si="1"/>
        <v>1</v>
      </c>
      <c r="AB32" s="4"/>
    </row>
    <row r="33" spans="1:28" x14ac:dyDescent="0.25">
      <c r="A33" s="4"/>
      <c r="B33" s="2"/>
      <c r="C33" s="2"/>
      <c r="D33" s="2"/>
      <c r="E33" s="2"/>
      <c r="M33" s="7">
        <v>4</v>
      </c>
      <c r="N33" s="7" t="s">
        <v>4</v>
      </c>
      <c r="O33" s="7">
        <v>4</v>
      </c>
      <c r="P33" s="7">
        <v>4</v>
      </c>
      <c r="Q33" s="7">
        <v>5</v>
      </c>
      <c r="R33" s="7">
        <v>4</v>
      </c>
      <c r="S33" s="7" t="b">
        <f t="shared" si="1"/>
        <v>1</v>
      </c>
      <c r="T33" s="7" t="b">
        <f t="shared" si="1"/>
        <v>1</v>
      </c>
      <c r="U33" s="7" t="b">
        <f t="shared" si="1"/>
        <v>1</v>
      </c>
      <c r="V33" s="7" t="b">
        <f t="shared" si="1"/>
        <v>1</v>
      </c>
      <c r="AB33" s="4"/>
    </row>
    <row r="34" spans="1:28" x14ac:dyDescent="0.25">
      <c r="A34" s="4"/>
      <c r="B34" s="2"/>
      <c r="C34" s="2"/>
      <c r="D34" s="2"/>
      <c r="E34" s="2"/>
      <c r="M34" s="7">
        <v>5</v>
      </c>
      <c r="N34" s="7" t="s">
        <v>2</v>
      </c>
      <c r="O34" s="7">
        <v>4</v>
      </c>
      <c r="P34" s="7">
        <v>4</v>
      </c>
      <c r="Q34" s="7">
        <v>7</v>
      </c>
      <c r="R34" s="7">
        <v>6</v>
      </c>
      <c r="S34" s="7" t="b">
        <f t="shared" si="1"/>
        <v>1</v>
      </c>
      <c r="T34" s="7" t="b">
        <f t="shared" si="1"/>
        <v>1</v>
      </c>
      <c r="U34" s="7" t="b">
        <f t="shared" si="1"/>
        <v>1</v>
      </c>
      <c r="V34" s="7" t="b">
        <f t="shared" si="1"/>
        <v>1</v>
      </c>
      <c r="AB34" s="4"/>
    </row>
    <row r="35" spans="1:28" x14ac:dyDescent="0.25">
      <c r="A35" s="4"/>
      <c r="B35" s="2"/>
      <c r="C35" s="2"/>
      <c r="D35" s="2"/>
      <c r="E35" s="2"/>
      <c r="M35" s="7">
        <v>5</v>
      </c>
      <c r="N35" s="7" t="s">
        <v>3</v>
      </c>
      <c r="O35" s="7">
        <v>15</v>
      </c>
      <c r="P35" s="7">
        <v>15</v>
      </c>
      <c r="Q35" s="7">
        <v>13</v>
      </c>
      <c r="R35" s="7">
        <v>10</v>
      </c>
      <c r="S35" s="7" t="b">
        <f t="shared" si="1"/>
        <v>1</v>
      </c>
      <c r="T35" s="7" t="b">
        <f t="shared" si="1"/>
        <v>1</v>
      </c>
      <c r="U35" s="7" t="b">
        <f t="shared" si="1"/>
        <v>1</v>
      </c>
      <c r="V35" s="7" t="b">
        <f t="shared" si="1"/>
        <v>1</v>
      </c>
      <c r="AB35" s="4"/>
    </row>
    <row r="36" spans="1:28" x14ac:dyDescent="0.25">
      <c r="A36" s="4"/>
      <c r="B36" s="2"/>
      <c r="C36" s="2"/>
      <c r="D36" s="2"/>
      <c r="E36" s="2"/>
      <c r="M36" s="7">
        <v>5</v>
      </c>
      <c r="N36" s="7" t="s">
        <v>4</v>
      </c>
      <c r="O36" s="7">
        <v>6</v>
      </c>
      <c r="P36" s="7">
        <v>6</v>
      </c>
      <c r="Q36" s="7">
        <v>5</v>
      </c>
      <c r="R36" s="7">
        <v>9</v>
      </c>
      <c r="S36" s="7" t="b">
        <f t="shared" si="1"/>
        <v>1</v>
      </c>
      <c r="T36" s="7" t="b">
        <f t="shared" si="1"/>
        <v>1</v>
      </c>
      <c r="U36" s="7" t="b">
        <f t="shared" si="1"/>
        <v>1</v>
      </c>
      <c r="V36" s="7" t="b">
        <f t="shared" si="1"/>
        <v>1</v>
      </c>
      <c r="AB36" s="4"/>
    </row>
    <row r="37" spans="1:28" x14ac:dyDescent="0.25">
      <c r="A37" s="4"/>
      <c r="B37" s="3"/>
      <c r="C37" s="3"/>
      <c r="D37" s="3"/>
      <c r="E37" s="3"/>
      <c r="M37" s="7">
        <v>6</v>
      </c>
      <c r="N37" s="7" t="s">
        <v>2</v>
      </c>
      <c r="O37" s="7">
        <v>10</v>
      </c>
      <c r="P37" s="7">
        <v>10</v>
      </c>
      <c r="Q37" s="7">
        <v>11</v>
      </c>
      <c r="R37" s="7">
        <v>5</v>
      </c>
      <c r="S37" s="7" t="b">
        <f t="shared" si="1"/>
        <v>1</v>
      </c>
      <c r="T37" s="7" t="b">
        <f t="shared" si="1"/>
        <v>1</v>
      </c>
      <c r="U37" s="7" t="b">
        <f t="shared" si="1"/>
        <v>1</v>
      </c>
      <c r="V37" s="7" t="b">
        <f t="shared" si="1"/>
        <v>1</v>
      </c>
      <c r="AB37" s="4"/>
    </row>
    <row r="38" spans="1:28" x14ac:dyDescent="0.25">
      <c r="A38" s="4"/>
      <c r="B38" s="2"/>
      <c r="C38" s="2"/>
      <c r="D38" s="2"/>
      <c r="E38" s="2"/>
      <c r="M38" s="7">
        <v>6</v>
      </c>
      <c r="N38" s="7" t="s">
        <v>3</v>
      </c>
      <c r="O38" s="7">
        <v>15</v>
      </c>
      <c r="P38" s="7">
        <v>15</v>
      </c>
      <c r="Q38" s="7">
        <v>14</v>
      </c>
      <c r="R38" s="7">
        <v>19</v>
      </c>
      <c r="S38" s="7" t="b">
        <f t="shared" si="1"/>
        <v>1</v>
      </c>
      <c r="T38" s="7" t="b">
        <f t="shared" si="1"/>
        <v>1</v>
      </c>
      <c r="U38" s="7" t="b">
        <f t="shared" si="1"/>
        <v>1</v>
      </c>
      <c r="V38" s="7" t="b">
        <f t="shared" si="1"/>
        <v>1</v>
      </c>
      <c r="AB38" s="4"/>
    </row>
    <row r="39" spans="1:28" x14ac:dyDescent="0.25">
      <c r="A39" s="4"/>
      <c r="B39" s="2"/>
      <c r="C39" s="2"/>
      <c r="D39" s="2"/>
      <c r="E39" s="2"/>
      <c r="M39" s="7">
        <v>6</v>
      </c>
      <c r="N39" s="7" t="s">
        <v>4</v>
      </c>
      <c r="O39" s="7">
        <v>3</v>
      </c>
      <c r="P39" s="7">
        <v>3</v>
      </c>
      <c r="Q39" s="7">
        <v>3</v>
      </c>
      <c r="R39" s="7">
        <v>4</v>
      </c>
      <c r="S39" s="7" t="b">
        <f t="shared" si="1"/>
        <v>1</v>
      </c>
      <c r="T39" s="7" t="b">
        <f t="shared" si="1"/>
        <v>1</v>
      </c>
      <c r="U39" s="7" t="b">
        <f t="shared" si="1"/>
        <v>1</v>
      </c>
      <c r="V39" s="7" t="b">
        <f t="shared" si="1"/>
        <v>1</v>
      </c>
      <c r="AB39" s="4"/>
    </row>
    <row r="40" spans="1:28" x14ac:dyDescent="0.25">
      <c r="A40" s="5"/>
      <c r="B40" s="2"/>
      <c r="C40" s="2"/>
      <c r="D40" s="2"/>
      <c r="E40" s="2"/>
      <c r="M40" s="13">
        <v>16</v>
      </c>
      <c r="AB40" s="4"/>
    </row>
    <row r="41" spans="1:28" x14ac:dyDescent="0.25">
      <c r="A41" s="2"/>
      <c r="B41" s="2"/>
      <c r="C41" s="2"/>
      <c r="D41" s="2"/>
      <c r="E41" s="2"/>
      <c r="M41" s="13">
        <v>17</v>
      </c>
      <c r="AB41" s="4"/>
    </row>
    <row r="42" spans="1:28" x14ac:dyDescent="0.25">
      <c r="A42" s="2"/>
      <c r="B42" s="2"/>
      <c r="C42" s="2"/>
      <c r="D42" s="2"/>
      <c r="E42" s="2"/>
      <c r="M42" s="14">
        <v>18</v>
      </c>
      <c r="AB42" s="4"/>
    </row>
    <row r="43" spans="1:28" x14ac:dyDescent="0.25">
      <c r="A43" s="2"/>
      <c r="B43" s="2"/>
      <c r="C43" s="2"/>
      <c r="D43" s="2"/>
      <c r="E43" s="2"/>
      <c r="AB43" s="4"/>
    </row>
    <row r="44" spans="1:28" x14ac:dyDescent="0.25">
      <c r="A44" s="2"/>
      <c r="B44" s="2"/>
      <c r="C44" s="2"/>
      <c r="D44" s="2"/>
      <c r="E44" s="2"/>
      <c r="AB44" s="4"/>
    </row>
    <row r="45" spans="1:28" x14ac:dyDescent="0.25">
      <c r="A45" s="2"/>
      <c r="B45" s="2"/>
      <c r="C45" s="2"/>
      <c r="D45" s="2"/>
      <c r="E45" s="2"/>
      <c r="AB45" s="4"/>
    </row>
    <row r="46" spans="1:28" x14ac:dyDescent="0.25">
      <c r="A46" s="2"/>
      <c r="B46" s="2"/>
      <c r="C46" s="2"/>
      <c r="D46" s="2"/>
      <c r="E46" s="2"/>
      <c r="AB46" s="4"/>
    </row>
    <row r="47" spans="1:28" x14ac:dyDescent="0.25">
      <c r="A47" s="2"/>
      <c r="B47" s="2"/>
      <c r="C47" s="2"/>
      <c r="D47" s="2"/>
      <c r="E47" s="2"/>
      <c r="AB47" s="4"/>
    </row>
    <row r="48" spans="1:28" x14ac:dyDescent="0.25">
      <c r="A48" s="2"/>
      <c r="B48" s="2"/>
      <c r="C48" s="2"/>
      <c r="D48" s="2"/>
      <c r="E48" s="2"/>
      <c r="AB48" s="4"/>
    </row>
    <row r="49" spans="1:28" x14ac:dyDescent="0.25">
      <c r="A49" s="2"/>
      <c r="B49" s="2"/>
      <c r="C49" s="2"/>
      <c r="D49" s="2"/>
      <c r="E49" s="2"/>
      <c r="AB49" s="4"/>
    </row>
    <row r="50" spans="1:28" x14ac:dyDescent="0.25">
      <c r="A50" s="2"/>
      <c r="B50" s="2"/>
      <c r="C50" s="2"/>
      <c r="D50" s="2"/>
      <c r="E50" s="2"/>
      <c r="AB50" s="4"/>
    </row>
    <row r="51" spans="1:28" x14ac:dyDescent="0.25">
      <c r="A51" s="2"/>
      <c r="B51" s="2"/>
      <c r="C51" s="2"/>
      <c r="D51" s="2"/>
      <c r="E51" s="2"/>
      <c r="AB51" s="4"/>
    </row>
    <row r="52" spans="1:28" x14ac:dyDescent="0.25">
      <c r="A52" s="2"/>
      <c r="B52" s="2"/>
      <c r="C52" s="2"/>
      <c r="D52" s="2"/>
      <c r="E52" s="2"/>
      <c r="AB52" s="4"/>
    </row>
    <row r="53" spans="1:28" x14ac:dyDescent="0.25">
      <c r="A53" s="2"/>
      <c r="B53" s="2"/>
      <c r="C53" s="2"/>
      <c r="D53" s="2"/>
      <c r="E53" s="2"/>
      <c r="AB53" s="4"/>
    </row>
    <row r="54" spans="1:28" x14ac:dyDescent="0.25">
      <c r="A54" s="2"/>
      <c r="B54" s="2"/>
      <c r="C54" s="2"/>
      <c r="D54" s="2"/>
      <c r="E54" s="2"/>
      <c r="AB54" s="4"/>
    </row>
    <row r="55" spans="1:28" x14ac:dyDescent="0.25">
      <c r="A55" s="3"/>
      <c r="B55" s="3"/>
      <c r="C55" s="3"/>
      <c r="D55" s="3"/>
      <c r="E55" s="3"/>
      <c r="AB55" s="4"/>
    </row>
    <row r="56" spans="1:28" x14ac:dyDescent="0.25">
      <c r="AB56" s="4"/>
    </row>
    <row r="57" spans="1:28" x14ac:dyDescent="0.25">
      <c r="AB57" s="4"/>
    </row>
    <row r="58" spans="1:28" x14ac:dyDescent="0.25">
      <c r="AB58" s="4"/>
    </row>
    <row r="59" spans="1:28" x14ac:dyDescent="0.25">
      <c r="AB59" s="4"/>
    </row>
    <row r="60" spans="1:28" x14ac:dyDescent="0.25">
      <c r="AB60" s="4"/>
    </row>
    <row r="61" spans="1:28" x14ac:dyDescent="0.25">
      <c r="AB61" s="4"/>
    </row>
    <row r="62" spans="1:28" x14ac:dyDescent="0.25">
      <c r="AB62" s="4"/>
    </row>
    <row r="63" spans="1:28" x14ac:dyDescent="0.25">
      <c r="AB63" s="4"/>
    </row>
    <row r="64" spans="1:28" x14ac:dyDescent="0.25">
      <c r="AB64" s="4"/>
    </row>
    <row r="65" spans="28:28" x14ac:dyDescent="0.25">
      <c r="AB65" s="4"/>
    </row>
    <row r="66" spans="28:28" x14ac:dyDescent="0.25">
      <c r="AB66" s="4"/>
    </row>
    <row r="67" spans="28:28" x14ac:dyDescent="0.25">
      <c r="AB67" s="4"/>
    </row>
    <row r="68" spans="28:28" x14ac:dyDescent="0.25">
      <c r="AB68" s="4"/>
    </row>
    <row r="69" spans="28:28" x14ac:dyDescent="0.25">
      <c r="AB69" s="4"/>
    </row>
    <row r="70" spans="28:28" x14ac:dyDescent="0.25">
      <c r="AB70" s="4"/>
    </row>
    <row r="71" spans="28:28" x14ac:dyDescent="0.25">
      <c r="AB71" s="4"/>
    </row>
    <row r="72" spans="28:28" x14ac:dyDescent="0.25">
      <c r="AB72" s="4"/>
    </row>
    <row r="73" spans="28:28" x14ac:dyDescent="0.25">
      <c r="AB73" s="4"/>
    </row>
    <row r="74" spans="28:28" x14ac:dyDescent="0.25">
      <c r="AB74" s="4"/>
    </row>
    <row r="75" spans="28:28" x14ac:dyDescent="0.25">
      <c r="AB75" s="4"/>
    </row>
    <row r="76" spans="28:28" x14ac:dyDescent="0.25">
      <c r="AB76" s="4"/>
    </row>
    <row r="77" spans="28:28" x14ac:dyDescent="0.25">
      <c r="AB77" s="4"/>
    </row>
    <row r="78" spans="28:28" x14ac:dyDescent="0.25">
      <c r="AB78" s="4"/>
    </row>
    <row r="79" spans="28:28" x14ac:dyDescent="0.25">
      <c r="AB79" s="4"/>
    </row>
    <row r="80" spans="28:28" x14ac:dyDescent="0.25">
      <c r="AB80" s="4"/>
    </row>
    <row r="81" spans="28:28" x14ac:dyDescent="0.25">
      <c r="AB81" s="4"/>
    </row>
    <row r="82" spans="28:28" x14ac:dyDescent="0.25">
      <c r="AB82" s="4"/>
    </row>
    <row r="83" spans="28:28" x14ac:dyDescent="0.25">
      <c r="AB83" s="4"/>
    </row>
    <row r="84" spans="28:28" x14ac:dyDescent="0.25">
      <c r="AB84" s="4"/>
    </row>
    <row r="85" spans="28:28" x14ac:dyDescent="0.25">
      <c r="AB85" s="4"/>
    </row>
    <row r="86" spans="28:28" x14ac:dyDescent="0.25">
      <c r="AB86" s="4"/>
    </row>
    <row r="87" spans="28:28" x14ac:dyDescent="0.25">
      <c r="AB87" s="4"/>
    </row>
    <row r="88" spans="28:28" x14ac:dyDescent="0.25">
      <c r="AB88" s="4"/>
    </row>
    <row r="89" spans="28:28" x14ac:dyDescent="0.25">
      <c r="AB89" s="4"/>
    </row>
    <row r="90" spans="28:28" x14ac:dyDescent="0.25">
      <c r="AB90" s="4"/>
    </row>
    <row r="91" spans="28:28" x14ac:dyDescent="0.25">
      <c r="AB91" s="4"/>
    </row>
    <row r="92" spans="28:28" x14ac:dyDescent="0.25">
      <c r="AB92" s="4"/>
    </row>
    <row r="93" spans="28:28" x14ac:dyDescent="0.25">
      <c r="AB93" s="4"/>
    </row>
    <row r="94" spans="28:28" x14ac:dyDescent="0.25">
      <c r="AB94" s="4"/>
    </row>
    <row r="95" spans="28:28" x14ac:dyDescent="0.25">
      <c r="AB95" s="4"/>
    </row>
    <row r="96" spans="28:28" x14ac:dyDescent="0.25">
      <c r="AB96" s="4"/>
    </row>
    <row r="97" spans="28:28" x14ac:dyDescent="0.25">
      <c r="AB97" s="4"/>
    </row>
    <row r="98" spans="28:28" x14ac:dyDescent="0.25">
      <c r="AB98" s="4"/>
    </row>
    <row r="99" spans="28:28" x14ac:dyDescent="0.25">
      <c r="AB99" s="4"/>
    </row>
    <row r="100" spans="28:28" x14ac:dyDescent="0.25">
      <c r="AB100" s="4"/>
    </row>
    <row r="101" spans="28:28" x14ac:dyDescent="0.25">
      <c r="AB101" s="4"/>
    </row>
    <row r="102" spans="28:28" x14ac:dyDescent="0.25">
      <c r="AB102" s="4"/>
    </row>
    <row r="103" spans="28:28" x14ac:dyDescent="0.25">
      <c r="AB103" s="4"/>
    </row>
    <row r="104" spans="28:28" x14ac:dyDescent="0.25">
      <c r="AB104" s="4"/>
    </row>
    <row r="105" spans="28:28" x14ac:dyDescent="0.25">
      <c r="AB105" s="4"/>
    </row>
    <row r="106" spans="28:28" x14ac:dyDescent="0.25">
      <c r="AB106" s="4"/>
    </row>
    <row r="107" spans="28:28" x14ac:dyDescent="0.25">
      <c r="AB107" s="4"/>
    </row>
    <row r="108" spans="28:28" x14ac:dyDescent="0.25">
      <c r="AB108" s="4"/>
    </row>
    <row r="109" spans="28:28" x14ac:dyDescent="0.25">
      <c r="AB109" s="4"/>
    </row>
    <row r="110" spans="28:28" x14ac:dyDescent="0.25">
      <c r="AB110" s="4"/>
    </row>
    <row r="111" spans="28:28" x14ac:dyDescent="0.25">
      <c r="AB111" s="4"/>
    </row>
    <row r="112" spans="28:28" x14ac:dyDescent="0.25">
      <c r="AB112" s="4"/>
    </row>
    <row r="113" spans="28:28" x14ac:dyDescent="0.25">
      <c r="AB113" s="4"/>
    </row>
    <row r="114" spans="28:28" x14ac:dyDescent="0.25">
      <c r="AB114" s="4"/>
    </row>
    <row r="115" spans="28:28" x14ac:dyDescent="0.25">
      <c r="AB115" s="4"/>
    </row>
    <row r="116" spans="28:28" x14ac:dyDescent="0.25">
      <c r="AB116" s="4"/>
    </row>
    <row r="117" spans="28:28" x14ac:dyDescent="0.25">
      <c r="AB117" s="4"/>
    </row>
    <row r="118" spans="28:28" x14ac:dyDescent="0.25">
      <c r="AB118" s="4"/>
    </row>
    <row r="119" spans="28:28" x14ac:dyDescent="0.25">
      <c r="AB119" s="4"/>
    </row>
    <row r="120" spans="28:28" x14ac:dyDescent="0.25">
      <c r="AB120" s="4"/>
    </row>
    <row r="121" spans="28:28" x14ac:dyDescent="0.25">
      <c r="AB121" s="4"/>
    </row>
    <row r="122" spans="28:28" x14ac:dyDescent="0.25">
      <c r="AB122" s="4"/>
    </row>
    <row r="123" spans="28:28" x14ac:dyDescent="0.25">
      <c r="AB123" s="4"/>
    </row>
    <row r="124" spans="28:28" x14ac:dyDescent="0.25">
      <c r="AB124" s="4"/>
    </row>
    <row r="125" spans="28:28" x14ac:dyDescent="0.25">
      <c r="AB125" s="4"/>
    </row>
    <row r="126" spans="28:28" x14ac:dyDescent="0.25">
      <c r="AB126" s="4"/>
    </row>
    <row r="127" spans="28:28" x14ac:dyDescent="0.25">
      <c r="AB127" s="4"/>
    </row>
    <row r="128" spans="28:28" x14ac:dyDescent="0.25">
      <c r="AB128" s="4"/>
    </row>
    <row r="129" spans="28:28" x14ac:dyDescent="0.25">
      <c r="AB129" s="4"/>
    </row>
    <row r="130" spans="28:28" x14ac:dyDescent="0.25">
      <c r="AB130" s="4"/>
    </row>
    <row r="131" spans="28:28" x14ac:dyDescent="0.25">
      <c r="AB131" s="4"/>
    </row>
    <row r="132" spans="28:28" x14ac:dyDescent="0.25">
      <c r="AB132" s="4"/>
    </row>
    <row r="133" spans="28:28" x14ac:dyDescent="0.25">
      <c r="AB133" s="4"/>
    </row>
    <row r="134" spans="28:28" x14ac:dyDescent="0.25">
      <c r="AB134" s="4"/>
    </row>
    <row r="135" spans="28:28" x14ac:dyDescent="0.25">
      <c r="AB135" s="4"/>
    </row>
    <row r="136" spans="28:28" x14ac:dyDescent="0.25">
      <c r="AB136" s="4"/>
    </row>
    <row r="137" spans="28:28" x14ac:dyDescent="0.25">
      <c r="AB137" s="4"/>
    </row>
    <row r="138" spans="28:28" x14ac:dyDescent="0.25">
      <c r="AB138" s="4"/>
    </row>
    <row r="139" spans="28:28" x14ac:dyDescent="0.25">
      <c r="AB139" s="4"/>
    </row>
    <row r="140" spans="28:28" x14ac:dyDescent="0.25">
      <c r="AB140" s="4"/>
    </row>
    <row r="141" spans="28:28" x14ac:dyDescent="0.25">
      <c r="AB141" s="4"/>
    </row>
    <row r="142" spans="28:28" x14ac:dyDescent="0.25">
      <c r="AB142" s="4"/>
    </row>
    <row r="143" spans="28:28" x14ac:dyDescent="0.25">
      <c r="AB143" s="4"/>
    </row>
    <row r="144" spans="28:28" x14ac:dyDescent="0.25">
      <c r="AB144" s="4"/>
    </row>
    <row r="145" spans="28:28" x14ac:dyDescent="0.25">
      <c r="AB145" s="4"/>
    </row>
    <row r="146" spans="28:28" x14ac:dyDescent="0.25">
      <c r="AB146" s="4"/>
    </row>
    <row r="147" spans="28:28" x14ac:dyDescent="0.25">
      <c r="AB147" s="4"/>
    </row>
    <row r="148" spans="28:28" x14ac:dyDescent="0.25">
      <c r="AB148" s="4"/>
    </row>
    <row r="149" spans="28:28" x14ac:dyDescent="0.25">
      <c r="AB149" s="4"/>
    </row>
    <row r="150" spans="28:28" x14ac:dyDescent="0.25">
      <c r="AB150" s="4"/>
    </row>
    <row r="151" spans="28:28" x14ac:dyDescent="0.25">
      <c r="AB151" s="4"/>
    </row>
    <row r="152" spans="28:28" x14ac:dyDescent="0.25">
      <c r="AB152" s="4"/>
    </row>
    <row r="153" spans="28:28" x14ac:dyDescent="0.25">
      <c r="AB153" s="4"/>
    </row>
    <row r="154" spans="28:28" x14ac:dyDescent="0.25">
      <c r="AB154" s="4"/>
    </row>
    <row r="155" spans="28:28" x14ac:dyDescent="0.25">
      <c r="AB155" s="4"/>
    </row>
    <row r="156" spans="28:28" x14ac:dyDescent="0.25">
      <c r="AB156" s="4"/>
    </row>
    <row r="157" spans="28:28" x14ac:dyDescent="0.25">
      <c r="AB157" s="4"/>
    </row>
    <row r="158" spans="28:28" x14ac:dyDescent="0.25">
      <c r="AB158" s="4"/>
    </row>
    <row r="159" spans="28:28" x14ac:dyDescent="0.25">
      <c r="AB159" s="4"/>
    </row>
    <row r="160" spans="28:28" x14ac:dyDescent="0.25">
      <c r="AB160" s="4"/>
    </row>
    <row r="161" spans="28:28" x14ac:dyDescent="0.25">
      <c r="AB161" s="4"/>
    </row>
    <row r="162" spans="28:28" x14ac:dyDescent="0.25">
      <c r="AB162" s="4"/>
    </row>
    <row r="163" spans="28:28" x14ac:dyDescent="0.25">
      <c r="AB163" s="4"/>
    </row>
    <row r="164" spans="28:28" x14ac:dyDescent="0.25">
      <c r="AB164" s="4"/>
    </row>
    <row r="165" spans="28:28" x14ac:dyDescent="0.25">
      <c r="AB165" s="4"/>
    </row>
    <row r="166" spans="28:28" x14ac:dyDescent="0.25">
      <c r="AB166" s="4"/>
    </row>
    <row r="167" spans="28:28" x14ac:dyDescent="0.25">
      <c r="AB167" s="4"/>
    </row>
    <row r="168" spans="28:28" x14ac:dyDescent="0.25">
      <c r="AB168" s="4"/>
    </row>
    <row r="169" spans="28:28" x14ac:dyDescent="0.25">
      <c r="AB169" s="4"/>
    </row>
    <row r="170" spans="28:28" x14ac:dyDescent="0.25">
      <c r="AB170" s="4"/>
    </row>
    <row r="171" spans="28:28" x14ac:dyDescent="0.25">
      <c r="AB171" s="4"/>
    </row>
    <row r="172" spans="28:28" x14ac:dyDescent="0.25">
      <c r="AB172" s="4"/>
    </row>
    <row r="173" spans="28:28" x14ac:dyDescent="0.25">
      <c r="AB173" s="4"/>
    </row>
    <row r="174" spans="28:28" x14ac:dyDescent="0.25">
      <c r="AB174" s="4"/>
    </row>
    <row r="175" spans="28:28" x14ac:dyDescent="0.25">
      <c r="AB175" s="4"/>
    </row>
    <row r="176" spans="28:28" x14ac:dyDescent="0.25">
      <c r="AB176" s="4"/>
    </row>
    <row r="177" spans="28:28" x14ac:dyDescent="0.25">
      <c r="AB177" s="4"/>
    </row>
    <row r="178" spans="28:28" x14ac:dyDescent="0.25">
      <c r="AB178" s="4"/>
    </row>
    <row r="179" spans="28:28" x14ac:dyDescent="0.25">
      <c r="AB179" s="4"/>
    </row>
    <row r="180" spans="28:28" x14ac:dyDescent="0.25">
      <c r="AB180" s="4"/>
    </row>
    <row r="181" spans="28:28" x14ac:dyDescent="0.25">
      <c r="AB181" s="4"/>
    </row>
    <row r="182" spans="28:28" x14ac:dyDescent="0.25">
      <c r="AB182" s="4"/>
    </row>
    <row r="183" spans="28:28" x14ac:dyDescent="0.25">
      <c r="AB183" s="4"/>
    </row>
    <row r="184" spans="28:28" x14ac:dyDescent="0.25">
      <c r="AB184" s="4"/>
    </row>
    <row r="185" spans="28:28" x14ac:dyDescent="0.25">
      <c r="AB185" s="4"/>
    </row>
    <row r="186" spans="28:28" x14ac:dyDescent="0.25">
      <c r="AB186" s="4"/>
    </row>
    <row r="187" spans="28:28" x14ac:dyDescent="0.25">
      <c r="AB187" s="4"/>
    </row>
    <row r="188" spans="28:28" x14ac:dyDescent="0.25">
      <c r="AB188" s="4"/>
    </row>
    <row r="189" spans="28:28" x14ac:dyDescent="0.25">
      <c r="AB189" s="4"/>
    </row>
    <row r="190" spans="28:28" x14ac:dyDescent="0.25">
      <c r="AB190" s="4"/>
    </row>
    <row r="191" spans="28:28" x14ac:dyDescent="0.25">
      <c r="AB191" s="4"/>
    </row>
    <row r="192" spans="28:28" x14ac:dyDescent="0.25">
      <c r="AB192" s="4"/>
    </row>
    <row r="193" spans="28:28" x14ac:dyDescent="0.25">
      <c r="AB193" s="4"/>
    </row>
    <row r="194" spans="28:28" x14ac:dyDescent="0.25">
      <c r="AB194" s="4"/>
    </row>
    <row r="195" spans="28:28" x14ac:dyDescent="0.25">
      <c r="AB195" s="4"/>
    </row>
    <row r="196" spans="28:28" x14ac:dyDescent="0.25">
      <c r="AB196" s="4"/>
    </row>
    <row r="197" spans="28:28" x14ac:dyDescent="0.25">
      <c r="AB197" s="4"/>
    </row>
    <row r="198" spans="28:28" x14ac:dyDescent="0.25">
      <c r="AB198" s="4"/>
    </row>
    <row r="199" spans="28:28" x14ac:dyDescent="0.25">
      <c r="AB199" s="4"/>
    </row>
    <row r="200" spans="28:28" x14ac:dyDescent="0.25">
      <c r="AB200" s="4"/>
    </row>
    <row r="201" spans="28:28" x14ac:dyDescent="0.25">
      <c r="AB201" s="4"/>
    </row>
    <row r="202" spans="28:28" x14ac:dyDescent="0.25">
      <c r="AB202" s="4"/>
    </row>
    <row r="203" spans="28:28" x14ac:dyDescent="0.25">
      <c r="AB203" s="4"/>
    </row>
    <row r="204" spans="28:28" x14ac:dyDescent="0.25">
      <c r="AB204" s="4"/>
    </row>
    <row r="205" spans="28:28" x14ac:dyDescent="0.25">
      <c r="AB205" s="4"/>
    </row>
    <row r="206" spans="28:28" x14ac:dyDescent="0.25">
      <c r="AB206" s="4"/>
    </row>
    <row r="207" spans="28:28" x14ac:dyDescent="0.25">
      <c r="AB207" s="4"/>
    </row>
    <row r="208" spans="28:28" x14ac:dyDescent="0.25">
      <c r="AB208" s="4"/>
    </row>
    <row r="209" spans="28:28" x14ac:dyDescent="0.25">
      <c r="AB209" s="4"/>
    </row>
    <row r="210" spans="28:28" x14ac:dyDescent="0.25">
      <c r="AB210" s="4"/>
    </row>
    <row r="211" spans="28:28" x14ac:dyDescent="0.25">
      <c r="AB211" s="4"/>
    </row>
    <row r="212" spans="28:28" x14ac:dyDescent="0.25">
      <c r="AB212" s="4"/>
    </row>
    <row r="213" spans="28:28" x14ac:dyDescent="0.25">
      <c r="AB213" s="4"/>
    </row>
    <row r="214" spans="28:28" x14ac:dyDescent="0.25">
      <c r="AB214" s="4"/>
    </row>
    <row r="215" spans="28:28" x14ac:dyDescent="0.25">
      <c r="AB215" s="4"/>
    </row>
    <row r="216" spans="28:28" x14ac:dyDescent="0.25">
      <c r="AB216" s="4"/>
    </row>
    <row r="217" spans="28:28" x14ac:dyDescent="0.25">
      <c r="AB217" s="4"/>
    </row>
    <row r="218" spans="28:28" x14ac:dyDescent="0.25">
      <c r="AB218" s="4"/>
    </row>
    <row r="219" spans="28:28" x14ac:dyDescent="0.25">
      <c r="AB219" s="4"/>
    </row>
    <row r="220" spans="28:28" x14ac:dyDescent="0.25">
      <c r="AB220" s="4"/>
    </row>
    <row r="221" spans="28:28" x14ac:dyDescent="0.25">
      <c r="AB221" s="4"/>
    </row>
    <row r="222" spans="28:28" x14ac:dyDescent="0.25">
      <c r="AB222" s="4"/>
    </row>
    <row r="223" spans="28:28" x14ac:dyDescent="0.25">
      <c r="AB223" s="4"/>
    </row>
    <row r="224" spans="28:28" x14ac:dyDescent="0.25">
      <c r="AB224" s="4"/>
    </row>
    <row r="225" spans="28:28" x14ac:dyDescent="0.25">
      <c r="AB225" s="4"/>
    </row>
    <row r="226" spans="28:28" x14ac:dyDescent="0.25">
      <c r="AB226" s="4"/>
    </row>
    <row r="227" spans="28:28" x14ac:dyDescent="0.25">
      <c r="AB227" s="4"/>
    </row>
    <row r="228" spans="28:28" x14ac:dyDescent="0.25">
      <c r="AB228" s="4"/>
    </row>
    <row r="229" spans="28:28" x14ac:dyDescent="0.25">
      <c r="AB229" s="4"/>
    </row>
    <row r="230" spans="28:28" x14ac:dyDescent="0.25">
      <c r="AB230" s="4"/>
    </row>
    <row r="231" spans="28:28" x14ac:dyDescent="0.25">
      <c r="AB231" s="4"/>
    </row>
    <row r="232" spans="28:28" x14ac:dyDescent="0.25">
      <c r="AB232" s="4"/>
    </row>
    <row r="233" spans="28:28" x14ac:dyDescent="0.25">
      <c r="AB233" s="4"/>
    </row>
    <row r="234" spans="28:28" x14ac:dyDescent="0.25">
      <c r="AB234" s="4"/>
    </row>
    <row r="235" spans="28:28" x14ac:dyDescent="0.25">
      <c r="AB235" s="4"/>
    </row>
    <row r="236" spans="28:28" x14ac:dyDescent="0.25">
      <c r="AB236" s="4"/>
    </row>
    <row r="237" spans="28:28" x14ac:dyDescent="0.25">
      <c r="AB237" s="4"/>
    </row>
    <row r="238" spans="28:28" x14ac:dyDescent="0.25">
      <c r="AB238" s="4"/>
    </row>
    <row r="239" spans="28:28" x14ac:dyDescent="0.25">
      <c r="AB239" s="4"/>
    </row>
    <row r="240" spans="28:28" x14ac:dyDescent="0.25">
      <c r="AB240" s="4"/>
    </row>
    <row r="241" spans="28:28" x14ac:dyDescent="0.25">
      <c r="AB241" s="4"/>
    </row>
    <row r="242" spans="28:28" x14ac:dyDescent="0.25">
      <c r="AB242" s="4"/>
    </row>
    <row r="243" spans="28:28" x14ac:dyDescent="0.25">
      <c r="AB243" s="4"/>
    </row>
    <row r="244" spans="28:28" x14ac:dyDescent="0.25">
      <c r="AB244" s="4"/>
    </row>
    <row r="245" spans="28:28" x14ac:dyDescent="0.25">
      <c r="AB245" s="4"/>
    </row>
    <row r="246" spans="28:28" x14ac:dyDescent="0.25">
      <c r="AB246" s="4"/>
    </row>
    <row r="247" spans="28:28" x14ac:dyDescent="0.25">
      <c r="AB247" s="4"/>
    </row>
    <row r="248" spans="28:28" x14ac:dyDescent="0.25">
      <c r="AB248" s="4"/>
    </row>
    <row r="249" spans="28:28" x14ac:dyDescent="0.25">
      <c r="AB249" s="4"/>
    </row>
    <row r="250" spans="28:28" x14ac:dyDescent="0.25">
      <c r="AB250" s="4"/>
    </row>
    <row r="251" spans="28:28" x14ac:dyDescent="0.25">
      <c r="AB251" s="4"/>
    </row>
    <row r="252" spans="28:28" x14ac:dyDescent="0.25">
      <c r="AB252" s="4"/>
    </row>
    <row r="253" spans="28:28" x14ac:dyDescent="0.25">
      <c r="AB253" s="4"/>
    </row>
    <row r="254" spans="28:28" x14ac:dyDescent="0.25">
      <c r="AB254" s="4"/>
    </row>
    <row r="255" spans="28:28" x14ac:dyDescent="0.25">
      <c r="AB255" s="4"/>
    </row>
    <row r="256" spans="28:28" x14ac:dyDescent="0.25">
      <c r="AB256" s="4"/>
    </row>
    <row r="257" spans="28:28" x14ac:dyDescent="0.25">
      <c r="AB257" s="4"/>
    </row>
    <row r="258" spans="28:28" x14ac:dyDescent="0.25">
      <c r="AB258" s="4"/>
    </row>
    <row r="259" spans="28:28" x14ac:dyDescent="0.25">
      <c r="AB259" s="4"/>
    </row>
    <row r="260" spans="28:28" x14ac:dyDescent="0.25">
      <c r="AB260" s="4"/>
    </row>
    <row r="261" spans="28:28" x14ac:dyDescent="0.25">
      <c r="AB261" s="4"/>
    </row>
    <row r="262" spans="28:28" x14ac:dyDescent="0.25">
      <c r="AB262" s="4"/>
    </row>
    <row r="263" spans="28:28" x14ac:dyDescent="0.25">
      <c r="AB263" s="4"/>
    </row>
    <row r="264" spans="28:28" x14ac:dyDescent="0.25">
      <c r="AB264" s="4"/>
    </row>
    <row r="265" spans="28:28" x14ac:dyDescent="0.25">
      <c r="AB265" s="4"/>
    </row>
    <row r="266" spans="28:28" x14ac:dyDescent="0.25">
      <c r="AB266" s="4"/>
    </row>
    <row r="267" spans="28:28" x14ac:dyDescent="0.25">
      <c r="AB267" s="4"/>
    </row>
    <row r="268" spans="28:28" x14ac:dyDescent="0.25">
      <c r="AB268" s="4"/>
    </row>
    <row r="269" spans="28:28" x14ac:dyDescent="0.25">
      <c r="AB269" s="4"/>
    </row>
    <row r="270" spans="28:28" x14ac:dyDescent="0.25">
      <c r="AB270" s="4"/>
    </row>
    <row r="271" spans="28:28" x14ac:dyDescent="0.25">
      <c r="AB271" s="4"/>
    </row>
    <row r="272" spans="28:28" x14ac:dyDescent="0.25">
      <c r="AB272" s="4"/>
    </row>
    <row r="273" spans="28:28" x14ac:dyDescent="0.25">
      <c r="AB273" s="4"/>
    </row>
    <row r="274" spans="28:28" x14ac:dyDescent="0.25">
      <c r="AB274" s="4"/>
    </row>
    <row r="275" spans="28:28" x14ac:dyDescent="0.25">
      <c r="AB275" s="4"/>
    </row>
    <row r="276" spans="28:28" x14ac:dyDescent="0.25">
      <c r="AB276" s="4"/>
    </row>
    <row r="277" spans="28:28" x14ac:dyDescent="0.25">
      <c r="AB277" s="4"/>
    </row>
    <row r="278" spans="28:28" x14ac:dyDescent="0.25">
      <c r="AB278" s="4"/>
    </row>
    <row r="279" spans="28:28" x14ac:dyDescent="0.25">
      <c r="AB279" s="4"/>
    </row>
    <row r="280" spans="28:28" x14ac:dyDescent="0.25">
      <c r="AB280" s="4"/>
    </row>
    <row r="281" spans="28:28" x14ac:dyDescent="0.25">
      <c r="AB281" s="4"/>
    </row>
    <row r="282" spans="28:28" x14ac:dyDescent="0.25">
      <c r="AB282" s="4"/>
    </row>
    <row r="283" spans="28:28" x14ac:dyDescent="0.25">
      <c r="AB283" s="4"/>
    </row>
    <row r="284" spans="28:28" x14ac:dyDescent="0.25">
      <c r="AB284" s="4"/>
    </row>
    <row r="285" spans="28:28" x14ac:dyDescent="0.25">
      <c r="AB285" s="4"/>
    </row>
    <row r="286" spans="28:28" x14ac:dyDescent="0.25">
      <c r="AB286" s="4"/>
    </row>
    <row r="287" spans="28:28" x14ac:dyDescent="0.25">
      <c r="AB287" s="4"/>
    </row>
    <row r="288" spans="28:28" x14ac:dyDescent="0.25">
      <c r="AB288" s="4"/>
    </row>
    <row r="289" spans="28:28" x14ac:dyDescent="0.25">
      <c r="AB289" s="4"/>
    </row>
    <row r="290" spans="28:28" x14ac:dyDescent="0.25">
      <c r="AB290" s="4"/>
    </row>
    <row r="291" spans="28:28" x14ac:dyDescent="0.25">
      <c r="AB291" s="4"/>
    </row>
    <row r="292" spans="28:28" x14ac:dyDescent="0.25">
      <c r="AB292" s="4"/>
    </row>
    <row r="293" spans="28:28" x14ac:dyDescent="0.25">
      <c r="AB293" s="4"/>
    </row>
    <row r="294" spans="28:28" x14ac:dyDescent="0.25">
      <c r="AB294" s="4"/>
    </row>
    <row r="295" spans="28:28" x14ac:dyDescent="0.25">
      <c r="AB295" s="4"/>
    </row>
    <row r="296" spans="28:28" x14ac:dyDescent="0.25">
      <c r="AB296" s="4"/>
    </row>
    <row r="297" spans="28:28" x14ac:dyDescent="0.25">
      <c r="AB297" s="4"/>
    </row>
    <row r="298" spans="28:28" x14ac:dyDescent="0.25">
      <c r="AB298" s="4"/>
    </row>
    <row r="299" spans="28:28" x14ac:dyDescent="0.25">
      <c r="AB299" s="4"/>
    </row>
    <row r="300" spans="28:28" x14ac:dyDescent="0.25">
      <c r="AB300" s="4"/>
    </row>
    <row r="301" spans="28:28" x14ac:dyDescent="0.25">
      <c r="AB301" s="4"/>
    </row>
    <row r="302" spans="28:28" x14ac:dyDescent="0.25">
      <c r="AB302" s="4"/>
    </row>
    <row r="303" spans="28:28" x14ac:dyDescent="0.25">
      <c r="AB303" s="4"/>
    </row>
    <row r="304" spans="28:28" x14ac:dyDescent="0.25">
      <c r="AB304" s="4"/>
    </row>
    <row r="305" spans="28:28" x14ac:dyDescent="0.25">
      <c r="AB305" s="4"/>
    </row>
    <row r="306" spans="28:28" x14ac:dyDescent="0.25">
      <c r="AB306" s="4"/>
    </row>
    <row r="307" spans="28:28" x14ac:dyDescent="0.25">
      <c r="AB307" s="4"/>
    </row>
    <row r="308" spans="28:28" x14ac:dyDescent="0.25">
      <c r="AB308" s="4"/>
    </row>
    <row r="309" spans="28:28" x14ac:dyDescent="0.25">
      <c r="AB309" s="4"/>
    </row>
    <row r="310" spans="28:28" x14ac:dyDescent="0.25">
      <c r="AB310" s="4"/>
    </row>
    <row r="311" spans="28:28" x14ac:dyDescent="0.25">
      <c r="AB311" s="4"/>
    </row>
    <row r="312" spans="28:28" x14ac:dyDescent="0.25">
      <c r="AB312" s="4"/>
    </row>
    <row r="313" spans="28:28" x14ac:dyDescent="0.25">
      <c r="AB313" s="4"/>
    </row>
    <row r="314" spans="28:28" x14ac:dyDescent="0.25">
      <c r="AB314" s="4"/>
    </row>
    <row r="315" spans="28:28" x14ac:dyDescent="0.25">
      <c r="AB315" s="4"/>
    </row>
    <row r="316" spans="28:28" x14ac:dyDescent="0.25">
      <c r="AB316" s="4"/>
    </row>
    <row r="317" spans="28:28" x14ac:dyDescent="0.25">
      <c r="AB317" s="4"/>
    </row>
    <row r="318" spans="28:28" x14ac:dyDescent="0.25">
      <c r="AB318" s="4"/>
    </row>
    <row r="319" spans="28:28" x14ac:dyDescent="0.25">
      <c r="AB319" s="4"/>
    </row>
    <row r="320" spans="28:28" x14ac:dyDescent="0.25">
      <c r="AB320" s="4"/>
    </row>
    <row r="321" spans="28:28" x14ac:dyDescent="0.25">
      <c r="AB321" s="4"/>
    </row>
    <row r="322" spans="28:28" x14ac:dyDescent="0.25">
      <c r="AB322" s="4"/>
    </row>
    <row r="323" spans="28:28" x14ac:dyDescent="0.25">
      <c r="AB323" s="4"/>
    </row>
    <row r="324" spans="28:28" x14ac:dyDescent="0.25">
      <c r="AB324" s="4"/>
    </row>
    <row r="325" spans="28:28" x14ac:dyDescent="0.25">
      <c r="AB325" s="4"/>
    </row>
    <row r="326" spans="28:28" x14ac:dyDescent="0.25">
      <c r="AB326" s="4"/>
    </row>
    <row r="327" spans="28:28" x14ac:dyDescent="0.25">
      <c r="AB327" s="4"/>
    </row>
    <row r="328" spans="28:28" x14ac:dyDescent="0.25">
      <c r="AB328" s="4"/>
    </row>
    <row r="329" spans="28:28" x14ac:dyDescent="0.25">
      <c r="AB329" s="4"/>
    </row>
    <row r="330" spans="28:28" x14ac:dyDescent="0.25">
      <c r="AB330" s="4"/>
    </row>
    <row r="331" spans="28:28" x14ac:dyDescent="0.25">
      <c r="AB331" s="4"/>
    </row>
    <row r="332" spans="28:28" x14ac:dyDescent="0.25">
      <c r="AB332" s="4"/>
    </row>
    <row r="333" spans="28:28" x14ac:dyDescent="0.25">
      <c r="AB333" s="4"/>
    </row>
    <row r="334" spans="28:28" x14ac:dyDescent="0.25">
      <c r="AB334" s="4"/>
    </row>
    <row r="335" spans="28:28" x14ac:dyDescent="0.25">
      <c r="AB335" s="4"/>
    </row>
    <row r="336" spans="28:28" x14ac:dyDescent="0.25">
      <c r="AB336" s="4"/>
    </row>
    <row r="337" spans="28:28" x14ac:dyDescent="0.25">
      <c r="AB337" s="4"/>
    </row>
    <row r="338" spans="28:28" x14ac:dyDescent="0.25">
      <c r="AB338" s="4"/>
    </row>
    <row r="339" spans="28:28" x14ac:dyDescent="0.25">
      <c r="AB339" s="4"/>
    </row>
    <row r="340" spans="28:28" x14ac:dyDescent="0.25">
      <c r="AB340" s="4"/>
    </row>
    <row r="341" spans="28:28" x14ac:dyDescent="0.25">
      <c r="AB341" s="4"/>
    </row>
    <row r="342" spans="28:28" x14ac:dyDescent="0.25">
      <c r="AB342" s="4"/>
    </row>
    <row r="343" spans="28:28" x14ac:dyDescent="0.25">
      <c r="AB343" s="4"/>
    </row>
    <row r="344" spans="28:28" x14ac:dyDescent="0.25">
      <c r="AB344" s="4"/>
    </row>
    <row r="345" spans="28:28" x14ac:dyDescent="0.25">
      <c r="AB345" s="4"/>
    </row>
    <row r="346" spans="28:28" x14ac:dyDescent="0.25">
      <c r="AB346" s="4"/>
    </row>
    <row r="347" spans="28:28" x14ac:dyDescent="0.25">
      <c r="AB347" s="4"/>
    </row>
    <row r="348" spans="28:28" x14ac:dyDescent="0.25">
      <c r="AB348" s="4"/>
    </row>
    <row r="349" spans="28:28" x14ac:dyDescent="0.25">
      <c r="AB349" s="4"/>
    </row>
    <row r="350" spans="28:28" x14ac:dyDescent="0.25">
      <c r="AB350" s="4"/>
    </row>
    <row r="351" spans="28:28" x14ac:dyDescent="0.25">
      <c r="AB351" s="4"/>
    </row>
    <row r="352" spans="28:28" x14ac:dyDescent="0.25">
      <c r="AB352" s="5"/>
    </row>
  </sheetData>
  <conditionalFormatting sqref="Z3:AB20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E58F-2009-468C-BC77-C5037747955E}">
  <dimension ref="B2:B34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23</v>
      </c>
    </row>
    <row r="3" spans="2:2" x14ac:dyDescent="0.25">
      <c r="B3" t="s">
        <v>24</v>
      </c>
    </row>
    <row r="4" spans="2:2" x14ac:dyDescent="0.25">
      <c r="B4" t="s">
        <v>25</v>
      </c>
    </row>
    <row r="5" spans="2:2" x14ac:dyDescent="0.25">
      <c r="B5" t="s">
        <v>26</v>
      </c>
    </row>
    <row r="6" spans="2:2" x14ac:dyDescent="0.25">
      <c r="B6" t="s">
        <v>27</v>
      </c>
    </row>
    <row r="7" spans="2:2" x14ac:dyDescent="0.25">
      <c r="B7" t="s">
        <v>28</v>
      </c>
    </row>
    <row r="8" spans="2:2" x14ac:dyDescent="0.25">
      <c r="B8" t="s">
        <v>29</v>
      </c>
    </row>
    <row r="9" spans="2:2" x14ac:dyDescent="0.25">
      <c r="B9" t="s">
        <v>30</v>
      </c>
    </row>
    <row r="10" spans="2:2" x14ac:dyDescent="0.25">
      <c r="B10" t="s">
        <v>31</v>
      </c>
    </row>
    <row r="11" spans="2:2" x14ac:dyDescent="0.25">
      <c r="B11" t="s">
        <v>32</v>
      </c>
    </row>
    <row r="12" spans="2:2" x14ac:dyDescent="0.25">
      <c r="B12" t="s">
        <v>33</v>
      </c>
    </row>
    <row r="13" spans="2:2" x14ac:dyDescent="0.25">
      <c r="B13" t="s">
        <v>34</v>
      </c>
    </row>
    <row r="14" spans="2:2" x14ac:dyDescent="0.25">
      <c r="B14" t="s">
        <v>35</v>
      </c>
    </row>
    <row r="15" spans="2:2" x14ac:dyDescent="0.25">
      <c r="B15" t="s">
        <v>36</v>
      </c>
    </row>
    <row r="16" spans="2:2" x14ac:dyDescent="0.25">
      <c r="B16" t="s">
        <v>37</v>
      </c>
    </row>
    <row r="17" spans="2:2" x14ac:dyDescent="0.25">
      <c r="B17" t="s">
        <v>38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>
      <c r="B20" t="s">
        <v>41</v>
      </c>
    </row>
    <row r="21" spans="2:2" x14ac:dyDescent="0.25">
      <c r="B21" t="s">
        <v>42</v>
      </c>
    </row>
    <row r="22" spans="2:2" x14ac:dyDescent="0.25">
      <c r="B22" t="s">
        <v>43</v>
      </c>
    </row>
    <row r="23" spans="2:2" x14ac:dyDescent="0.25">
      <c r="B23" t="s">
        <v>44</v>
      </c>
    </row>
    <row r="24" spans="2:2" x14ac:dyDescent="0.25">
      <c r="B24" t="s">
        <v>45</v>
      </c>
    </row>
    <row r="25" spans="2:2" x14ac:dyDescent="0.25">
      <c r="B25" t="s">
        <v>46</v>
      </c>
    </row>
    <row r="26" spans="2:2" x14ac:dyDescent="0.25">
      <c r="B26" t="s">
        <v>47</v>
      </c>
    </row>
    <row r="27" spans="2:2" x14ac:dyDescent="0.25">
      <c r="B27" t="s">
        <v>48</v>
      </c>
    </row>
    <row r="28" spans="2:2" x14ac:dyDescent="0.25">
      <c r="B28" t="s">
        <v>49</v>
      </c>
    </row>
    <row r="29" spans="2:2" x14ac:dyDescent="0.25">
      <c r="B29" t="s">
        <v>50</v>
      </c>
    </row>
    <row r="30" spans="2:2" x14ac:dyDescent="0.25">
      <c r="B30" t="s">
        <v>51</v>
      </c>
    </row>
    <row r="31" spans="2:2" x14ac:dyDescent="0.25">
      <c r="B31" t="s">
        <v>52</v>
      </c>
    </row>
    <row r="32" spans="2:2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Sheet1</vt:lpstr>
      <vt:lpstr>Sheet2</vt:lpstr>
      <vt:lpstr>block</vt:lpstr>
      <vt:lpstr>blockx</vt:lpstr>
      <vt:lpstr>frequency</vt:lpstr>
      <vt:lpstr>frequencyx</vt:lpstr>
      <vt:lpstr>nlist1</vt:lpstr>
      <vt:lpstr>nlist1x</vt:lpstr>
      <vt:lpstr>nlist2</vt:lpstr>
      <vt:lpstr>nlist2x</vt:lpstr>
      <vt:lpstr>nlist3</vt:lpstr>
      <vt:lpstr>nlist3x</vt:lpstr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Wonnacott</dc:creator>
  <cp:lastModifiedBy>Elizabeth Wonnacott</cp:lastModifiedBy>
  <dcterms:created xsi:type="dcterms:W3CDTF">2021-04-16T09:24:23Z</dcterms:created>
  <dcterms:modified xsi:type="dcterms:W3CDTF">2021-04-20T09:27:25Z</dcterms:modified>
</cp:coreProperties>
</file>