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st Summary" sheetId="1" r:id="rId4"/>
    <sheet state="visible" name="Vulnerability List" sheetId="2" r:id="rId5"/>
  </sheets>
  <definedNames>
    <definedName hidden="1" localSheetId="0" name="_xlnm._FilterDatabase">'Host Summary'!$A$2:$Z$145</definedName>
    <definedName hidden="1" localSheetId="1" name="_xlnm._FilterDatabase">'Vulnerability List'!$A$1:$Z$39</definedName>
  </definedNames>
  <calcPr/>
</workbook>
</file>

<file path=xl/sharedStrings.xml><?xml version="1.0" encoding="utf-8"?>
<sst xmlns="http://schemas.openxmlformats.org/spreadsheetml/2006/main" count="836" uniqueCount="348">
  <si>
    <t>Vulnerabilities Count</t>
  </si>
  <si>
    <t>No</t>
  </si>
  <si>
    <t>Hostname</t>
  </si>
  <si>
    <t>Environment</t>
  </si>
  <si>
    <t>IP Address</t>
  </si>
  <si>
    <t>Critical</t>
  </si>
  <si>
    <t>High</t>
  </si>
  <si>
    <t>Medium</t>
  </si>
  <si>
    <t>Low</t>
  </si>
  <si>
    <t>PiC</t>
  </si>
  <si>
    <t>inference-service-2023-06-06220205</t>
  </si>
  <si>
    <t>prj-labs-inc110a8a</t>
  </si>
  <si>
    <t>10.201.80.11</t>
  </si>
  <si>
    <t>inference-service-2023-06-06220206</t>
  </si>
  <si>
    <t>10.201.80.12</t>
  </si>
  <si>
    <t>inference-service-2023-06-06220207</t>
  </si>
  <si>
    <t>prj-labs-coms110a8a</t>
  </si>
  <si>
    <t>10.201.80.13</t>
  </si>
  <si>
    <t>inference-service-2023-06-06220208</t>
  </si>
  <si>
    <t>10.201.80.14</t>
  </si>
  <si>
    <t>inference-service-2023-06-06220209</t>
  </si>
  <si>
    <t>10.101.114.10</t>
  </si>
  <si>
    <t>inference-service-2023-06-06220210</t>
  </si>
  <si>
    <t>10.101.114.3</t>
  </si>
  <si>
    <t>inference-service-2023-06-06220211</t>
  </si>
  <si>
    <t>10.201.80.15</t>
  </si>
  <si>
    <t>inference-service-2023-06-06220212</t>
  </si>
  <si>
    <t>10.201.80.16</t>
  </si>
  <si>
    <t>inference-service-2023-06-06220213</t>
  </si>
  <si>
    <t>10.201.80.17</t>
  </si>
  <si>
    <t>inference-service-2023-06-06220214</t>
  </si>
  <si>
    <t>10.201.80.18</t>
  </si>
  <si>
    <t>inference-service-2023-06-06220215</t>
  </si>
  <si>
    <t>10.201.80.19</t>
  </si>
  <si>
    <t>inference-service-2023-06-06220216</t>
  </si>
  <si>
    <t>10.201.80.20</t>
  </si>
  <si>
    <t>inference-service-2023-06-06220217</t>
  </si>
  <si>
    <t>10.201.80.21</t>
  </si>
  <si>
    <t>inference-service-2023-06-06220218</t>
  </si>
  <si>
    <t>10.201.80.22</t>
  </si>
  <si>
    <t>inference-service-2023-06-06220219</t>
  </si>
  <si>
    <t>10.201.80.23</t>
  </si>
  <si>
    <t>inference-service-2023-06-06220220</t>
  </si>
  <si>
    <t>10.201.80.24</t>
  </si>
  <si>
    <t>inference-service-2023-06-06220221</t>
  </si>
  <si>
    <t>10.201.80.25</t>
  </si>
  <si>
    <t>inference-service-2023-06-06220222</t>
  </si>
  <si>
    <t>10.201.80.26</t>
  </si>
  <si>
    <t>inference-service-2023-06-06220223</t>
  </si>
  <si>
    <t>10.201.80.27</t>
  </si>
  <si>
    <t>inference-service-2023-06-06220224</t>
  </si>
  <si>
    <t>10.201.80.28</t>
  </si>
  <si>
    <t>inference-service-2023-06-06220225</t>
  </si>
  <si>
    <t>10.201.80.29</t>
  </si>
  <si>
    <t>inference-service-2023-06-06220226</t>
  </si>
  <si>
    <t>10.201.80.30</t>
  </si>
  <si>
    <t>inference-service-2023-06-06220227</t>
  </si>
  <si>
    <t>10.201.80.31</t>
  </si>
  <si>
    <t>inference-service-2023-06-06220228</t>
  </si>
  <si>
    <t>10.201.80.32</t>
  </si>
  <si>
    <t>inference-service-2023-06-06220229</t>
  </si>
  <si>
    <t>10.201.80.33</t>
  </si>
  <si>
    <t>inference-service-2023-06-06220230</t>
  </si>
  <si>
    <t>10.201.80.34</t>
  </si>
  <si>
    <t>inference-service-2023-06-06220231</t>
  </si>
  <si>
    <t>10.201.80.35</t>
  </si>
  <si>
    <t>inference-service-2023-06-06220232</t>
  </si>
  <si>
    <t>10.201.80.36</t>
  </si>
  <si>
    <t>inference-service-2023-06-06220233</t>
  </si>
  <si>
    <t>10.201.80.37</t>
  </si>
  <si>
    <t>inference-service-2023-06-06220234</t>
  </si>
  <si>
    <t>10.201.80.38</t>
  </si>
  <si>
    <t>inference-service-2023-06-06220235</t>
  </si>
  <si>
    <t>10.201.80.39</t>
  </si>
  <si>
    <t>inference-service-2023-06-06220236</t>
  </si>
  <si>
    <t>10.201.80.40</t>
  </si>
  <si>
    <t>inference-service-2023-06-06220237</t>
  </si>
  <si>
    <t>10.201.80.41</t>
  </si>
  <si>
    <t>inference-service-2023-06-06220238</t>
  </si>
  <si>
    <t>10.201.80.42</t>
  </si>
  <si>
    <t>inference-service-2023-06-06220239</t>
  </si>
  <si>
    <t>10.201.80.43</t>
  </si>
  <si>
    <t>inference-service-2023-06-06220240</t>
  </si>
  <si>
    <t>10.201.80.44</t>
  </si>
  <si>
    <t>inference-service-2023-06-06220241</t>
  </si>
  <si>
    <t>10.201.80.45</t>
  </si>
  <si>
    <t>inference-service-2023-06-06220242</t>
  </si>
  <si>
    <t>10.201.80.46</t>
  </si>
  <si>
    <t>inference-service-2023-06-06220243</t>
  </si>
  <si>
    <t>10.201.80.47</t>
  </si>
  <si>
    <t>inference-service-2023-06-06220244</t>
  </si>
  <si>
    <t>10.201.80.48</t>
  </si>
  <si>
    <t>inference-service-2023-06-06220245</t>
  </si>
  <si>
    <t>10.201.80.49</t>
  </si>
  <si>
    <t>inference-service-2023-06-06220246</t>
  </si>
  <si>
    <t>10.201.80.50</t>
  </si>
  <si>
    <t>inference-service-2023-06-06220247</t>
  </si>
  <si>
    <t>10.201.80.51</t>
  </si>
  <si>
    <t>inference-service-2023-06-06220248</t>
  </si>
  <si>
    <t>10.201.80.52</t>
  </si>
  <si>
    <t>inference-service-2023-06-06220249</t>
  </si>
  <si>
    <t>10.201.80.53</t>
  </si>
  <si>
    <t>inference-service-2023-06-06220250</t>
  </si>
  <si>
    <t>10.201.80.54</t>
  </si>
  <si>
    <t>inference-service-2023-06-06220251</t>
  </si>
  <si>
    <t>10.201.80.55</t>
  </si>
  <si>
    <t>inference-service-2023-06-06220252</t>
  </si>
  <si>
    <t>10.201.80.56</t>
  </si>
  <si>
    <t>inference-service-2023-06-06220253</t>
  </si>
  <si>
    <t>10.201.80.57</t>
  </si>
  <si>
    <t>inference-service-2023-06-06220254</t>
  </si>
  <si>
    <t>10.201.80.58</t>
  </si>
  <si>
    <t>inference-service-2023-06-06220255</t>
  </si>
  <si>
    <t>10.201.80.59</t>
  </si>
  <si>
    <t>inference-service-2023-06-06220256</t>
  </si>
  <si>
    <t>10.201.80.60</t>
  </si>
  <si>
    <t>inference-service-2023-06-06220257</t>
  </si>
  <si>
    <t>10.201.80.61</t>
  </si>
  <si>
    <t>inference-service-2023-06-06220258</t>
  </si>
  <si>
    <t>10.201.80.62</t>
  </si>
  <si>
    <t>inference-service-2023-06-06220259</t>
  </si>
  <si>
    <t>10.201.80.63</t>
  </si>
  <si>
    <t>inference-service-2023-06-06220260</t>
  </si>
  <si>
    <t>10.201.80.64</t>
  </si>
  <si>
    <t>inference-service-2023-06-06220261</t>
  </si>
  <si>
    <t>10.201.80.65</t>
  </si>
  <si>
    <t>inference-service-2023-06-06220262</t>
  </si>
  <si>
    <t>10.201.80.66</t>
  </si>
  <si>
    <t>inference-service-2023-06-06220263</t>
  </si>
  <si>
    <t>10.201.80.67</t>
  </si>
  <si>
    <t>inference-service-2023-06-06220264</t>
  </si>
  <si>
    <t>10.201.80.68</t>
  </si>
  <si>
    <t>inference-service-2023-06-06220265</t>
  </si>
  <si>
    <t>10.201.80.69</t>
  </si>
  <si>
    <t>inference-service-2023-06-06220266</t>
  </si>
  <si>
    <t>10.201.80.70</t>
  </si>
  <si>
    <t>inference-service-2023-06-06220267</t>
  </si>
  <si>
    <t>10.201.80.71</t>
  </si>
  <si>
    <t>inference-service-2023-06-06220268</t>
  </si>
  <si>
    <t>10.201.80.72</t>
  </si>
  <si>
    <t>inference-service-2023-06-06220269</t>
  </si>
  <si>
    <t>10.201.80.73</t>
  </si>
  <si>
    <t>inference-service-2023-06-06220270</t>
  </si>
  <si>
    <t>10.201.80.74</t>
  </si>
  <si>
    <t>inference-service-2023-06-06220271</t>
  </si>
  <si>
    <t>10.201.80.75</t>
  </si>
  <si>
    <t>inference-service-2023-06-06220272</t>
  </si>
  <si>
    <t>10.201.80.76</t>
  </si>
  <si>
    <t>inference-service-2023-06-06220273</t>
  </si>
  <si>
    <t>10.201.80.77</t>
  </si>
  <si>
    <t>inference-service-2023-06-06220274</t>
  </si>
  <si>
    <t>10.201.80.78</t>
  </si>
  <si>
    <t>inference-service-2023-06-06220275</t>
  </si>
  <si>
    <t>10.105.14.10</t>
  </si>
  <si>
    <t>inference-service-2023-06-06220276</t>
  </si>
  <si>
    <t>10.201.80.79</t>
  </si>
  <si>
    <t>inference-service-2023-06-06220277</t>
  </si>
  <si>
    <t>10.201.80.80</t>
  </si>
  <si>
    <t>inference-service-2023-06-06220278</t>
  </si>
  <si>
    <t>10.201.80.81</t>
  </si>
  <si>
    <t>inference-service-2023-06-06220279</t>
  </si>
  <si>
    <t>10.201.80.82</t>
  </si>
  <si>
    <t>inference-service-2023-06-06220280</t>
  </si>
  <si>
    <t>10.201.80.83</t>
  </si>
  <si>
    <t>inference-service-2023-06-06220281</t>
  </si>
  <si>
    <t>10.201.144.10</t>
  </si>
  <si>
    <t>inference-service-2023-06-06220282</t>
  </si>
  <si>
    <t>10.201.80.84</t>
  </si>
  <si>
    <t>inference-service-2023-06-06220283</t>
  </si>
  <si>
    <t>10.201.144.7</t>
  </si>
  <si>
    <t>inference-service-2023-06-06220284</t>
  </si>
  <si>
    <t>10.201.80.85</t>
  </si>
  <si>
    <t>inference-service-2023-06-06220285</t>
  </si>
  <si>
    <t>10.201.144.5</t>
  </si>
  <si>
    <t>inference-service-2023-06-06220286</t>
  </si>
  <si>
    <t>10.201.144.3</t>
  </si>
  <si>
    <t>inference-service-2023-06-06220287</t>
  </si>
  <si>
    <t>10.105.24.2</t>
  </si>
  <si>
    <t>inference-service-2023-06-06220288</t>
  </si>
  <si>
    <t>10.201.80.86</t>
  </si>
  <si>
    <t>inference-service-2023-06-06220289</t>
  </si>
  <si>
    <t>10.201.80.87</t>
  </si>
  <si>
    <t>inference-service-2023-06-06220290</t>
  </si>
  <si>
    <t>10.201.80.88</t>
  </si>
  <si>
    <t>inference-service-2023-06-06220291</t>
  </si>
  <si>
    <t>10.201.80.89</t>
  </si>
  <si>
    <t>inference-service-2023-06-06220292</t>
  </si>
  <si>
    <t>10.201.80.90</t>
  </si>
  <si>
    <t>inference-service-2023-06-06220293</t>
  </si>
  <si>
    <t>10.201.80.91</t>
  </si>
  <si>
    <t>inference-service-2023-06-06220294</t>
  </si>
  <si>
    <t>10.201.80.92</t>
  </si>
  <si>
    <t>inference-service-2023-06-06220295</t>
  </si>
  <si>
    <t>10.201.80.93</t>
  </si>
  <si>
    <t>inference-service-2023-06-06220296</t>
  </si>
  <si>
    <t>10.201.80.94</t>
  </si>
  <si>
    <t>inference-service-2023-06-06220297</t>
  </si>
  <si>
    <t>10.201.80.95</t>
  </si>
  <si>
    <t>inference-service-2023-06-06220298</t>
  </si>
  <si>
    <t>10.201.80.96</t>
  </si>
  <si>
    <t>inference-service-2023-06-06220299</t>
  </si>
  <si>
    <t>10.201.80.97</t>
  </si>
  <si>
    <t>inference-service-2023-06-06220300</t>
  </si>
  <si>
    <t>10.201.80.98</t>
  </si>
  <si>
    <t>inference-service-2023-06-06220301</t>
  </si>
  <si>
    <t>10.201.80.99</t>
  </si>
  <si>
    <t>inference-service-2023-06-06220302</t>
  </si>
  <si>
    <t>10.201.80.100</t>
  </si>
  <si>
    <t>inference-service-2023-06-06220303</t>
  </si>
  <si>
    <t>10.201.80.101</t>
  </si>
  <si>
    <t>inference-service-2023-06-06220304</t>
  </si>
  <si>
    <t>10.201.80.102</t>
  </si>
  <si>
    <t>inference-service-2023-06-06220305</t>
  </si>
  <si>
    <t>10.201.80.103</t>
  </si>
  <si>
    <t>inference-service-2023-06-06220306</t>
  </si>
  <si>
    <t>10.201.80.104</t>
  </si>
  <si>
    <t>inference-service-2023-06-06220307</t>
  </si>
  <si>
    <t>10.201.80.105</t>
  </si>
  <si>
    <t>inference-service-2023-06-06220308</t>
  </si>
  <si>
    <t>10.201.80.106</t>
  </si>
  <si>
    <t>inference-service-2023-06-06220309</t>
  </si>
  <si>
    <t>10.201.80.107</t>
  </si>
  <si>
    <t>inference-service-2023-06-06220310</t>
  </si>
  <si>
    <t>10.201.80.108</t>
  </si>
  <si>
    <t>inference-service-2023-06-06220311</t>
  </si>
  <si>
    <t>10.201.80.109</t>
  </si>
  <si>
    <t>inference-service-2023-06-06220312</t>
  </si>
  <si>
    <t>10.201.80.110</t>
  </si>
  <si>
    <t>inference-service-2023-06-06220313</t>
  </si>
  <si>
    <t>10.101.168.48</t>
  </si>
  <si>
    <t>inference-service-2023-06-06220314</t>
  </si>
  <si>
    <t>10.101.10.45</t>
  </si>
  <si>
    <t>inference-service-2023-06-06220315</t>
  </si>
  <si>
    <t>10.101.10.46</t>
  </si>
  <si>
    <t>inference-service-2023-06-06220316</t>
  </si>
  <si>
    <t>10.101.168.41</t>
  </si>
  <si>
    <t>inference-service-2023-06-06220317</t>
  </si>
  <si>
    <t>10.101.10.47</t>
  </si>
  <si>
    <t>inference-service-2023-06-06220318</t>
  </si>
  <si>
    <t>10.101.168.38</t>
  </si>
  <si>
    <t>inference-service-2023-06-06220319</t>
  </si>
  <si>
    <t>10.101.10.48</t>
  </si>
  <si>
    <t>inference-service-2023-06-06220320</t>
  </si>
  <si>
    <t>10.101.10.49</t>
  </si>
  <si>
    <t>inference-service-2023-06-06220321</t>
  </si>
  <si>
    <t>10.101.10.50</t>
  </si>
  <si>
    <t>inference-service-2023-06-06220322</t>
  </si>
  <si>
    <t>10.101.10.51</t>
  </si>
  <si>
    <t>inference-service-2023-06-06220323</t>
  </si>
  <si>
    <t>10.101.10.52</t>
  </si>
  <si>
    <t>inference-service-2023-06-06220324</t>
  </si>
  <si>
    <t>10.101.10.53</t>
  </si>
  <si>
    <t>inference-service-2023-06-06220325</t>
  </si>
  <si>
    <t>10.101.10.54</t>
  </si>
  <si>
    <t>inference-service-2023-06-06220326</t>
  </si>
  <si>
    <t>10.101.10.55</t>
  </si>
  <si>
    <t>inference-service-2023-06-06220327</t>
  </si>
  <si>
    <t>10.101.10.56</t>
  </si>
  <si>
    <t>inference-service-2023-06-06220328</t>
  </si>
  <si>
    <t>10.101.10.57</t>
  </si>
  <si>
    <t>inference-service-2023-06-06220329</t>
  </si>
  <si>
    <t>10.101.10.58</t>
  </si>
  <si>
    <t>inference-service-2023-06-06220330</t>
  </si>
  <si>
    <t>10.101.10.59</t>
  </si>
  <si>
    <t>inference-service-2023-06-06220331</t>
  </si>
  <si>
    <t>10.101.10.60</t>
  </si>
  <si>
    <t>inference-service-2023-06-06220332</t>
  </si>
  <si>
    <t>10.101.10.61</t>
  </si>
  <si>
    <t>inference-service-2023-06-06220333</t>
  </si>
  <si>
    <t>10.101.10.62</t>
  </si>
  <si>
    <t>inference-service-2023-06-06220334</t>
  </si>
  <si>
    <t>10.101.10.63</t>
  </si>
  <si>
    <t>inference-service-2023-06-06220335</t>
  </si>
  <si>
    <t>10.101.10.64</t>
  </si>
  <si>
    <t>inference-service-2023-06-06220336</t>
  </si>
  <si>
    <t>10.101.10.65</t>
  </si>
  <si>
    <t>inference-service-2023-06-06220337</t>
  </si>
  <si>
    <t>10.101.10.66</t>
  </si>
  <si>
    <t>inference-service-2023-06-06220338</t>
  </si>
  <si>
    <t>10.101.10.67</t>
  </si>
  <si>
    <t>inference-service-2023-06-06220339</t>
  </si>
  <si>
    <t>10.101.10.68</t>
  </si>
  <si>
    <t>inference-service-2023-06-06220340</t>
  </si>
  <si>
    <t>10.101.10.69</t>
  </si>
  <si>
    <t>inference-service-2023-06-06220341</t>
  </si>
  <si>
    <t>10.101.10.70</t>
  </si>
  <si>
    <t>inference-service-2023-06-06220342</t>
  </si>
  <si>
    <t>10.101.10.71</t>
  </si>
  <si>
    <t>inference-service-2023-06-06220343</t>
  </si>
  <si>
    <t>10.101.10.72</t>
  </si>
  <si>
    <t>inference-service-2023-06-06220344</t>
  </si>
  <si>
    <t>10.101.10.73</t>
  </si>
  <si>
    <t>inference-service-2023-06-06220345</t>
  </si>
  <si>
    <t>10.101.10.74</t>
  </si>
  <si>
    <t>inference-service-2023-06-06220346</t>
  </si>
  <si>
    <t>10.101.10.75</t>
  </si>
  <si>
    <t>Total Findings</t>
  </si>
  <si>
    <t>Status</t>
  </si>
  <si>
    <t>Finding Date</t>
  </si>
  <si>
    <t>Target Date</t>
  </si>
  <si>
    <t>SLA Breach</t>
  </si>
  <si>
    <t>Closed Date</t>
  </si>
  <si>
    <t>Risk</t>
  </si>
  <si>
    <t>Remarks</t>
  </si>
  <si>
    <t>VM Name</t>
  </si>
  <si>
    <t>Host</t>
  </si>
  <si>
    <t>Name</t>
  </si>
  <si>
    <t>Solution</t>
  </si>
  <si>
    <t>Synopsis</t>
  </si>
  <si>
    <t>Description</t>
  </si>
  <si>
    <t>Protocol</t>
  </si>
  <si>
    <t>Port</t>
  </si>
  <si>
    <t>Nessus Plugin ID</t>
  </si>
  <si>
    <t>CVSS v2.0 Base Score</t>
  </si>
  <si>
    <t>Plugin Output</t>
  </si>
  <si>
    <t>Closed</t>
  </si>
  <si>
    <t>SSL Medium Strength Cipher Suites Supported (SWEET32)</t>
  </si>
  <si>
    <t>Reconfigure the affected application if possible to avoid use of
medium strength ciphers.</t>
  </si>
  <si>
    <t>The remote service supports the use of medium strength SSL ciphers.</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</si>
  <si>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</si>
  <si>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tcp</t>
  </si>
  <si>
    <t>Open</t>
  </si>
  <si>
    <t>Microsoft Message Queuing RCE (CVE-2023-21554, QueueJumper)</t>
  </si>
  <si>
    <t>Apply updates in accordance with the vendor advisory.</t>
  </si>
  <si>
    <t>A message queuing application is affected a remote code execution vulnerability.</t>
  </si>
  <si>
    <t>The Microsoft Message Queuing running on the remote host is affected 
by a remote code execution vulnerability. An unauthenticated remote
attacker can exploit this, via a specially crafted message, to
execute arbitrary code on the remote host.</t>
  </si>
  <si>
    <t>SSL Certificate Signed Using Weak Hashing Algorithm</t>
  </si>
  <si>
    <t>Contact the Certificate Authority to have the SSL certificate reissued.</t>
  </si>
  <si>
    <t>An SSL certificate in the certificate chain has been signed using a
weak hash algorithm.</t>
  </si>
  <si>
    <t>The remote service uses an SSL certificate chain that has been signed
using a cryptographically weak hashing algorithm (e.g. MD2, MD4, MD5,
or SHA1). These signature algorithms are known to be vulnerable to
collision attacks. An attacker can exploit this to generate another
certificate with the same digital signature, allowing an attacker to
masquerade as the affected service.
Note that this plugin reports all SSL certificate chains signed with
SHA-1 that expire after January 1, 2017 as vulnerable. This is in
accordance with Google's gradual sunsetting of the SHA-1 cryptographic
hash algorithm.
Note that certificates in the chain that are contained in the Nessus
CA database (known_CA.inc) have been ignored.</t>
  </si>
  <si>
    <t>Apache Tomcat 9.0.13 &lt; 9.0.63 vulnerability</t>
  </si>
  <si>
    <t>Upgrade to Apache Tomcat version 9.0.63 or later.</t>
  </si>
  <si>
    <t>The remote Apache Tomcat server is affected by a vulnerability</t>
  </si>
  <si>
    <t>The version of Tomcat installed on the remote host is prior to 9.0.63. It is, therefore, affected by a vulnerability as
referenced in the fixed_in_apache_tomcat_9.0.63_security-9 advisory.
  - The documentation of Apache Tomcat 10.1.0-M1 to 10.1.0-M14, 10.0.0-M1 to 10.0.20, 9.0.13 to 9.0.62 and
    8.5.38 to 8.5.78 for the EncryptInterceptor incorrectly stated it enabled Tomcat clustering to run over an
    untrusted network. This was not correct. While the EncryptInterceptor does provide confidentiality and
    integrity protection, it does not protect against all risks associated with running over any untrusted
    network, particularly DoS risks. (CVE-2022-29885)
Note that Nessus has not tested for this issue but has instead relied only on the application's self-reported version
number.</t>
  </si>
  <si>
    <t>Apache Tomcat 9.0.0-M1 &lt; 9.0.68 Request Smuggling Vulnerability</t>
  </si>
  <si>
    <t>Upgrade to Apache Tomcat version 9.0.68 or later.</t>
  </si>
  <si>
    <t>The remote Apache Tomcat server is affected by a request smuggling vulnerability</t>
  </si>
  <si>
    <t>The version of Tomcat installed on the remote host is 9.0.0-M1 or later but prior to 9.0.68. It is, therefore,
affected by a request smuggling vulnerability as referenced in the fixed_in_apache_tomcat_9.0.68_security-9
advisory. If Tomcat was configured to ignore invalid HTTP headers via setting rejectIllegalHeader to false 
(not the default), Tomcat did not reject a request containing an invalid Content-Length header making a request 
smuggling attack possible if Tomcat was located behind a reverse proxy that also failed to reject the request 
with the invalid header.
Note that Nessus has not tested for this issue but has instead relied only on the application's self-reported version
number.</t>
  </si>
  <si>
    <t>Apache Tomcat 9.0.40 &lt; 9.0.69</t>
  </si>
  <si>
    <t>Upgrade to Apache Tomcat version 9.0.69 or later.</t>
  </si>
  <si>
    <t>The version of Tomcat installed on the remote host is prior to 9.0.69. It is, therefore, affected by a vulnerability as
referenced in the fixed_in_apache_tomcat_9.0.69_security-9 advisory.
  - The JsonErrorReportValve did not escape the type, message or description values. In some circumstances
    these are constructed from user provided data and it was therefore possible for users to supply values
    that invalidated or manipulated the JSON output. (CVE-2022-45143)
Note that Nessus has not tested for this issue but has instead relied only on the application's self-reported version
number.</t>
  </si>
  <si>
    <t>Apache Tomcat 9.0.0.M1 &lt; 9.0.71</t>
  </si>
  <si>
    <t>Upgrade to Apache Tomcat version 9.0.71 or later.</t>
  </si>
  <si>
    <t>The version of Tomcat installed on the remote host is prior to 9.0.71. It is, therefore, affected by a vulnerability as
referenced in the fixed_in_apache_tomcat_9.0.71_security-9 advisory.
  - Apache Commons FileUpload before 1.5 does not limit the number of request parts to be processed resulting
    in the possibility of an attacker triggering a DoS with a malicious upload or series of uploads.
    (CVE-2023-24998)
Note that Nessus has not tested for this issue but has instead relied only on the application's self-reported version
number.</t>
  </si>
  <si>
    <t>Apache Tomcat 9.0.0.M1 &lt; 9.0.81 multiple vulnerabilities</t>
  </si>
  <si>
    <t>Upgrade to Apache Tomcat version 9.0.81 or later.</t>
  </si>
  <si>
    <t>The remote Apache Tomcat server is affected by multiple vulnerabilities</t>
  </si>
  <si>
    <t>The version of Tomcat installed on the remote host is prior to 9.0.81. It is, therefore, affected by multiple
vulnerabilities as referenced in the fixed_in_apache_tomcat_9.0.81_security-9 advisory.
  - Tomcat did not correctly parse HTTP trailer headers. A specially crafted, invalid trailer header could
    cause Tomcat to treat a single request as multiple requests leading to the possibility of request
    smuggling when behind a reverse proxy. (CVE-2023-45648)
  - Tomcat's HTTP/2 implementation was vulnerable to the rapid reset attack. The denial of service typically
    manifested as an OutOfMemoryError. (CVE-2023-44487)
  - Tomcat's internal fork of a Commons FileUpload included an unreleased, in progress refactoring that
    exposed a potential denial of service on Windows if a web application opened a stream for an uploaded file
    but failed to close the stream. The file would never be deleted from disk creating the possibility of an
    eventual denial of service due to the disk being full. (CVE-2023-42794)
  - When recycling various internal objects, including the request and the response, prior to re-use by the
    next request/response, an error could cause Tomcat to skip some parts of the recycling process leading to
    information leaking from the current request/response to the next. (CVE-2023-42795)
Note that Nessus has not tested for these issues but has instead relied only on the application's self-reported version
number.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</si>
</sst>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 &quot;mmm&quot; &quot;yyyy"/>
    <numFmt numFmtId="165" formatCode="d&quot;-&quot;mmm&quot;-&quot;yyyy"/>
    <numFmt numFmtId="166" formatCode="d mmm yyyy"/>
  </numFmts>
  <fonts count="7">
    <font>
      <sz val="10.0"/>
      <color rgb="FF000000"/>
      <name val="Arial"/>
      <scheme val="minor"/>
    </font>
    <font>
      <color theme="1"/>
      <name val="Arial"/>
    </font>
    <font>
      <b/>
      <color theme="1"/>
      <name val="Arial"/>
    </font>
    <font/>
    <font>
      <b/>
      <sz val="10.0"/>
      <color theme="1"/>
      <name val="Arial"/>
    </font>
    <font>
      <color rgb="FF000000"/>
      <name val="Arial"/>
    </font>
    <font>
      <color theme="1"/>
      <name val="Arial"/>
      <scheme val="minor"/>
    </font>
  </fonts>
  <fills count="7">
    <fill>
      <patternFill patternType="none"/>
    </fill>
    <fill>
      <patternFill patternType="lightGray"/>
    </fill>
    <fill>
      <patternFill patternType="solid">
        <fgColor rgb="FFD9D9D9"/>
        <bgColor rgb="FFD9D9D9"/>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FFF2CC"/>
        <bgColor rgb="FFFFF2CC"/>
      </patternFill>
    </fill>
  </fills>
  <borders count="9">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rder>
    <border>
      <right style="thin">
        <color rgb="FF000000"/>
      </right>
    </border>
    <border>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vertical="bottom"/>
    </xf>
    <xf borderId="2" fillId="2" fontId="1" numFmtId="0" xfId="0" applyAlignment="1" applyBorder="1" applyFont="1">
      <alignment vertical="bottom"/>
    </xf>
    <xf borderId="3" fillId="2" fontId="2" numFmtId="0" xfId="0" applyAlignment="1" applyBorder="1" applyFont="1">
      <alignment horizontal="center" vertical="top"/>
    </xf>
    <xf borderId="3" fillId="0" fontId="3" numFmtId="0" xfId="0" applyBorder="1" applyFont="1"/>
    <xf borderId="4" fillId="0" fontId="3" numFmtId="0" xfId="0" applyBorder="1" applyFont="1"/>
    <xf borderId="5" fillId="2" fontId="2" numFmtId="0" xfId="0" applyAlignment="1" applyBorder="1" applyFont="1">
      <alignment horizontal="center"/>
    </xf>
    <xf borderId="6" fillId="2" fontId="2" numFmtId="0" xfId="0" applyAlignment="1" applyBorder="1" applyFont="1">
      <alignment horizontal="center" shrinkToFit="0" vertical="top" wrapText="1"/>
    </xf>
    <xf borderId="7" fillId="2" fontId="2" numFmtId="0" xfId="0" applyAlignment="1" applyBorder="1" applyFont="1">
      <alignment horizontal="center" shrinkToFit="0" vertical="top" wrapText="1"/>
    </xf>
    <xf borderId="7" fillId="3" fontId="2" numFmtId="0" xfId="0" applyAlignment="1" applyBorder="1" applyFill="1" applyFont="1">
      <alignment horizontal="center" shrinkToFit="0" vertical="top" wrapText="1"/>
    </xf>
    <xf borderId="7" fillId="4" fontId="2" numFmtId="0" xfId="0" applyAlignment="1" applyBorder="1" applyFill="1" applyFont="1">
      <alignment horizontal="center" shrinkToFit="0" vertical="top" wrapText="1"/>
    </xf>
    <xf borderId="7" fillId="5" fontId="2" numFmtId="0" xfId="0" applyAlignment="1" applyBorder="1" applyFill="1" applyFont="1">
      <alignment horizontal="center" shrinkToFit="0" vertical="top" wrapText="1"/>
    </xf>
    <xf borderId="7" fillId="6" fontId="2" numFmtId="0" xfId="0" applyAlignment="1" applyBorder="1" applyFill="1" applyFont="1">
      <alignment horizontal="center" shrinkToFit="0" vertical="top" wrapText="1"/>
    </xf>
    <xf borderId="0" fillId="2" fontId="2" numFmtId="0" xfId="0" applyAlignment="1" applyFont="1">
      <alignment horizontal="center"/>
    </xf>
    <xf borderId="0" fillId="0" fontId="2" numFmtId="0" xfId="0" applyFont="1"/>
    <xf borderId="0" fillId="0" fontId="1" numFmtId="0" xfId="0" applyAlignment="1" applyFont="1">
      <alignment horizontal="center"/>
    </xf>
    <xf borderId="0" fillId="0" fontId="1" numFmtId="0" xfId="0" applyAlignment="1" applyFont="1">
      <alignment vertical="top"/>
    </xf>
    <xf borderId="0" fillId="0" fontId="1" numFmtId="0" xfId="0" applyAlignment="1" applyFont="1">
      <alignment horizontal="center" vertical="top"/>
    </xf>
    <xf borderId="1" fillId="0" fontId="1" numFmtId="0" xfId="0" applyAlignment="1" applyBorder="1" applyFont="1">
      <alignment horizontal="center"/>
    </xf>
    <xf borderId="8" fillId="0" fontId="1" numFmtId="0" xfId="0" applyAlignment="1" applyBorder="1" applyFont="1">
      <alignment horizontal="center"/>
    </xf>
    <xf borderId="8" fillId="0" fontId="4" numFmtId="0" xfId="0" applyAlignment="1" applyBorder="1" applyFont="1">
      <alignment horizontal="center" vertical="top"/>
    </xf>
    <xf borderId="8" fillId="0" fontId="5" numFmtId="0" xfId="0" applyAlignment="1" applyBorder="1" applyFont="1">
      <alignment horizontal="center" vertical="top"/>
    </xf>
    <xf borderId="0" fillId="0" fontId="2" numFmtId="0" xfId="0" applyAlignment="1" applyFont="1">
      <alignment horizontal="left"/>
    </xf>
    <xf borderId="0" fillId="0" fontId="2" numFmtId="164" xfId="0" applyAlignment="1" applyFont="1" applyNumberFormat="1">
      <alignment horizontal="left"/>
    </xf>
    <xf borderId="0" fillId="0" fontId="2" numFmtId="164" xfId="0" applyAlignment="1" applyFont="1" applyNumberFormat="1">
      <alignment horizontal="center"/>
    </xf>
    <xf borderId="0" fillId="0" fontId="2" numFmtId="0" xfId="0" applyAlignment="1" applyFont="1">
      <alignment horizontal="center"/>
    </xf>
    <xf borderId="0" fillId="0" fontId="2" numFmtId="165" xfId="0" applyAlignment="1" applyFont="1" applyNumberFormat="1">
      <alignment horizontal="left"/>
    </xf>
    <xf borderId="0" fillId="0" fontId="1" numFmtId="0" xfId="0" applyAlignment="1" applyFont="1">
      <alignment horizontal="center" readingOrder="0" shrinkToFit="0" vertical="top" wrapText="1"/>
    </xf>
    <xf borderId="0" fillId="0" fontId="1" numFmtId="164" xfId="0" applyAlignment="1" applyFont="1" applyNumberFormat="1">
      <alignment horizontal="center" readingOrder="0" vertical="bottom"/>
    </xf>
    <xf borderId="0" fillId="0" fontId="1" numFmtId="164" xfId="0" applyAlignment="1" applyFont="1" applyNumberFormat="1">
      <alignment horizontal="center" readingOrder="0" vertical="bottom"/>
    </xf>
    <xf borderId="0" fillId="0" fontId="1" numFmtId="165" xfId="0" applyAlignment="1" applyFont="1" applyNumberFormat="1">
      <alignment horizontal="center" readingOrder="0"/>
    </xf>
    <xf borderId="0" fillId="0" fontId="1" numFmtId="0" xfId="0" applyFont="1"/>
    <xf borderId="0" fillId="0" fontId="1" numFmtId="164" xfId="0" applyAlignment="1" applyFont="1" applyNumberFormat="1">
      <alignment horizontal="center" readingOrder="0"/>
    </xf>
    <xf borderId="0" fillId="0" fontId="1" numFmtId="165" xfId="0" applyAlignment="1" applyFont="1" applyNumberFormat="1">
      <alignment horizontal="center"/>
    </xf>
    <xf borderId="0" fillId="0" fontId="1" numFmtId="166" xfId="0" applyAlignment="1" applyFont="1" applyNumberFormat="1">
      <alignment horizontal="center" readingOrder="0" vertical="bottom"/>
    </xf>
    <xf borderId="0" fillId="0" fontId="6" numFmtId="0" xfId="0" applyAlignment="1" applyFont="1">
      <alignment readingOrder="0"/>
    </xf>
    <xf borderId="0" fillId="0" fontId="1" numFmtId="0" xfId="0" applyAlignment="1" applyFont="1">
      <alignment readingOrder="0" vertical="top"/>
    </xf>
    <xf borderId="0" fillId="0" fontId="6" numFmtId="0" xfId="0" applyAlignment="1" applyFont="1">
      <alignment readingOrder="0"/>
    </xf>
    <xf borderId="0" fillId="0" fontId="6" numFmtId="164" xfId="0" applyFont="1" applyNumberFormat="1"/>
    <xf borderId="0" fillId="0" fontId="6" numFmtId="164" xfId="0" applyFont="1" applyNumberFormat="1"/>
  </cellXfs>
  <cellStyles count="1">
    <cellStyle xfId="0" name="Normal" builtinId="0"/>
  </cellStyles>
  <dxfs count="3">
    <dxf>
      <font/>
      <fill>
        <patternFill patternType="solid">
          <fgColor rgb="FFF4C7C3"/>
          <bgColor rgb="FFF4C7C3"/>
        </patternFill>
      </fill>
      <border/>
    </dxf>
    <dxf>
      <font/>
      <fill>
        <patternFill patternType="solid">
          <fgColor rgb="FFB7E1CD"/>
          <bgColor rgb="FFB7E1CD"/>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2.0" topLeftCell="I3" activePane="bottomRight" state="frozen"/>
      <selection activeCell="I1" sqref="I1" pane="topRight"/>
      <selection activeCell="A3" sqref="A3" pane="bottomLeft"/>
      <selection activeCell="I3" sqref="I3" pane="bottomRight"/>
    </sheetView>
  </sheetViews>
  <sheetFormatPr customHeight="1" defaultColWidth="12.63" defaultRowHeight="15.75"/>
  <cols>
    <col customWidth="1" min="1" max="1" width="3.88"/>
    <col customWidth="1" min="2" max="2" width="30.25"/>
    <col customWidth="1" min="3" max="3" width="18.0"/>
    <col customWidth="1" min="4" max="6" width="12.63"/>
    <col customWidth="1" min="9" max="9" width="25.63"/>
  </cols>
  <sheetData>
    <row r="1">
      <c r="A1" s="1"/>
      <c r="B1" s="2"/>
      <c r="C1" s="2"/>
      <c r="D1" s="3"/>
      <c r="E1" s="4" t="s">
        <v>0</v>
      </c>
      <c r="F1" s="5"/>
      <c r="G1" s="5"/>
      <c r="H1" s="6"/>
      <c r="I1" s="1"/>
    </row>
    <row r="2">
      <c r="A2" s="7" t="s">
        <v>1</v>
      </c>
      <c r="B2" s="8" t="s">
        <v>2</v>
      </c>
      <c r="C2" s="9" t="s">
        <v>3</v>
      </c>
      <c r="D2" s="9" t="s">
        <v>4</v>
      </c>
      <c r="E2" s="10" t="s">
        <v>5</v>
      </c>
      <c r="F2" s="11" t="s">
        <v>6</v>
      </c>
      <c r="G2" s="12" t="s">
        <v>7</v>
      </c>
      <c r="H2" s="13" t="s">
        <v>8</v>
      </c>
      <c r="I2" s="14" t="s">
        <v>9</v>
      </c>
      <c r="J2" s="15"/>
      <c r="K2" s="15"/>
      <c r="L2" s="15"/>
      <c r="M2" s="15"/>
      <c r="N2" s="15"/>
      <c r="O2" s="15"/>
      <c r="P2" s="15"/>
      <c r="Q2" s="15"/>
      <c r="R2" s="15"/>
      <c r="S2" s="15"/>
      <c r="T2" s="15"/>
      <c r="U2" s="15"/>
      <c r="V2" s="15"/>
      <c r="W2" s="15"/>
      <c r="X2" s="15"/>
      <c r="Y2" s="15"/>
      <c r="Z2" s="15"/>
    </row>
    <row r="3">
      <c r="A3" s="16">
        <v>1.0</v>
      </c>
      <c r="B3" s="17" t="s">
        <v>10</v>
      </c>
      <c r="C3" s="17" t="s">
        <v>11</v>
      </c>
      <c r="D3" s="17" t="s">
        <v>12</v>
      </c>
      <c r="E3" s="18">
        <f>countifs('Vulnerability List'!$F:$F,E$2, 'Vulnerability List'!$J:$J,$D3, 'Vulnerability List'!$A:$A, "&lt;&gt;Closed")</f>
        <v>0</v>
      </c>
      <c r="F3" s="18">
        <f>countifs('Vulnerability List'!$F:$F,F$2, 'Vulnerability List'!$J:$J,$D3, 'Vulnerability List'!$A:$A, "&lt;&gt;Closed")</f>
        <v>0</v>
      </c>
      <c r="G3" s="18">
        <f>countifs('Vulnerability List'!$F:$F,G$2, 'Vulnerability List'!$J:$J,$D3, 'Vulnerability List'!$A:$A, "&lt;&gt;Closed")</f>
        <v>0</v>
      </c>
      <c r="H3" s="18">
        <f>countifs('Vulnerability List'!$F:$F,H$2, 'Vulnerability List'!$J:$J,$D3, 'Vulnerability List'!$A:$A, "&lt;&gt;Closed")</f>
        <v>0</v>
      </c>
      <c r="I3" s="16"/>
    </row>
    <row r="4">
      <c r="A4" s="16">
        <v>2.0</v>
      </c>
      <c r="B4" s="17" t="s">
        <v>13</v>
      </c>
      <c r="C4" s="17" t="s">
        <v>11</v>
      </c>
      <c r="D4" s="17" t="s">
        <v>14</v>
      </c>
      <c r="E4" s="18">
        <f>countifs('Vulnerability List'!$F:$F,E$2, 'Vulnerability List'!$J:$J,$D4, 'Vulnerability List'!$A:$A, "&lt;&gt;Closed")</f>
        <v>0</v>
      </c>
      <c r="F4" s="18">
        <f>countifs('Vulnerability List'!$F:$F,F$2, 'Vulnerability List'!$J:$J,$D4, 'Vulnerability List'!$A:$A, "&lt;&gt;Closed")</f>
        <v>0</v>
      </c>
      <c r="G4" s="18">
        <f>countifs('Vulnerability List'!$F:$F,G$2, 'Vulnerability List'!$J:$J,$D4, 'Vulnerability List'!$A:$A, "&lt;&gt;Closed")</f>
        <v>0</v>
      </c>
      <c r="H4" s="18">
        <f>countifs('Vulnerability List'!$F:$F,H$2, 'Vulnerability List'!$J:$J,$D4, 'Vulnerability List'!$A:$A, "&lt;&gt;Closed")</f>
        <v>0</v>
      </c>
      <c r="I4" s="16"/>
    </row>
    <row r="5">
      <c r="A5" s="16">
        <v>3.0</v>
      </c>
      <c r="B5" s="17" t="s">
        <v>15</v>
      </c>
      <c r="C5" s="17" t="s">
        <v>16</v>
      </c>
      <c r="D5" s="17" t="s">
        <v>17</v>
      </c>
      <c r="E5" s="18">
        <f>countifs('Vulnerability List'!$F:$F,E$2, 'Vulnerability List'!$J:$J,$D5, 'Vulnerability List'!$A:$A, "&lt;&gt;Closed")</f>
        <v>0</v>
      </c>
      <c r="F5" s="18">
        <f>countifs('Vulnerability List'!$F:$F,F$2, 'Vulnerability List'!$J:$J,$D5, 'Vulnerability List'!$A:$A, "&lt;&gt;Closed")</f>
        <v>0</v>
      </c>
      <c r="G5" s="18">
        <f>countifs('Vulnerability List'!$F:$F,G$2, 'Vulnerability List'!$J:$J,$D5, 'Vulnerability List'!$A:$A, "&lt;&gt;Closed")</f>
        <v>0</v>
      </c>
      <c r="H5" s="18">
        <f>countifs('Vulnerability List'!$F:$F,H$2, 'Vulnerability List'!$J:$J,$D5, 'Vulnerability List'!$A:$A, "&lt;&gt;Closed")</f>
        <v>0</v>
      </c>
      <c r="I5" s="16"/>
    </row>
    <row r="6">
      <c r="A6" s="16">
        <v>4.0</v>
      </c>
      <c r="B6" s="17" t="s">
        <v>18</v>
      </c>
      <c r="C6" s="17" t="s">
        <v>16</v>
      </c>
      <c r="D6" s="17" t="s">
        <v>19</v>
      </c>
      <c r="E6" s="18">
        <f>countifs('Vulnerability List'!$F:$F,E$2, 'Vulnerability List'!$J:$J,$D6, 'Vulnerability List'!$A:$A, "&lt;&gt;Closed")</f>
        <v>0</v>
      </c>
      <c r="F6" s="18">
        <f>countifs('Vulnerability List'!$F:$F,F$2, 'Vulnerability List'!$J:$J,$D6, 'Vulnerability List'!$A:$A, "&lt;&gt;Closed")</f>
        <v>0</v>
      </c>
      <c r="G6" s="18">
        <f>countifs('Vulnerability List'!$F:$F,G$2, 'Vulnerability List'!$J:$J,$D6, 'Vulnerability List'!$A:$A, "&lt;&gt;Closed")</f>
        <v>0</v>
      </c>
      <c r="H6" s="18">
        <f>countifs('Vulnerability List'!$F:$F,H$2, 'Vulnerability List'!$J:$J,$D6, 'Vulnerability List'!$A:$A, "&lt;&gt;Closed")</f>
        <v>0</v>
      </c>
      <c r="I6" s="16"/>
    </row>
    <row r="7">
      <c r="A7" s="16">
        <v>5.0</v>
      </c>
      <c r="B7" s="17" t="s">
        <v>20</v>
      </c>
      <c r="C7" s="17" t="s">
        <v>11</v>
      </c>
      <c r="D7" s="17" t="s">
        <v>21</v>
      </c>
      <c r="E7" s="18">
        <f>countifs('Vulnerability List'!$F:$F,E$2, 'Vulnerability List'!$J:$J,$D7, 'Vulnerability List'!$A:$A, "&lt;&gt;Closed")</f>
        <v>0</v>
      </c>
      <c r="F7" s="18">
        <f>countifs('Vulnerability List'!$F:$F,F$2, 'Vulnerability List'!$J:$J,$D7, 'Vulnerability List'!$A:$A, "&lt;&gt;Closed")</f>
        <v>0</v>
      </c>
      <c r="G7" s="18">
        <f>countifs('Vulnerability List'!$F:$F,G$2, 'Vulnerability List'!$J:$J,$D7, 'Vulnerability List'!$A:$A, "&lt;&gt;Closed")</f>
        <v>0</v>
      </c>
      <c r="H7" s="18">
        <f>countifs('Vulnerability List'!$F:$F,H$2, 'Vulnerability List'!$J:$J,$D7, 'Vulnerability List'!$A:$A, "&lt;&gt;Closed")</f>
        <v>0</v>
      </c>
      <c r="I7" s="16"/>
    </row>
    <row r="8">
      <c r="A8" s="16">
        <v>6.0</v>
      </c>
      <c r="B8" s="17" t="s">
        <v>22</v>
      </c>
      <c r="C8" s="17" t="s">
        <v>11</v>
      </c>
      <c r="D8" s="17" t="s">
        <v>23</v>
      </c>
      <c r="E8" s="18">
        <f>countifs('Vulnerability List'!$F:$F,E$2, 'Vulnerability List'!$J:$J,$D8, 'Vulnerability List'!$A:$A, "&lt;&gt;Closed")</f>
        <v>0</v>
      </c>
      <c r="F8" s="18">
        <f>countifs('Vulnerability List'!$F:$F,F$2, 'Vulnerability List'!$J:$J,$D8, 'Vulnerability List'!$A:$A, "&lt;&gt;Closed")</f>
        <v>0</v>
      </c>
      <c r="G8" s="18">
        <f>countifs('Vulnerability List'!$F:$F,G$2, 'Vulnerability List'!$J:$J,$D8, 'Vulnerability List'!$A:$A, "&lt;&gt;Closed")</f>
        <v>0</v>
      </c>
      <c r="H8" s="18">
        <f>countifs('Vulnerability List'!$F:$F,H$2, 'Vulnerability List'!$J:$J,$D8, 'Vulnerability List'!$A:$A, "&lt;&gt;Closed")</f>
        <v>0</v>
      </c>
      <c r="I8" s="16"/>
    </row>
    <row r="9">
      <c r="A9" s="16">
        <v>7.0</v>
      </c>
      <c r="B9" s="17" t="s">
        <v>24</v>
      </c>
      <c r="C9" s="17" t="s">
        <v>16</v>
      </c>
      <c r="D9" s="17" t="s">
        <v>25</v>
      </c>
      <c r="E9" s="18">
        <f>countifs('Vulnerability List'!$F:$F,E$2, 'Vulnerability List'!$J:$J,$D9, 'Vulnerability List'!$A:$A, "&lt;&gt;Closed")</f>
        <v>0</v>
      </c>
      <c r="F9" s="18">
        <f>countifs('Vulnerability List'!$F:$F,F$2, 'Vulnerability List'!$J:$J,$D9, 'Vulnerability List'!$A:$A, "&lt;&gt;Closed")</f>
        <v>0</v>
      </c>
      <c r="G9" s="18">
        <f>countifs('Vulnerability List'!$F:$F,G$2, 'Vulnerability List'!$J:$J,$D9, 'Vulnerability List'!$A:$A, "&lt;&gt;Closed")</f>
        <v>0</v>
      </c>
      <c r="H9" s="18">
        <f>countifs('Vulnerability List'!$F:$F,H$2, 'Vulnerability List'!$J:$J,$D9, 'Vulnerability List'!$A:$A, "&lt;&gt;Closed")</f>
        <v>0</v>
      </c>
      <c r="I9" s="16"/>
    </row>
    <row r="10">
      <c r="A10" s="16">
        <v>8.0</v>
      </c>
      <c r="B10" s="17" t="s">
        <v>26</v>
      </c>
      <c r="C10" s="17" t="s">
        <v>16</v>
      </c>
      <c r="D10" s="17" t="s">
        <v>27</v>
      </c>
      <c r="E10" s="18">
        <f>countifs('Vulnerability List'!$F:$F,E$2, 'Vulnerability List'!$J:$J,$D10, 'Vulnerability List'!$A:$A, "&lt;&gt;Closed")</f>
        <v>0</v>
      </c>
      <c r="F10" s="18">
        <f>countifs('Vulnerability List'!$F:$F,F$2, 'Vulnerability List'!$J:$J,$D10, 'Vulnerability List'!$A:$A, "&lt;&gt;Closed")</f>
        <v>0</v>
      </c>
      <c r="G10" s="18">
        <f>countifs('Vulnerability List'!$F:$F,G$2, 'Vulnerability List'!$J:$J,$D10, 'Vulnerability List'!$A:$A, "&lt;&gt;Closed")</f>
        <v>0</v>
      </c>
      <c r="H10" s="18">
        <f>countifs('Vulnerability List'!$F:$F,H$2, 'Vulnerability List'!$J:$J,$D10, 'Vulnerability List'!$A:$A, "&lt;&gt;Closed")</f>
        <v>0</v>
      </c>
      <c r="I10" s="16"/>
    </row>
    <row r="11">
      <c r="A11" s="16">
        <v>9.0</v>
      </c>
      <c r="B11" s="17" t="s">
        <v>28</v>
      </c>
      <c r="C11" s="17" t="s">
        <v>16</v>
      </c>
      <c r="D11" s="17" t="s">
        <v>29</v>
      </c>
      <c r="E11" s="18">
        <f>countifs('Vulnerability List'!$F:$F,E$2, 'Vulnerability List'!$J:$J,$D11, 'Vulnerability List'!$A:$A, "&lt;&gt;Closed")</f>
        <v>0</v>
      </c>
      <c r="F11" s="18">
        <f>countifs('Vulnerability List'!$F:$F,F$2, 'Vulnerability List'!$J:$J,$D11, 'Vulnerability List'!$A:$A, "&lt;&gt;Closed")</f>
        <v>0</v>
      </c>
      <c r="G11" s="18">
        <f>countifs('Vulnerability List'!$F:$F,G$2, 'Vulnerability List'!$J:$J,$D11, 'Vulnerability List'!$A:$A, "&lt;&gt;Closed")</f>
        <v>0</v>
      </c>
      <c r="H11" s="18">
        <f>countifs('Vulnerability List'!$F:$F,H$2, 'Vulnerability List'!$J:$J,$D11, 'Vulnerability List'!$A:$A, "&lt;&gt;Closed")</f>
        <v>0</v>
      </c>
      <c r="I11" s="16"/>
    </row>
    <row r="12">
      <c r="A12" s="16">
        <v>10.0</v>
      </c>
      <c r="B12" s="17" t="s">
        <v>30</v>
      </c>
      <c r="C12" s="17" t="s">
        <v>16</v>
      </c>
      <c r="D12" s="17" t="s">
        <v>31</v>
      </c>
      <c r="E12" s="18">
        <f>countifs('Vulnerability List'!$F:$F,E$2, 'Vulnerability List'!$J:$J,$D12, 'Vulnerability List'!$A:$A, "&lt;&gt;Closed")</f>
        <v>0</v>
      </c>
      <c r="F12" s="18">
        <f>countifs('Vulnerability List'!$F:$F,F$2, 'Vulnerability List'!$J:$J,$D12, 'Vulnerability List'!$A:$A, "&lt;&gt;Closed")</f>
        <v>0</v>
      </c>
      <c r="G12" s="18">
        <f>countifs('Vulnerability List'!$F:$F,G$2, 'Vulnerability List'!$J:$J,$D12, 'Vulnerability List'!$A:$A, "&lt;&gt;Closed")</f>
        <v>0</v>
      </c>
      <c r="H12" s="18">
        <f>countifs('Vulnerability List'!$F:$F,H$2, 'Vulnerability List'!$J:$J,$D12, 'Vulnerability List'!$A:$A, "&lt;&gt;Closed")</f>
        <v>0</v>
      </c>
      <c r="I12" s="16"/>
    </row>
    <row r="13">
      <c r="A13" s="16">
        <v>11.0</v>
      </c>
      <c r="B13" s="17" t="s">
        <v>32</v>
      </c>
      <c r="C13" s="17" t="s">
        <v>16</v>
      </c>
      <c r="D13" s="17" t="s">
        <v>33</v>
      </c>
      <c r="E13" s="18">
        <f>countifs('Vulnerability List'!$F:$F,E$2, 'Vulnerability List'!$J:$J,$D13, 'Vulnerability List'!$A:$A, "&lt;&gt;Closed")</f>
        <v>0</v>
      </c>
      <c r="F13" s="18">
        <f>countifs('Vulnerability List'!$F:$F,F$2, 'Vulnerability List'!$J:$J,$D13, 'Vulnerability List'!$A:$A, "&lt;&gt;Closed")</f>
        <v>0</v>
      </c>
      <c r="G13" s="18">
        <f>countifs('Vulnerability List'!$F:$F,G$2, 'Vulnerability List'!$J:$J,$D13, 'Vulnerability List'!$A:$A, "&lt;&gt;Closed")</f>
        <v>0</v>
      </c>
      <c r="H13" s="18">
        <f>countifs('Vulnerability List'!$F:$F,H$2, 'Vulnerability List'!$J:$J,$D13, 'Vulnerability List'!$A:$A, "&lt;&gt;Closed")</f>
        <v>0</v>
      </c>
      <c r="I13" s="16"/>
    </row>
    <row r="14">
      <c r="A14" s="16">
        <v>12.0</v>
      </c>
      <c r="B14" s="17" t="s">
        <v>34</v>
      </c>
      <c r="C14" s="17" t="s">
        <v>16</v>
      </c>
      <c r="D14" s="17" t="s">
        <v>35</v>
      </c>
      <c r="E14" s="18">
        <f>countifs('Vulnerability List'!$F:$F,E$2, 'Vulnerability List'!$J:$J,$D14, 'Vulnerability List'!$A:$A, "&lt;&gt;Closed")</f>
        <v>0</v>
      </c>
      <c r="F14" s="18">
        <f>countifs('Vulnerability List'!$F:$F,F$2, 'Vulnerability List'!$J:$J,$D14, 'Vulnerability List'!$A:$A, "&lt;&gt;Closed")</f>
        <v>0</v>
      </c>
      <c r="G14" s="18">
        <f>countifs('Vulnerability List'!$F:$F,G$2, 'Vulnerability List'!$J:$J,$D14, 'Vulnerability List'!$A:$A, "&lt;&gt;Closed")</f>
        <v>0</v>
      </c>
      <c r="H14" s="18">
        <f>countifs('Vulnerability List'!$F:$F,H$2, 'Vulnerability List'!$J:$J,$D14, 'Vulnerability List'!$A:$A, "&lt;&gt;Closed")</f>
        <v>0</v>
      </c>
      <c r="I14" s="16"/>
    </row>
    <row r="15">
      <c r="A15" s="16">
        <v>13.0</v>
      </c>
      <c r="B15" s="17" t="s">
        <v>36</v>
      </c>
      <c r="C15" s="17" t="s">
        <v>16</v>
      </c>
      <c r="D15" s="17" t="s">
        <v>37</v>
      </c>
      <c r="E15" s="18">
        <f>countifs('Vulnerability List'!$F:$F,E$2, 'Vulnerability List'!$J:$J,$D15, 'Vulnerability List'!$A:$A, "&lt;&gt;Closed")</f>
        <v>0</v>
      </c>
      <c r="F15" s="18">
        <f>countifs('Vulnerability List'!$F:$F,F$2, 'Vulnerability List'!$J:$J,$D15, 'Vulnerability List'!$A:$A, "&lt;&gt;Closed")</f>
        <v>0</v>
      </c>
      <c r="G15" s="18">
        <f>countifs('Vulnerability List'!$F:$F,G$2, 'Vulnerability List'!$J:$J,$D15, 'Vulnerability List'!$A:$A, "&lt;&gt;Closed")</f>
        <v>0</v>
      </c>
      <c r="H15" s="18">
        <f>countifs('Vulnerability List'!$F:$F,H$2, 'Vulnerability List'!$J:$J,$D15, 'Vulnerability List'!$A:$A, "&lt;&gt;Closed")</f>
        <v>0</v>
      </c>
      <c r="I15" s="16"/>
    </row>
    <row r="16">
      <c r="A16" s="16">
        <v>14.0</v>
      </c>
      <c r="B16" s="17" t="s">
        <v>38</v>
      </c>
      <c r="C16" s="17" t="s">
        <v>16</v>
      </c>
      <c r="D16" s="17" t="s">
        <v>39</v>
      </c>
      <c r="E16" s="18">
        <f>countifs('Vulnerability List'!$F:$F,E$2, 'Vulnerability List'!$J:$J,$D16, 'Vulnerability List'!$A:$A, "&lt;&gt;Closed")</f>
        <v>0</v>
      </c>
      <c r="F16" s="18">
        <f>countifs('Vulnerability List'!$F:$F,F$2, 'Vulnerability List'!$J:$J,$D16, 'Vulnerability List'!$A:$A, "&lt;&gt;Closed")</f>
        <v>0</v>
      </c>
      <c r="G16" s="18">
        <f>countifs('Vulnerability List'!$F:$F,G$2, 'Vulnerability List'!$J:$J,$D16, 'Vulnerability List'!$A:$A, "&lt;&gt;Closed")</f>
        <v>0</v>
      </c>
      <c r="H16" s="18">
        <f>countifs('Vulnerability List'!$F:$F,H$2, 'Vulnerability List'!$J:$J,$D16, 'Vulnerability List'!$A:$A, "&lt;&gt;Closed")</f>
        <v>0</v>
      </c>
      <c r="I16" s="16"/>
    </row>
    <row r="17">
      <c r="A17" s="16">
        <v>15.0</v>
      </c>
      <c r="B17" s="17" t="s">
        <v>40</v>
      </c>
      <c r="C17" s="17" t="s">
        <v>16</v>
      </c>
      <c r="D17" s="17" t="s">
        <v>41</v>
      </c>
      <c r="E17" s="18">
        <f>countifs('Vulnerability List'!$F:$F,E$2, 'Vulnerability List'!$J:$J,$D17, 'Vulnerability List'!$A:$A, "&lt;&gt;Closed")</f>
        <v>0</v>
      </c>
      <c r="F17" s="18">
        <f>countifs('Vulnerability List'!$F:$F,F$2, 'Vulnerability List'!$J:$J,$D17, 'Vulnerability List'!$A:$A, "&lt;&gt;Closed")</f>
        <v>0</v>
      </c>
      <c r="G17" s="18">
        <f>countifs('Vulnerability List'!$F:$F,G$2, 'Vulnerability List'!$J:$J,$D17, 'Vulnerability List'!$A:$A, "&lt;&gt;Closed")</f>
        <v>0</v>
      </c>
      <c r="H17" s="18">
        <f>countifs('Vulnerability List'!$F:$F,H$2, 'Vulnerability List'!$J:$J,$D17, 'Vulnerability List'!$A:$A, "&lt;&gt;Closed")</f>
        <v>0</v>
      </c>
      <c r="I17" s="16"/>
    </row>
    <row r="18">
      <c r="A18" s="16">
        <v>16.0</v>
      </c>
      <c r="B18" s="17" t="s">
        <v>42</v>
      </c>
      <c r="C18" s="17" t="s">
        <v>16</v>
      </c>
      <c r="D18" s="17" t="s">
        <v>43</v>
      </c>
      <c r="E18" s="18">
        <f>countifs('Vulnerability List'!$F:$F,E$2, 'Vulnerability List'!$J:$J,$D18, 'Vulnerability List'!$A:$A, "&lt;&gt;Closed")</f>
        <v>0</v>
      </c>
      <c r="F18" s="18">
        <f>countifs('Vulnerability List'!$F:$F,F$2, 'Vulnerability List'!$J:$J,$D18, 'Vulnerability List'!$A:$A, "&lt;&gt;Closed")</f>
        <v>0</v>
      </c>
      <c r="G18" s="18">
        <f>countifs('Vulnerability List'!$F:$F,G$2, 'Vulnerability List'!$J:$J,$D18, 'Vulnerability List'!$A:$A, "&lt;&gt;Closed")</f>
        <v>0</v>
      </c>
      <c r="H18" s="18">
        <f>countifs('Vulnerability List'!$F:$F,H$2, 'Vulnerability List'!$J:$J,$D18, 'Vulnerability List'!$A:$A, "&lt;&gt;Closed")</f>
        <v>0</v>
      </c>
      <c r="I18" s="16"/>
    </row>
    <row r="19">
      <c r="A19" s="16">
        <v>17.0</v>
      </c>
      <c r="B19" s="17" t="s">
        <v>44</v>
      </c>
      <c r="C19" s="17" t="s">
        <v>16</v>
      </c>
      <c r="D19" s="17" t="s">
        <v>45</v>
      </c>
      <c r="E19" s="18">
        <f>countifs('Vulnerability List'!$F:$F,E$2, 'Vulnerability List'!$J:$J,$D19, 'Vulnerability List'!$A:$A, "&lt;&gt;Closed")</f>
        <v>0</v>
      </c>
      <c r="F19" s="18">
        <f>countifs('Vulnerability List'!$F:$F,F$2, 'Vulnerability List'!$J:$J,$D19, 'Vulnerability List'!$A:$A, "&lt;&gt;Closed")</f>
        <v>0</v>
      </c>
      <c r="G19" s="18">
        <f>countifs('Vulnerability List'!$F:$F,G$2, 'Vulnerability List'!$J:$J,$D19, 'Vulnerability List'!$A:$A, "&lt;&gt;Closed")</f>
        <v>0</v>
      </c>
      <c r="H19" s="18">
        <f>countifs('Vulnerability List'!$F:$F,H$2, 'Vulnerability List'!$J:$J,$D19, 'Vulnerability List'!$A:$A, "&lt;&gt;Closed")</f>
        <v>0</v>
      </c>
      <c r="I19" s="16"/>
    </row>
    <row r="20">
      <c r="A20" s="16">
        <v>18.0</v>
      </c>
      <c r="B20" s="17" t="s">
        <v>46</v>
      </c>
      <c r="C20" s="17" t="s">
        <v>16</v>
      </c>
      <c r="D20" s="17" t="s">
        <v>47</v>
      </c>
      <c r="E20" s="18">
        <f>countifs('Vulnerability List'!$F:$F,E$2, 'Vulnerability List'!$J:$J,$D20, 'Vulnerability List'!$A:$A, "&lt;&gt;Closed")</f>
        <v>0</v>
      </c>
      <c r="F20" s="18">
        <f>countifs('Vulnerability List'!$F:$F,F$2, 'Vulnerability List'!$J:$J,$D20, 'Vulnerability List'!$A:$A, "&lt;&gt;Closed")</f>
        <v>0</v>
      </c>
      <c r="G20" s="18">
        <f>countifs('Vulnerability List'!$F:$F,G$2, 'Vulnerability List'!$J:$J,$D20, 'Vulnerability List'!$A:$A, "&lt;&gt;Closed")</f>
        <v>0</v>
      </c>
      <c r="H20" s="18">
        <f>countifs('Vulnerability List'!$F:$F,H$2, 'Vulnerability List'!$J:$J,$D20, 'Vulnerability List'!$A:$A, "&lt;&gt;Closed")</f>
        <v>0</v>
      </c>
      <c r="I20" s="16"/>
    </row>
    <row r="21">
      <c r="A21" s="16">
        <v>19.0</v>
      </c>
      <c r="B21" s="17" t="s">
        <v>48</v>
      </c>
      <c r="C21" s="17" t="s">
        <v>16</v>
      </c>
      <c r="D21" s="17" t="s">
        <v>49</v>
      </c>
      <c r="E21" s="18">
        <f>countifs('Vulnerability List'!$F:$F,E$2, 'Vulnerability List'!$J:$J,$D21, 'Vulnerability List'!$A:$A, "&lt;&gt;Closed")</f>
        <v>0</v>
      </c>
      <c r="F21" s="18">
        <f>countifs('Vulnerability List'!$F:$F,F$2, 'Vulnerability List'!$J:$J,$D21, 'Vulnerability List'!$A:$A, "&lt;&gt;Closed")</f>
        <v>0</v>
      </c>
      <c r="G21" s="18">
        <f>countifs('Vulnerability List'!$F:$F,G$2, 'Vulnerability List'!$J:$J,$D21, 'Vulnerability List'!$A:$A, "&lt;&gt;Closed")</f>
        <v>0</v>
      </c>
      <c r="H21" s="18">
        <f>countifs('Vulnerability List'!$F:$F,H$2, 'Vulnerability List'!$J:$J,$D21, 'Vulnerability List'!$A:$A, "&lt;&gt;Closed")</f>
        <v>0</v>
      </c>
      <c r="I21" s="16"/>
    </row>
    <row r="22">
      <c r="A22" s="16">
        <v>20.0</v>
      </c>
      <c r="B22" s="17" t="s">
        <v>50</v>
      </c>
      <c r="C22" s="17" t="s">
        <v>16</v>
      </c>
      <c r="D22" s="17" t="s">
        <v>51</v>
      </c>
      <c r="E22" s="18">
        <f>countifs('Vulnerability List'!$F:$F,E$2, 'Vulnerability List'!$J:$J,$D22, 'Vulnerability List'!$A:$A, "&lt;&gt;Closed")</f>
        <v>0</v>
      </c>
      <c r="F22" s="18">
        <f>countifs('Vulnerability List'!$F:$F,F$2, 'Vulnerability List'!$J:$J,$D22, 'Vulnerability List'!$A:$A, "&lt;&gt;Closed")</f>
        <v>0</v>
      </c>
      <c r="G22" s="18">
        <f>countifs('Vulnerability List'!$F:$F,G$2, 'Vulnerability List'!$J:$J,$D22, 'Vulnerability List'!$A:$A, "&lt;&gt;Closed")</f>
        <v>0</v>
      </c>
      <c r="H22" s="18">
        <f>countifs('Vulnerability List'!$F:$F,H$2, 'Vulnerability List'!$J:$J,$D22, 'Vulnerability List'!$A:$A, "&lt;&gt;Closed")</f>
        <v>0</v>
      </c>
      <c r="I22" s="16"/>
    </row>
    <row r="23">
      <c r="A23" s="16">
        <v>21.0</v>
      </c>
      <c r="B23" s="17" t="s">
        <v>52</v>
      </c>
      <c r="C23" s="17" t="s">
        <v>16</v>
      </c>
      <c r="D23" s="17" t="s">
        <v>53</v>
      </c>
      <c r="E23" s="18">
        <f>countifs('Vulnerability List'!$F:$F,E$2, 'Vulnerability List'!$J:$J,$D23, 'Vulnerability List'!$A:$A, "&lt;&gt;Closed")</f>
        <v>0</v>
      </c>
      <c r="F23" s="18">
        <f>countifs('Vulnerability List'!$F:$F,F$2, 'Vulnerability List'!$J:$J,$D23, 'Vulnerability List'!$A:$A, "&lt;&gt;Closed")</f>
        <v>0</v>
      </c>
      <c r="G23" s="18">
        <f>countifs('Vulnerability List'!$F:$F,G$2, 'Vulnerability List'!$J:$J,$D23, 'Vulnerability List'!$A:$A, "&lt;&gt;Closed")</f>
        <v>0</v>
      </c>
      <c r="H23" s="18">
        <f>countifs('Vulnerability List'!$F:$F,H$2, 'Vulnerability List'!$J:$J,$D23, 'Vulnerability List'!$A:$A, "&lt;&gt;Closed")</f>
        <v>0</v>
      </c>
      <c r="I23" s="16"/>
    </row>
    <row r="24">
      <c r="A24" s="16">
        <v>22.0</v>
      </c>
      <c r="B24" s="17" t="s">
        <v>54</v>
      </c>
      <c r="C24" s="17" t="s">
        <v>16</v>
      </c>
      <c r="D24" s="17" t="s">
        <v>55</v>
      </c>
      <c r="E24" s="18">
        <f>countifs('Vulnerability List'!$F:$F,E$2, 'Vulnerability List'!$J:$J,$D24, 'Vulnerability List'!$A:$A, "&lt;&gt;Closed")</f>
        <v>0</v>
      </c>
      <c r="F24" s="18">
        <f>countifs('Vulnerability List'!$F:$F,F$2, 'Vulnerability List'!$J:$J,$D24, 'Vulnerability List'!$A:$A, "&lt;&gt;Closed")</f>
        <v>0</v>
      </c>
      <c r="G24" s="18">
        <f>countifs('Vulnerability List'!$F:$F,G$2, 'Vulnerability List'!$J:$J,$D24, 'Vulnerability List'!$A:$A, "&lt;&gt;Closed")</f>
        <v>0</v>
      </c>
      <c r="H24" s="18">
        <f>countifs('Vulnerability List'!$F:$F,H$2, 'Vulnerability List'!$J:$J,$D24, 'Vulnerability List'!$A:$A, "&lt;&gt;Closed")</f>
        <v>0</v>
      </c>
      <c r="I24" s="16"/>
    </row>
    <row r="25">
      <c r="A25" s="16">
        <v>23.0</v>
      </c>
      <c r="B25" s="17" t="s">
        <v>56</v>
      </c>
      <c r="C25" s="17" t="s">
        <v>16</v>
      </c>
      <c r="D25" s="17" t="s">
        <v>57</v>
      </c>
      <c r="E25" s="18">
        <f>countifs('Vulnerability List'!$F:$F,E$2, 'Vulnerability List'!$J:$J,$D25, 'Vulnerability List'!$A:$A, "&lt;&gt;Closed")</f>
        <v>0</v>
      </c>
      <c r="F25" s="18">
        <f>countifs('Vulnerability List'!$F:$F,F$2, 'Vulnerability List'!$J:$J,$D25, 'Vulnerability List'!$A:$A, "&lt;&gt;Closed")</f>
        <v>0</v>
      </c>
      <c r="G25" s="18">
        <f>countifs('Vulnerability List'!$F:$F,G$2, 'Vulnerability List'!$J:$J,$D25, 'Vulnerability List'!$A:$A, "&lt;&gt;Closed")</f>
        <v>0</v>
      </c>
      <c r="H25" s="18">
        <f>countifs('Vulnerability List'!$F:$F,H$2, 'Vulnerability List'!$J:$J,$D25, 'Vulnerability List'!$A:$A, "&lt;&gt;Closed")</f>
        <v>0</v>
      </c>
      <c r="I25" s="16"/>
    </row>
    <row r="26">
      <c r="A26" s="16">
        <v>24.0</v>
      </c>
      <c r="B26" s="17" t="s">
        <v>58</v>
      </c>
      <c r="C26" s="17" t="s">
        <v>16</v>
      </c>
      <c r="D26" s="17" t="s">
        <v>59</v>
      </c>
      <c r="E26" s="18">
        <f>countifs('Vulnerability List'!$F:$F,E$2, 'Vulnerability List'!$J:$J,$D26, 'Vulnerability List'!$A:$A, "&lt;&gt;Closed")</f>
        <v>0</v>
      </c>
      <c r="F26" s="18">
        <f>countifs('Vulnerability List'!$F:$F,F$2, 'Vulnerability List'!$J:$J,$D26, 'Vulnerability List'!$A:$A, "&lt;&gt;Closed")</f>
        <v>0</v>
      </c>
      <c r="G26" s="18">
        <f>countifs('Vulnerability List'!$F:$F,G$2, 'Vulnerability List'!$J:$J,$D26, 'Vulnerability List'!$A:$A, "&lt;&gt;Closed")</f>
        <v>0</v>
      </c>
      <c r="H26" s="18">
        <f>countifs('Vulnerability List'!$F:$F,H$2, 'Vulnerability List'!$J:$J,$D26, 'Vulnerability List'!$A:$A, "&lt;&gt;Closed")</f>
        <v>0</v>
      </c>
      <c r="I26" s="16"/>
    </row>
    <row r="27">
      <c r="A27" s="16">
        <v>25.0</v>
      </c>
      <c r="B27" s="17" t="s">
        <v>60</v>
      </c>
      <c r="C27" s="17" t="s">
        <v>16</v>
      </c>
      <c r="D27" s="17" t="s">
        <v>61</v>
      </c>
      <c r="E27" s="18">
        <f>countifs('Vulnerability List'!$F:$F,E$2, 'Vulnerability List'!$J:$J,$D27, 'Vulnerability List'!$A:$A, "&lt;&gt;Closed")</f>
        <v>0</v>
      </c>
      <c r="F27" s="18">
        <f>countifs('Vulnerability List'!$F:$F,F$2, 'Vulnerability List'!$J:$J,$D27, 'Vulnerability List'!$A:$A, "&lt;&gt;Closed")</f>
        <v>0</v>
      </c>
      <c r="G27" s="18">
        <f>countifs('Vulnerability List'!$F:$F,G$2, 'Vulnerability List'!$J:$J,$D27, 'Vulnerability List'!$A:$A, "&lt;&gt;Closed")</f>
        <v>0</v>
      </c>
      <c r="H27" s="18">
        <f>countifs('Vulnerability List'!$F:$F,H$2, 'Vulnerability List'!$J:$J,$D27, 'Vulnerability List'!$A:$A, "&lt;&gt;Closed")</f>
        <v>0</v>
      </c>
      <c r="I27" s="16"/>
    </row>
    <row r="28">
      <c r="A28" s="16">
        <v>26.0</v>
      </c>
      <c r="B28" s="17" t="s">
        <v>62</v>
      </c>
      <c r="C28" s="17" t="s">
        <v>16</v>
      </c>
      <c r="D28" s="17" t="s">
        <v>63</v>
      </c>
      <c r="E28" s="18">
        <f>countifs('Vulnerability List'!$F:$F,E$2, 'Vulnerability List'!$J:$J,$D28, 'Vulnerability List'!$A:$A, "&lt;&gt;Closed")</f>
        <v>0</v>
      </c>
      <c r="F28" s="18">
        <f>countifs('Vulnerability List'!$F:$F,F$2, 'Vulnerability List'!$J:$J,$D28, 'Vulnerability List'!$A:$A, "&lt;&gt;Closed")</f>
        <v>0</v>
      </c>
      <c r="G28" s="18">
        <f>countifs('Vulnerability List'!$F:$F,G$2, 'Vulnerability List'!$J:$J,$D28, 'Vulnerability List'!$A:$A, "&lt;&gt;Closed")</f>
        <v>0</v>
      </c>
      <c r="H28" s="18">
        <f>countifs('Vulnerability List'!$F:$F,H$2, 'Vulnerability List'!$J:$J,$D28, 'Vulnerability List'!$A:$A, "&lt;&gt;Closed")</f>
        <v>0</v>
      </c>
      <c r="I28" s="16"/>
    </row>
    <row r="29">
      <c r="A29" s="16">
        <v>27.0</v>
      </c>
      <c r="B29" s="17" t="s">
        <v>64</v>
      </c>
      <c r="C29" s="17" t="s">
        <v>16</v>
      </c>
      <c r="D29" s="17" t="s">
        <v>65</v>
      </c>
      <c r="E29" s="18">
        <f>countifs('Vulnerability List'!$F:$F,E$2, 'Vulnerability List'!$J:$J,$D29, 'Vulnerability List'!$A:$A, "&lt;&gt;Closed")</f>
        <v>0</v>
      </c>
      <c r="F29" s="18">
        <f>countifs('Vulnerability List'!$F:$F,F$2, 'Vulnerability List'!$J:$J,$D29, 'Vulnerability List'!$A:$A, "&lt;&gt;Closed")</f>
        <v>0</v>
      </c>
      <c r="G29" s="18">
        <f>countifs('Vulnerability List'!$F:$F,G$2, 'Vulnerability List'!$J:$J,$D29, 'Vulnerability List'!$A:$A, "&lt;&gt;Closed")</f>
        <v>0</v>
      </c>
      <c r="H29" s="18">
        <f>countifs('Vulnerability List'!$F:$F,H$2, 'Vulnerability List'!$J:$J,$D29, 'Vulnerability List'!$A:$A, "&lt;&gt;Closed")</f>
        <v>0</v>
      </c>
      <c r="I29" s="16"/>
    </row>
    <row r="30">
      <c r="A30" s="16">
        <v>28.0</v>
      </c>
      <c r="B30" s="17" t="s">
        <v>66</v>
      </c>
      <c r="C30" s="17" t="s">
        <v>16</v>
      </c>
      <c r="D30" s="17" t="s">
        <v>67</v>
      </c>
      <c r="E30" s="18">
        <f>countifs('Vulnerability List'!$F:$F,E$2, 'Vulnerability List'!$J:$J,$D30, 'Vulnerability List'!$A:$A, "&lt;&gt;Closed")</f>
        <v>0</v>
      </c>
      <c r="F30" s="18">
        <f>countifs('Vulnerability List'!$F:$F,F$2, 'Vulnerability List'!$J:$J,$D30, 'Vulnerability List'!$A:$A, "&lt;&gt;Closed")</f>
        <v>0</v>
      </c>
      <c r="G30" s="18">
        <f>countifs('Vulnerability List'!$F:$F,G$2, 'Vulnerability List'!$J:$J,$D30, 'Vulnerability List'!$A:$A, "&lt;&gt;Closed")</f>
        <v>0</v>
      </c>
      <c r="H30" s="18">
        <f>countifs('Vulnerability List'!$F:$F,H$2, 'Vulnerability List'!$J:$J,$D30, 'Vulnerability List'!$A:$A, "&lt;&gt;Closed")</f>
        <v>0</v>
      </c>
      <c r="I30" s="16"/>
    </row>
    <row r="31">
      <c r="A31" s="16">
        <v>29.0</v>
      </c>
      <c r="B31" s="17" t="s">
        <v>68</v>
      </c>
      <c r="C31" s="17" t="s">
        <v>16</v>
      </c>
      <c r="D31" s="17" t="s">
        <v>69</v>
      </c>
      <c r="E31" s="18">
        <f>countifs('Vulnerability List'!$F:$F,E$2, 'Vulnerability List'!$J:$J,$D31, 'Vulnerability List'!$A:$A, "&lt;&gt;Closed")</f>
        <v>0</v>
      </c>
      <c r="F31" s="18">
        <f>countifs('Vulnerability List'!$F:$F,F$2, 'Vulnerability List'!$J:$J,$D31, 'Vulnerability List'!$A:$A, "&lt;&gt;Closed")</f>
        <v>0</v>
      </c>
      <c r="G31" s="18">
        <f>countifs('Vulnerability List'!$F:$F,G$2, 'Vulnerability List'!$J:$J,$D31, 'Vulnerability List'!$A:$A, "&lt;&gt;Closed")</f>
        <v>0</v>
      </c>
      <c r="H31" s="18">
        <f>countifs('Vulnerability List'!$F:$F,H$2, 'Vulnerability List'!$J:$J,$D31, 'Vulnerability List'!$A:$A, "&lt;&gt;Closed")</f>
        <v>0</v>
      </c>
      <c r="I31" s="16"/>
    </row>
    <row r="32">
      <c r="A32" s="16">
        <v>30.0</v>
      </c>
      <c r="B32" s="17" t="s">
        <v>70</v>
      </c>
      <c r="C32" s="17" t="s">
        <v>16</v>
      </c>
      <c r="D32" s="17" t="s">
        <v>71</v>
      </c>
      <c r="E32" s="18">
        <f>countifs('Vulnerability List'!$F:$F,E$2, 'Vulnerability List'!$J:$J,$D32, 'Vulnerability List'!$A:$A, "&lt;&gt;Closed")</f>
        <v>0</v>
      </c>
      <c r="F32" s="18">
        <f>countifs('Vulnerability List'!$F:$F,F$2, 'Vulnerability List'!$J:$J,$D32, 'Vulnerability List'!$A:$A, "&lt;&gt;Closed")</f>
        <v>0</v>
      </c>
      <c r="G32" s="18">
        <f>countifs('Vulnerability List'!$F:$F,G$2, 'Vulnerability List'!$J:$J,$D32, 'Vulnerability List'!$A:$A, "&lt;&gt;Closed")</f>
        <v>0</v>
      </c>
      <c r="H32" s="18">
        <f>countifs('Vulnerability List'!$F:$F,H$2, 'Vulnerability List'!$J:$J,$D32, 'Vulnerability List'!$A:$A, "&lt;&gt;Closed")</f>
        <v>0</v>
      </c>
      <c r="I32" s="16"/>
    </row>
    <row r="33">
      <c r="A33" s="16">
        <v>31.0</v>
      </c>
      <c r="B33" s="17" t="s">
        <v>72</v>
      </c>
      <c r="C33" s="17" t="s">
        <v>16</v>
      </c>
      <c r="D33" s="17" t="s">
        <v>73</v>
      </c>
      <c r="E33" s="18">
        <f>countifs('Vulnerability List'!$F:$F,E$2, 'Vulnerability List'!$J:$J,$D33, 'Vulnerability List'!$A:$A, "&lt;&gt;Closed")</f>
        <v>0</v>
      </c>
      <c r="F33" s="18">
        <f>countifs('Vulnerability List'!$F:$F,F$2, 'Vulnerability List'!$J:$J,$D33, 'Vulnerability List'!$A:$A, "&lt;&gt;Closed")</f>
        <v>0</v>
      </c>
      <c r="G33" s="18">
        <f>countifs('Vulnerability List'!$F:$F,G$2, 'Vulnerability List'!$J:$J,$D33, 'Vulnerability List'!$A:$A, "&lt;&gt;Closed")</f>
        <v>0</v>
      </c>
      <c r="H33" s="18">
        <f>countifs('Vulnerability List'!$F:$F,H$2, 'Vulnerability List'!$J:$J,$D33, 'Vulnerability List'!$A:$A, "&lt;&gt;Closed")</f>
        <v>0</v>
      </c>
      <c r="I33" s="16"/>
    </row>
    <row r="34">
      <c r="A34" s="16">
        <v>32.0</v>
      </c>
      <c r="B34" s="17" t="s">
        <v>74</v>
      </c>
      <c r="C34" s="17" t="s">
        <v>16</v>
      </c>
      <c r="D34" s="17" t="s">
        <v>75</v>
      </c>
      <c r="E34" s="18">
        <f>countifs('Vulnerability List'!$F:$F,E$2, 'Vulnerability List'!$J:$J,$D34, 'Vulnerability List'!$A:$A, "&lt;&gt;Closed")</f>
        <v>0</v>
      </c>
      <c r="F34" s="18">
        <f>countifs('Vulnerability List'!$F:$F,F$2, 'Vulnerability List'!$J:$J,$D34, 'Vulnerability List'!$A:$A, "&lt;&gt;Closed")</f>
        <v>0</v>
      </c>
      <c r="G34" s="18">
        <f>countifs('Vulnerability List'!$F:$F,G$2, 'Vulnerability List'!$J:$J,$D34, 'Vulnerability List'!$A:$A, "&lt;&gt;Closed")</f>
        <v>0</v>
      </c>
      <c r="H34" s="18">
        <f>countifs('Vulnerability List'!$F:$F,H$2, 'Vulnerability List'!$J:$J,$D34, 'Vulnerability List'!$A:$A, "&lt;&gt;Closed")</f>
        <v>0</v>
      </c>
      <c r="I34" s="16"/>
    </row>
    <row r="35">
      <c r="A35" s="16">
        <v>33.0</v>
      </c>
      <c r="B35" s="17" t="s">
        <v>76</v>
      </c>
      <c r="C35" s="17" t="s">
        <v>16</v>
      </c>
      <c r="D35" s="17" t="s">
        <v>77</v>
      </c>
      <c r="E35" s="18">
        <f>countifs('Vulnerability List'!$F:$F,E$2, 'Vulnerability List'!$J:$J,$D35, 'Vulnerability List'!$A:$A, "&lt;&gt;Closed")</f>
        <v>0</v>
      </c>
      <c r="F35" s="18">
        <f>countifs('Vulnerability List'!$F:$F,F$2, 'Vulnerability List'!$J:$J,$D35, 'Vulnerability List'!$A:$A, "&lt;&gt;Closed")</f>
        <v>0</v>
      </c>
      <c r="G35" s="18">
        <f>countifs('Vulnerability List'!$F:$F,G$2, 'Vulnerability List'!$J:$J,$D35, 'Vulnerability List'!$A:$A, "&lt;&gt;Closed")</f>
        <v>0</v>
      </c>
      <c r="H35" s="18">
        <f>countifs('Vulnerability List'!$F:$F,H$2, 'Vulnerability List'!$J:$J,$D35, 'Vulnerability List'!$A:$A, "&lt;&gt;Closed")</f>
        <v>0</v>
      </c>
      <c r="I35" s="16"/>
    </row>
    <row r="36">
      <c r="A36" s="16">
        <v>34.0</v>
      </c>
      <c r="B36" s="17" t="s">
        <v>78</v>
      </c>
      <c r="C36" s="17" t="s">
        <v>16</v>
      </c>
      <c r="D36" s="17" t="s">
        <v>79</v>
      </c>
      <c r="E36" s="18">
        <f>countifs('Vulnerability List'!$F:$F,E$2, 'Vulnerability List'!$J:$J,$D36, 'Vulnerability List'!$A:$A, "&lt;&gt;Closed")</f>
        <v>0</v>
      </c>
      <c r="F36" s="18">
        <f>countifs('Vulnerability List'!$F:$F,F$2, 'Vulnerability List'!$J:$J,$D36, 'Vulnerability List'!$A:$A, "&lt;&gt;Closed")</f>
        <v>0</v>
      </c>
      <c r="G36" s="18">
        <f>countifs('Vulnerability List'!$F:$F,G$2, 'Vulnerability List'!$J:$J,$D36, 'Vulnerability List'!$A:$A, "&lt;&gt;Closed")</f>
        <v>0</v>
      </c>
      <c r="H36" s="18">
        <f>countifs('Vulnerability List'!$F:$F,H$2, 'Vulnerability List'!$J:$J,$D36, 'Vulnerability List'!$A:$A, "&lt;&gt;Closed")</f>
        <v>0</v>
      </c>
      <c r="I36" s="16"/>
    </row>
    <row r="37">
      <c r="A37" s="16">
        <v>35.0</v>
      </c>
      <c r="B37" s="17" t="s">
        <v>80</v>
      </c>
      <c r="C37" s="17" t="s">
        <v>16</v>
      </c>
      <c r="D37" s="17" t="s">
        <v>81</v>
      </c>
      <c r="E37" s="18">
        <f>countifs('Vulnerability List'!$F:$F,E$2, 'Vulnerability List'!$J:$J,$D37, 'Vulnerability List'!$A:$A, "&lt;&gt;Closed")</f>
        <v>0</v>
      </c>
      <c r="F37" s="18">
        <f>countifs('Vulnerability List'!$F:$F,F$2, 'Vulnerability List'!$J:$J,$D37, 'Vulnerability List'!$A:$A, "&lt;&gt;Closed")</f>
        <v>0</v>
      </c>
      <c r="G37" s="18">
        <f>countifs('Vulnerability List'!$F:$F,G$2, 'Vulnerability List'!$J:$J,$D37, 'Vulnerability List'!$A:$A, "&lt;&gt;Closed")</f>
        <v>0</v>
      </c>
      <c r="H37" s="18">
        <f>countifs('Vulnerability List'!$F:$F,H$2, 'Vulnerability List'!$J:$J,$D37, 'Vulnerability List'!$A:$A, "&lt;&gt;Closed")</f>
        <v>0</v>
      </c>
      <c r="I37" s="16"/>
    </row>
    <row r="38">
      <c r="A38" s="16">
        <v>36.0</v>
      </c>
      <c r="B38" s="17" t="s">
        <v>82</v>
      </c>
      <c r="C38" s="17" t="s">
        <v>16</v>
      </c>
      <c r="D38" s="17" t="s">
        <v>83</v>
      </c>
      <c r="E38" s="18">
        <f>countifs('Vulnerability List'!$F:$F,E$2, 'Vulnerability List'!$J:$J,$D38, 'Vulnerability List'!$A:$A, "&lt;&gt;Closed")</f>
        <v>0</v>
      </c>
      <c r="F38" s="18">
        <f>countifs('Vulnerability List'!$F:$F,F$2, 'Vulnerability List'!$J:$J,$D38, 'Vulnerability List'!$A:$A, "&lt;&gt;Closed")</f>
        <v>0</v>
      </c>
      <c r="G38" s="18">
        <f>countifs('Vulnerability List'!$F:$F,G$2, 'Vulnerability List'!$J:$J,$D38, 'Vulnerability List'!$A:$A, "&lt;&gt;Closed")</f>
        <v>0</v>
      </c>
      <c r="H38" s="18">
        <f>countifs('Vulnerability List'!$F:$F,H$2, 'Vulnerability List'!$J:$J,$D38, 'Vulnerability List'!$A:$A, "&lt;&gt;Closed")</f>
        <v>0</v>
      </c>
      <c r="I38" s="16"/>
    </row>
    <row r="39">
      <c r="A39" s="16">
        <v>37.0</v>
      </c>
      <c r="B39" s="17" t="s">
        <v>84</v>
      </c>
      <c r="C39" s="17" t="s">
        <v>11</v>
      </c>
      <c r="D39" s="17" t="s">
        <v>85</v>
      </c>
      <c r="E39" s="18">
        <f>countifs('Vulnerability List'!$F:$F,E$2, 'Vulnerability List'!$J:$J,$D39, 'Vulnerability List'!$A:$A, "&lt;&gt;Closed")</f>
        <v>0</v>
      </c>
      <c r="F39" s="18">
        <f>countifs('Vulnerability List'!$F:$F,F$2, 'Vulnerability List'!$J:$J,$D39, 'Vulnerability List'!$A:$A, "&lt;&gt;Closed")</f>
        <v>0</v>
      </c>
      <c r="G39" s="18">
        <f>countifs('Vulnerability List'!$F:$F,G$2, 'Vulnerability List'!$J:$J,$D39, 'Vulnerability List'!$A:$A, "&lt;&gt;Closed")</f>
        <v>0</v>
      </c>
      <c r="H39" s="18">
        <f>countifs('Vulnerability List'!$F:$F,H$2, 'Vulnerability List'!$J:$J,$D39, 'Vulnerability List'!$A:$A, "&lt;&gt;Closed")</f>
        <v>0</v>
      </c>
      <c r="I39" s="16"/>
    </row>
    <row r="40">
      <c r="A40" s="16">
        <v>38.0</v>
      </c>
      <c r="B40" s="17" t="s">
        <v>86</v>
      </c>
      <c r="C40" s="17" t="s">
        <v>11</v>
      </c>
      <c r="D40" s="17" t="s">
        <v>87</v>
      </c>
      <c r="E40" s="18">
        <f>countifs('Vulnerability List'!$F:$F,E$2, 'Vulnerability List'!$J:$J,$D40, 'Vulnerability List'!$A:$A, "&lt;&gt;Closed")</f>
        <v>0</v>
      </c>
      <c r="F40" s="18">
        <f>countifs('Vulnerability List'!$F:$F,F$2, 'Vulnerability List'!$J:$J,$D40, 'Vulnerability List'!$A:$A, "&lt;&gt;Closed")</f>
        <v>0</v>
      </c>
      <c r="G40" s="18">
        <f>countifs('Vulnerability List'!$F:$F,G$2, 'Vulnerability List'!$J:$J,$D40, 'Vulnerability List'!$A:$A, "&lt;&gt;Closed")</f>
        <v>0</v>
      </c>
      <c r="H40" s="18">
        <f>countifs('Vulnerability List'!$F:$F,H$2, 'Vulnerability List'!$J:$J,$D40, 'Vulnerability List'!$A:$A, "&lt;&gt;Closed")</f>
        <v>0</v>
      </c>
      <c r="I40" s="16"/>
    </row>
    <row r="41">
      <c r="A41" s="16">
        <v>39.0</v>
      </c>
      <c r="B41" s="17" t="s">
        <v>88</v>
      </c>
      <c r="C41" s="17" t="s">
        <v>16</v>
      </c>
      <c r="D41" s="17" t="s">
        <v>89</v>
      </c>
      <c r="E41" s="18">
        <f>countifs('Vulnerability List'!$F:$F,E$2, 'Vulnerability List'!$J:$J,$D41, 'Vulnerability List'!$A:$A, "&lt;&gt;Closed")</f>
        <v>0</v>
      </c>
      <c r="F41" s="18">
        <f>countifs('Vulnerability List'!$F:$F,F$2, 'Vulnerability List'!$J:$J,$D41, 'Vulnerability List'!$A:$A, "&lt;&gt;Closed")</f>
        <v>0</v>
      </c>
      <c r="G41" s="18">
        <f>countifs('Vulnerability List'!$F:$F,G$2, 'Vulnerability List'!$J:$J,$D41, 'Vulnerability List'!$A:$A, "&lt;&gt;Closed")</f>
        <v>0</v>
      </c>
      <c r="H41" s="18">
        <f>countifs('Vulnerability List'!$F:$F,H$2, 'Vulnerability List'!$J:$J,$D41, 'Vulnerability List'!$A:$A, "&lt;&gt;Closed")</f>
        <v>0</v>
      </c>
      <c r="I41" s="16"/>
    </row>
    <row r="42">
      <c r="A42" s="16">
        <v>40.0</v>
      </c>
      <c r="B42" s="17" t="s">
        <v>90</v>
      </c>
      <c r="C42" s="17" t="s">
        <v>16</v>
      </c>
      <c r="D42" s="17" t="s">
        <v>91</v>
      </c>
      <c r="E42" s="18">
        <f>countifs('Vulnerability List'!$F:$F,E$2, 'Vulnerability List'!$J:$J,$D42, 'Vulnerability List'!$A:$A, "&lt;&gt;Closed")</f>
        <v>0</v>
      </c>
      <c r="F42" s="18">
        <f>countifs('Vulnerability List'!$F:$F,F$2, 'Vulnerability List'!$J:$J,$D42, 'Vulnerability List'!$A:$A, "&lt;&gt;Closed")</f>
        <v>0</v>
      </c>
      <c r="G42" s="18">
        <f>countifs('Vulnerability List'!$F:$F,G$2, 'Vulnerability List'!$J:$J,$D42, 'Vulnerability List'!$A:$A, "&lt;&gt;Closed")</f>
        <v>0</v>
      </c>
      <c r="H42" s="18">
        <f>countifs('Vulnerability List'!$F:$F,H$2, 'Vulnerability List'!$J:$J,$D42, 'Vulnerability List'!$A:$A, "&lt;&gt;Closed")</f>
        <v>0</v>
      </c>
      <c r="I42" s="16"/>
    </row>
    <row r="43">
      <c r="A43" s="16">
        <v>41.0</v>
      </c>
      <c r="B43" s="17" t="s">
        <v>92</v>
      </c>
      <c r="C43" s="17" t="s">
        <v>16</v>
      </c>
      <c r="D43" s="17" t="s">
        <v>93</v>
      </c>
      <c r="E43" s="18">
        <f>countifs('Vulnerability List'!$F:$F,E$2, 'Vulnerability List'!$J:$J,$D43, 'Vulnerability List'!$A:$A, "&lt;&gt;Closed")</f>
        <v>0</v>
      </c>
      <c r="F43" s="18">
        <f>countifs('Vulnerability List'!$F:$F,F$2, 'Vulnerability List'!$J:$J,$D43, 'Vulnerability List'!$A:$A, "&lt;&gt;Closed")</f>
        <v>0</v>
      </c>
      <c r="G43" s="18">
        <f>countifs('Vulnerability List'!$F:$F,G$2, 'Vulnerability List'!$J:$J,$D43, 'Vulnerability List'!$A:$A, "&lt;&gt;Closed")</f>
        <v>0</v>
      </c>
      <c r="H43" s="18">
        <f>countifs('Vulnerability List'!$F:$F,H$2, 'Vulnerability List'!$J:$J,$D43, 'Vulnerability List'!$A:$A, "&lt;&gt;Closed")</f>
        <v>0</v>
      </c>
      <c r="I43" s="16"/>
    </row>
    <row r="44">
      <c r="A44" s="16">
        <v>42.0</v>
      </c>
      <c r="B44" s="17" t="s">
        <v>94</v>
      </c>
      <c r="C44" s="17" t="s">
        <v>16</v>
      </c>
      <c r="D44" s="17" t="s">
        <v>95</v>
      </c>
      <c r="E44" s="18">
        <f>countifs('Vulnerability List'!$F:$F,E$2, 'Vulnerability List'!$J:$J,$D44, 'Vulnerability List'!$A:$A, "&lt;&gt;Closed")</f>
        <v>0</v>
      </c>
      <c r="F44" s="18">
        <f>countifs('Vulnerability List'!$F:$F,F$2, 'Vulnerability List'!$J:$J,$D44, 'Vulnerability List'!$A:$A, "&lt;&gt;Closed")</f>
        <v>0</v>
      </c>
      <c r="G44" s="18">
        <f>countifs('Vulnerability List'!$F:$F,G$2, 'Vulnerability List'!$J:$J,$D44, 'Vulnerability List'!$A:$A, "&lt;&gt;Closed")</f>
        <v>0</v>
      </c>
      <c r="H44" s="18">
        <f>countifs('Vulnerability List'!$F:$F,H$2, 'Vulnerability List'!$J:$J,$D44, 'Vulnerability List'!$A:$A, "&lt;&gt;Closed")</f>
        <v>0</v>
      </c>
      <c r="I44" s="16"/>
    </row>
    <row r="45">
      <c r="A45" s="16">
        <v>43.0</v>
      </c>
      <c r="B45" s="17" t="s">
        <v>96</v>
      </c>
      <c r="C45" s="17" t="s">
        <v>16</v>
      </c>
      <c r="D45" s="17" t="s">
        <v>97</v>
      </c>
      <c r="E45" s="18">
        <f>countifs('Vulnerability List'!$F:$F,E$2, 'Vulnerability List'!$J:$J,$D45, 'Vulnerability List'!$A:$A, "&lt;&gt;Closed")</f>
        <v>0</v>
      </c>
      <c r="F45" s="18">
        <f>countifs('Vulnerability List'!$F:$F,F$2, 'Vulnerability List'!$J:$J,$D45, 'Vulnerability List'!$A:$A, "&lt;&gt;Closed")</f>
        <v>0</v>
      </c>
      <c r="G45" s="18">
        <f>countifs('Vulnerability List'!$F:$F,G$2, 'Vulnerability List'!$J:$J,$D45, 'Vulnerability List'!$A:$A, "&lt;&gt;Closed")</f>
        <v>0</v>
      </c>
      <c r="H45" s="18">
        <f>countifs('Vulnerability List'!$F:$F,H$2, 'Vulnerability List'!$J:$J,$D45, 'Vulnerability List'!$A:$A, "&lt;&gt;Closed")</f>
        <v>0</v>
      </c>
      <c r="I45" s="16"/>
    </row>
    <row r="46">
      <c r="A46" s="16">
        <v>44.0</v>
      </c>
      <c r="B46" s="17" t="s">
        <v>98</v>
      </c>
      <c r="C46" s="17" t="s">
        <v>16</v>
      </c>
      <c r="D46" s="17" t="s">
        <v>99</v>
      </c>
      <c r="E46" s="18">
        <f>countifs('Vulnerability List'!$F:$F,E$2, 'Vulnerability List'!$J:$J,$D46, 'Vulnerability List'!$A:$A, "&lt;&gt;Closed")</f>
        <v>0</v>
      </c>
      <c r="F46" s="18">
        <f>countifs('Vulnerability List'!$F:$F,F$2, 'Vulnerability List'!$J:$J,$D46, 'Vulnerability List'!$A:$A, "&lt;&gt;Closed")</f>
        <v>0</v>
      </c>
      <c r="G46" s="18">
        <f>countifs('Vulnerability List'!$F:$F,G$2, 'Vulnerability List'!$J:$J,$D46, 'Vulnerability List'!$A:$A, "&lt;&gt;Closed")</f>
        <v>0</v>
      </c>
      <c r="H46" s="18">
        <f>countifs('Vulnerability List'!$F:$F,H$2, 'Vulnerability List'!$J:$J,$D46, 'Vulnerability List'!$A:$A, "&lt;&gt;Closed")</f>
        <v>0</v>
      </c>
      <c r="I46" s="16"/>
    </row>
    <row r="47">
      <c r="A47" s="16">
        <v>45.0</v>
      </c>
      <c r="B47" s="17" t="s">
        <v>100</v>
      </c>
      <c r="C47" s="17" t="s">
        <v>16</v>
      </c>
      <c r="D47" s="17" t="s">
        <v>101</v>
      </c>
      <c r="E47" s="18">
        <f>countifs('Vulnerability List'!$F:$F,E$2, 'Vulnerability List'!$J:$J,$D47, 'Vulnerability List'!$A:$A, "&lt;&gt;Closed")</f>
        <v>0</v>
      </c>
      <c r="F47" s="18">
        <f>countifs('Vulnerability List'!$F:$F,F$2, 'Vulnerability List'!$J:$J,$D47, 'Vulnerability List'!$A:$A, "&lt;&gt;Closed")</f>
        <v>0</v>
      </c>
      <c r="G47" s="18">
        <f>countifs('Vulnerability List'!$F:$F,G$2, 'Vulnerability List'!$J:$J,$D47, 'Vulnerability List'!$A:$A, "&lt;&gt;Closed")</f>
        <v>0</v>
      </c>
      <c r="H47" s="18">
        <f>countifs('Vulnerability List'!$F:$F,H$2, 'Vulnerability List'!$J:$J,$D47, 'Vulnerability List'!$A:$A, "&lt;&gt;Closed")</f>
        <v>0</v>
      </c>
      <c r="I47" s="16"/>
    </row>
    <row r="48">
      <c r="A48" s="16">
        <v>46.0</v>
      </c>
      <c r="B48" s="17" t="s">
        <v>102</v>
      </c>
      <c r="C48" s="17" t="s">
        <v>16</v>
      </c>
      <c r="D48" s="17" t="s">
        <v>103</v>
      </c>
      <c r="E48" s="18">
        <f>countifs('Vulnerability List'!$F:$F,E$2, 'Vulnerability List'!$J:$J,$D48, 'Vulnerability List'!$A:$A, "&lt;&gt;Closed")</f>
        <v>0</v>
      </c>
      <c r="F48" s="18">
        <f>countifs('Vulnerability List'!$F:$F,F$2, 'Vulnerability List'!$J:$J,$D48, 'Vulnerability List'!$A:$A, "&lt;&gt;Closed")</f>
        <v>0</v>
      </c>
      <c r="G48" s="18">
        <f>countifs('Vulnerability List'!$F:$F,G$2, 'Vulnerability List'!$J:$J,$D48, 'Vulnerability List'!$A:$A, "&lt;&gt;Closed")</f>
        <v>0</v>
      </c>
      <c r="H48" s="18">
        <f>countifs('Vulnerability List'!$F:$F,H$2, 'Vulnerability List'!$J:$J,$D48, 'Vulnerability List'!$A:$A, "&lt;&gt;Closed")</f>
        <v>0</v>
      </c>
      <c r="I48" s="16"/>
    </row>
    <row r="49">
      <c r="A49" s="16">
        <v>47.0</v>
      </c>
      <c r="B49" s="17" t="s">
        <v>104</v>
      </c>
      <c r="C49" s="17" t="s">
        <v>11</v>
      </c>
      <c r="D49" s="17" t="s">
        <v>105</v>
      </c>
      <c r="E49" s="18">
        <f>countifs('Vulnerability List'!$F:$F,E$2, 'Vulnerability List'!$J:$J,$D49, 'Vulnerability List'!$A:$A, "&lt;&gt;Closed")</f>
        <v>0</v>
      </c>
      <c r="F49" s="18">
        <f>countifs('Vulnerability List'!$F:$F,F$2, 'Vulnerability List'!$J:$J,$D49, 'Vulnerability List'!$A:$A, "&lt;&gt;Closed")</f>
        <v>0</v>
      </c>
      <c r="G49" s="18">
        <f>countifs('Vulnerability List'!$F:$F,G$2, 'Vulnerability List'!$J:$J,$D49, 'Vulnerability List'!$A:$A, "&lt;&gt;Closed")</f>
        <v>0</v>
      </c>
      <c r="H49" s="18">
        <f>countifs('Vulnerability List'!$F:$F,H$2, 'Vulnerability List'!$J:$J,$D49, 'Vulnerability List'!$A:$A, "&lt;&gt;Closed")</f>
        <v>0</v>
      </c>
      <c r="I49" s="16"/>
    </row>
    <row r="50">
      <c r="A50" s="16">
        <v>48.0</v>
      </c>
      <c r="B50" s="17" t="s">
        <v>106</v>
      </c>
      <c r="C50" s="17" t="s">
        <v>11</v>
      </c>
      <c r="D50" s="17" t="s">
        <v>107</v>
      </c>
      <c r="E50" s="18">
        <f>countifs('Vulnerability List'!$F:$F,E$2, 'Vulnerability List'!$J:$J,$D50, 'Vulnerability List'!$A:$A, "&lt;&gt;Closed")</f>
        <v>0</v>
      </c>
      <c r="F50" s="18">
        <f>countifs('Vulnerability List'!$F:$F,F$2, 'Vulnerability List'!$J:$J,$D50, 'Vulnerability List'!$A:$A, "&lt;&gt;Closed")</f>
        <v>0</v>
      </c>
      <c r="G50" s="18">
        <f>countifs('Vulnerability List'!$F:$F,G$2, 'Vulnerability List'!$J:$J,$D50, 'Vulnerability List'!$A:$A, "&lt;&gt;Closed")</f>
        <v>0</v>
      </c>
      <c r="H50" s="18">
        <f>countifs('Vulnerability List'!$F:$F,H$2, 'Vulnerability List'!$J:$J,$D50, 'Vulnerability List'!$A:$A, "&lt;&gt;Closed")</f>
        <v>0</v>
      </c>
      <c r="I50" s="16"/>
    </row>
    <row r="51">
      <c r="A51" s="16">
        <v>49.0</v>
      </c>
      <c r="B51" s="17" t="s">
        <v>108</v>
      </c>
      <c r="C51" s="17" t="s">
        <v>16</v>
      </c>
      <c r="D51" s="17" t="s">
        <v>109</v>
      </c>
      <c r="E51" s="18">
        <f>countifs('Vulnerability List'!$F:$F,E$2, 'Vulnerability List'!$J:$J,$D51, 'Vulnerability List'!$A:$A, "&lt;&gt;Closed")</f>
        <v>0</v>
      </c>
      <c r="F51" s="18">
        <f>countifs('Vulnerability List'!$F:$F,F$2, 'Vulnerability List'!$J:$J,$D51, 'Vulnerability List'!$A:$A, "&lt;&gt;Closed")</f>
        <v>0</v>
      </c>
      <c r="G51" s="18">
        <f>countifs('Vulnerability List'!$F:$F,G$2, 'Vulnerability List'!$J:$J,$D51, 'Vulnerability List'!$A:$A, "&lt;&gt;Closed")</f>
        <v>0</v>
      </c>
      <c r="H51" s="18">
        <f>countifs('Vulnerability List'!$F:$F,H$2, 'Vulnerability List'!$J:$J,$D51, 'Vulnerability List'!$A:$A, "&lt;&gt;Closed")</f>
        <v>0</v>
      </c>
      <c r="I51" s="16"/>
    </row>
    <row r="52">
      <c r="A52" s="16">
        <v>50.0</v>
      </c>
      <c r="B52" s="17" t="s">
        <v>110</v>
      </c>
      <c r="C52" s="17" t="s">
        <v>16</v>
      </c>
      <c r="D52" s="17" t="s">
        <v>111</v>
      </c>
      <c r="E52" s="18">
        <f>countifs('Vulnerability List'!$F:$F,E$2, 'Vulnerability List'!$J:$J,$D52, 'Vulnerability List'!$A:$A, "&lt;&gt;Closed")</f>
        <v>0</v>
      </c>
      <c r="F52" s="18">
        <f>countifs('Vulnerability List'!$F:$F,F$2, 'Vulnerability List'!$J:$J,$D52, 'Vulnerability List'!$A:$A, "&lt;&gt;Closed")</f>
        <v>0</v>
      </c>
      <c r="G52" s="18">
        <f>countifs('Vulnerability List'!$F:$F,G$2, 'Vulnerability List'!$J:$J,$D52, 'Vulnerability List'!$A:$A, "&lt;&gt;Closed")</f>
        <v>0</v>
      </c>
      <c r="H52" s="18">
        <f>countifs('Vulnerability List'!$F:$F,H$2, 'Vulnerability List'!$J:$J,$D52, 'Vulnerability List'!$A:$A, "&lt;&gt;Closed")</f>
        <v>0</v>
      </c>
      <c r="I52" s="16"/>
    </row>
    <row r="53">
      <c r="A53" s="16">
        <v>51.0</v>
      </c>
      <c r="B53" s="17" t="s">
        <v>112</v>
      </c>
      <c r="C53" s="17" t="s">
        <v>16</v>
      </c>
      <c r="D53" s="17" t="s">
        <v>113</v>
      </c>
      <c r="E53" s="18">
        <f>countifs('Vulnerability List'!$F:$F,E$2, 'Vulnerability List'!$J:$J,$D53, 'Vulnerability List'!$A:$A, "&lt;&gt;Closed")</f>
        <v>0</v>
      </c>
      <c r="F53" s="18">
        <f>countifs('Vulnerability List'!$F:$F,F$2, 'Vulnerability List'!$J:$J,$D53, 'Vulnerability List'!$A:$A, "&lt;&gt;Closed")</f>
        <v>0</v>
      </c>
      <c r="G53" s="18">
        <f>countifs('Vulnerability List'!$F:$F,G$2, 'Vulnerability List'!$J:$J,$D53, 'Vulnerability List'!$A:$A, "&lt;&gt;Closed")</f>
        <v>0</v>
      </c>
      <c r="H53" s="18">
        <f>countifs('Vulnerability List'!$F:$F,H$2, 'Vulnerability List'!$J:$J,$D53, 'Vulnerability List'!$A:$A, "&lt;&gt;Closed")</f>
        <v>0</v>
      </c>
      <c r="I53" s="16"/>
    </row>
    <row r="54">
      <c r="A54" s="16">
        <v>52.0</v>
      </c>
      <c r="B54" s="17" t="s">
        <v>114</v>
      </c>
      <c r="C54" s="17" t="s">
        <v>16</v>
      </c>
      <c r="D54" s="17" t="s">
        <v>115</v>
      </c>
      <c r="E54" s="18">
        <f>countifs('Vulnerability List'!$F:$F,E$2, 'Vulnerability List'!$J:$J,$D54, 'Vulnerability List'!$A:$A, "&lt;&gt;Closed")</f>
        <v>0</v>
      </c>
      <c r="F54" s="18">
        <f>countifs('Vulnerability List'!$F:$F,F$2, 'Vulnerability List'!$J:$J,$D54, 'Vulnerability List'!$A:$A, "&lt;&gt;Closed")</f>
        <v>0</v>
      </c>
      <c r="G54" s="18">
        <f>countifs('Vulnerability List'!$F:$F,G$2, 'Vulnerability List'!$J:$J,$D54, 'Vulnerability List'!$A:$A, "&lt;&gt;Closed")</f>
        <v>0</v>
      </c>
      <c r="H54" s="18">
        <f>countifs('Vulnerability List'!$F:$F,H$2, 'Vulnerability List'!$J:$J,$D54, 'Vulnerability List'!$A:$A, "&lt;&gt;Closed")</f>
        <v>0</v>
      </c>
      <c r="I54" s="16"/>
    </row>
    <row r="55">
      <c r="A55" s="16">
        <v>53.0</v>
      </c>
      <c r="B55" s="17" t="s">
        <v>116</v>
      </c>
      <c r="C55" s="17" t="s">
        <v>11</v>
      </c>
      <c r="D55" s="17" t="s">
        <v>117</v>
      </c>
      <c r="E55" s="18">
        <f>countifs('Vulnerability List'!$F:$F,E$2, 'Vulnerability List'!$J:$J,$D55, 'Vulnerability List'!$A:$A, "&lt;&gt;Closed")</f>
        <v>0</v>
      </c>
      <c r="F55" s="18">
        <f>countifs('Vulnerability List'!$F:$F,F$2, 'Vulnerability List'!$J:$J,$D55, 'Vulnerability List'!$A:$A, "&lt;&gt;Closed")</f>
        <v>0</v>
      </c>
      <c r="G55" s="18">
        <f>countifs('Vulnerability List'!$F:$F,G$2, 'Vulnerability List'!$J:$J,$D55, 'Vulnerability List'!$A:$A, "&lt;&gt;Closed")</f>
        <v>0</v>
      </c>
      <c r="H55" s="18">
        <f>countifs('Vulnerability List'!$F:$F,H$2, 'Vulnerability List'!$J:$J,$D55, 'Vulnerability List'!$A:$A, "&lt;&gt;Closed")</f>
        <v>0</v>
      </c>
      <c r="I55" s="16"/>
    </row>
    <row r="56">
      <c r="A56" s="16">
        <v>54.0</v>
      </c>
      <c r="B56" s="17" t="s">
        <v>118</v>
      </c>
      <c r="C56" s="17" t="s">
        <v>11</v>
      </c>
      <c r="D56" s="17" t="s">
        <v>119</v>
      </c>
      <c r="E56" s="18">
        <f>countifs('Vulnerability List'!$F:$F,E$2, 'Vulnerability List'!$J:$J,$D56, 'Vulnerability List'!$A:$A, "&lt;&gt;Closed")</f>
        <v>0</v>
      </c>
      <c r="F56" s="18">
        <f>countifs('Vulnerability List'!$F:$F,F$2, 'Vulnerability List'!$J:$J,$D56, 'Vulnerability List'!$A:$A, "&lt;&gt;Closed")</f>
        <v>0</v>
      </c>
      <c r="G56" s="18">
        <f>countifs('Vulnerability List'!$F:$F,G$2, 'Vulnerability List'!$J:$J,$D56, 'Vulnerability List'!$A:$A, "&lt;&gt;Closed")</f>
        <v>0</v>
      </c>
      <c r="H56" s="18">
        <f>countifs('Vulnerability List'!$F:$F,H$2, 'Vulnerability List'!$J:$J,$D56, 'Vulnerability List'!$A:$A, "&lt;&gt;Closed")</f>
        <v>0</v>
      </c>
      <c r="I56" s="16"/>
    </row>
    <row r="57">
      <c r="A57" s="16">
        <v>55.0</v>
      </c>
      <c r="B57" s="17" t="s">
        <v>120</v>
      </c>
      <c r="C57" s="17" t="s">
        <v>16</v>
      </c>
      <c r="D57" s="17" t="s">
        <v>121</v>
      </c>
      <c r="E57" s="18">
        <f>countifs('Vulnerability List'!$F:$F,E$2, 'Vulnerability List'!$J:$J,$D57, 'Vulnerability List'!$A:$A, "&lt;&gt;Closed")</f>
        <v>0</v>
      </c>
      <c r="F57" s="18">
        <f>countifs('Vulnerability List'!$F:$F,F$2, 'Vulnerability List'!$J:$J,$D57, 'Vulnerability List'!$A:$A, "&lt;&gt;Closed")</f>
        <v>0</v>
      </c>
      <c r="G57" s="18">
        <f>countifs('Vulnerability List'!$F:$F,G$2, 'Vulnerability List'!$J:$J,$D57, 'Vulnerability List'!$A:$A, "&lt;&gt;Closed")</f>
        <v>0</v>
      </c>
      <c r="H57" s="18">
        <f>countifs('Vulnerability List'!$F:$F,H$2, 'Vulnerability List'!$J:$J,$D57, 'Vulnerability List'!$A:$A, "&lt;&gt;Closed")</f>
        <v>0</v>
      </c>
      <c r="I57" s="16"/>
    </row>
    <row r="58">
      <c r="A58" s="16">
        <v>56.0</v>
      </c>
      <c r="B58" s="17" t="s">
        <v>122</v>
      </c>
      <c r="C58" s="17" t="s">
        <v>16</v>
      </c>
      <c r="D58" s="17" t="s">
        <v>123</v>
      </c>
      <c r="E58" s="18">
        <f>countifs('Vulnerability List'!$F:$F,E$2, 'Vulnerability List'!$J:$J,$D58, 'Vulnerability List'!$A:$A, "&lt;&gt;Closed")</f>
        <v>0</v>
      </c>
      <c r="F58" s="18">
        <f>countifs('Vulnerability List'!$F:$F,F$2, 'Vulnerability List'!$J:$J,$D58, 'Vulnerability List'!$A:$A, "&lt;&gt;Closed")</f>
        <v>0</v>
      </c>
      <c r="G58" s="18">
        <f>countifs('Vulnerability List'!$F:$F,G$2, 'Vulnerability List'!$J:$J,$D58, 'Vulnerability List'!$A:$A, "&lt;&gt;Closed")</f>
        <v>0</v>
      </c>
      <c r="H58" s="18">
        <f>countifs('Vulnerability List'!$F:$F,H$2, 'Vulnerability List'!$J:$J,$D58, 'Vulnerability List'!$A:$A, "&lt;&gt;Closed")</f>
        <v>0</v>
      </c>
      <c r="I58" s="16"/>
    </row>
    <row r="59">
      <c r="A59" s="16">
        <v>57.0</v>
      </c>
      <c r="B59" s="17" t="s">
        <v>124</v>
      </c>
      <c r="C59" s="17" t="s">
        <v>16</v>
      </c>
      <c r="D59" s="17" t="s">
        <v>125</v>
      </c>
      <c r="E59" s="18">
        <f>countifs('Vulnerability List'!$F:$F,E$2, 'Vulnerability List'!$J:$J,$D59, 'Vulnerability List'!$A:$A, "&lt;&gt;Closed")</f>
        <v>0</v>
      </c>
      <c r="F59" s="18">
        <f>countifs('Vulnerability List'!$F:$F,F$2, 'Vulnerability List'!$J:$J,$D59, 'Vulnerability List'!$A:$A, "&lt;&gt;Closed")</f>
        <v>0</v>
      </c>
      <c r="G59" s="18">
        <f>countifs('Vulnerability List'!$F:$F,G$2, 'Vulnerability List'!$J:$J,$D59, 'Vulnerability List'!$A:$A, "&lt;&gt;Closed")</f>
        <v>0</v>
      </c>
      <c r="H59" s="18">
        <f>countifs('Vulnerability List'!$F:$F,H$2, 'Vulnerability List'!$J:$J,$D59, 'Vulnerability List'!$A:$A, "&lt;&gt;Closed")</f>
        <v>0</v>
      </c>
      <c r="I59" s="16"/>
    </row>
    <row r="60">
      <c r="A60" s="16">
        <v>58.0</v>
      </c>
      <c r="B60" s="17" t="s">
        <v>126</v>
      </c>
      <c r="C60" s="17" t="s">
        <v>16</v>
      </c>
      <c r="D60" s="17" t="s">
        <v>127</v>
      </c>
      <c r="E60" s="18">
        <f>countifs('Vulnerability List'!$F:$F,E$2, 'Vulnerability List'!$J:$J,$D60, 'Vulnerability List'!$A:$A, "&lt;&gt;Closed")</f>
        <v>0</v>
      </c>
      <c r="F60" s="18">
        <f>countifs('Vulnerability List'!$F:$F,F$2, 'Vulnerability List'!$J:$J,$D60, 'Vulnerability List'!$A:$A, "&lt;&gt;Closed")</f>
        <v>0</v>
      </c>
      <c r="G60" s="18">
        <f>countifs('Vulnerability List'!$F:$F,G$2, 'Vulnerability List'!$J:$J,$D60, 'Vulnerability List'!$A:$A, "&lt;&gt;Closed")</f>
        <v>0</v>
      </c>
      <c r="H60" s="18">
        <f>countifs('Vulnerability List'!$F:$F,H$2, 'Vulnerability List'!$J:$J,$D60, 'Vulnerability List'!$A:$A, "&lt;&gt;Closed")</f>
        <v>0</v>
      </c>
      <c r="I60" s="16"/>
    </row>
    <row r="61">
      <c r="A61" s="16">
        <v>59.0</v>
      </c>
      <c r="B61" s="17" t="s">
        <v>128</v>
      </c>
      <c r="C61" s="17" t="s">
        <v>16</v>
      </c>
      <c r="D61" s="17" t="s">
        <v>129</v>
      </c>
      <c r="E61" s="18">
        <f>countifs('Vulnerability List'!$F:$F,E$2, 'Vulnerability List'!$J:$J,$D61, 'Vulnerability List'!$A:$A, "&lt;&gt;Closed")</f>
        <v>0</v>
      </c>
      <c r="F61" s="18">
        <f>countifs('Vulnerability List'!$F:$F,F$2, 'Vulnerability List'!$J:$J,$D61, 'Vulnerability List'!$A:$A, "&lt;&gt;Closed")</f>
        <v>0</v>
      </c>
      <c r="G61" s="18">
        <f>countifs('Vulnerability List'!$F:$F,G$2, 'Vulnerability List'!$J:$J,$D61, 'Vulnerability List'!$A:$A, "&lt;&gt;Closed")</f>
        <v>0</v>
      </c>
      <c r="H61" s="18">
        <f>countifs('Vulnerability List'!$F:$F,H$2, 'Vulnerability List'!$J:$J,$D61, 'Vulnerability List'!$A:$A, "&lt;&gt;Closed")</f>
        <v>0</v>
      </c>
      <c r="I61" s="16"/>
    </row>
    <row r="62">
      <c r="A62" s="16">
        <v>60.0</v>
      </c>
      <c r="B62" s="17" t="s">
        <v>130</v>
      </c>
      <c r="C62" s="17" t="s">
        <v>16</v>
      </c>
      <c r="D62" s="17" t="s">
        <v>131</v>
      </c>
      <c r="E62" s="18">
        <f>countifs('Vulnerability List'!$F:$F,E$2, 'Vulnerability List'!$J:$J,$D62, 'Vulnerability List'!$A:$A, "&lt;&gt;Closed")</f>
        <v>0</v>
      </c>
      <c r="F62" s="18">
        <f>countifs('Vulnerability List'!$F:$F,F$2, 'Vulnerability List'!$J:$J,$D62, 'Vulnerability List'!$A:$A, "&lt;&gt;Closed")</f>
        <v>0</v>
      </c>
      <c r="G62" s="18">
        <f>countifs('Vulnerability List'!$F:$F,G$2, 'Vulnerability List'!$J:$J,$D62, 'Vulnerability List'!$A:$A, "&lt;&gt;Closed")</f>
        <v>0</v>
      </c>
      <c r="H62" s="18">
        <f>countifs('Vulnerability List'!$F:$F,H$2, 'Vulnerability List'!$J:$J,$D62, 'Vulnerability List'!$A:$A, "&lt;&gt;Closed")</f>
        <v>0</v>
      </c>
      <c r="I62" s="16"/>
    </row>
    <row r="63">
      <c r="A63" s="16">
        <v>61.0</v>
      </c>
      <c r="B63" s="17" t="s">
        <v>132</v>
      </c>
      <c r="C63" s="17" t="s">
        <v>11</v>
      </c>
      <c r="D63" s="17" t="s">
        <v>133</v>
      </c>
      <c r="E63" s="18">
        <f>countifs('Vulnerability List'!$F:$F,E$2, 'Vulnerability List'!$J:$J,$D63, 'Vulnerability List'!$A:$A, "&lt;&gt;Closed")</f>
        <v>0</v>
      </c>
      <c r="F63" s="18">
        <f>countifs('Vulnerability List'!$F:$F,F$2, 'Vulnerability List'!$J:$J,$D63, 'Vulnerability List'!$A:$A, "&lt;&gt;Closed")</f>
        <v>0</v>
      </c>
      <c r="G63" s="18">
        <f>countifs('Vulnerability List'!$F:$F,G$2, 'Vulnerability List'!$J:$J,$D63, 'Vulnerability List'!$A:$A, "&lt;&gt;Closed")</f>
        <v>0</v>
      </c>
      <c r="H63" s="18">
        <f>countifs('Vulnerability List'!$F:$F,H$2, 'Vulnerability List'!$J:$J,$D63, 'Vulnerability List'!$A:$A, "&lt;&gt;Closed")</f>
        <v>0</v>
      </c>
      <c r="I63" s="16"/>
    </row>
    <row r="64">
      <c r="A64" s="16">
        <v>62.0</v>
      </c>
      <c r="B64" s="17" t="s">
        <v>134</v>
      </c>
      <c r="C64" s="17" t="s">
        <v>11</v>
      </c>
      <c r="D64" s="17" t="s">
        <v>135</v>
      </c>
      <c r="E64" s="18">
        <f>countifs('Vulnerability List'!$F:$F,E$2, 'Vulnerability List'!$J:$J,$D64, 'Vulnerability List'!$A:$A, "&lt;&gt;Closed")</f>
        <v>0</v>
      </c>
      <c r="F64" s="18">
        <f>countifs('Vulnerability List'!$F:$F,F$2, 'Vulnerability List'!$J:$J,$D64, 'Vulnerability List'!$A:$A, "&lt;&gt;Closed")</f>
        <v>0</v>
      </c>
      <c r="G64" s="18">
        <f>countifs('Vulnerability List'!$F:$F,G$2, 'Vulnerability List'!$J:$J,$D64, 'Vulnerability List'!$A:$A, "&lt;&gt;Closed")</f>
        <v>0</v>
      </c>
      <c r="H64" s="18">
        <f>countifs('Vulnerability List'!$F:$F,H$2, 'Vulnerability List'!$J:$J,$D64, 'Vulnerability List'!$A:$A, "&lt;&gt;Closed")</f>
        <v>0</v>
      </c>
      <c r="I64" s="16"/>
    </row>
    <row r="65">
      <c r="A65" s="16">
        <v>63.0</v>
      </c>
      <c r="B65" s="17" t="s">
        <v>136</v>
      </c>
      <c r="C65" s="17" t="s">
        <v>16</v>
      </c>
      <c r="D65" s="17" t="s">
        <v>137</v>
      </c>
      <c r="E65" s="18">
        <f>countifs('Vulnerability List'!$F:$F,E$2, 'Vulnerability List'!$J:$J,$D65, 'Vulnerability List'!$A:$A, "&lt;&gt;Closed")</f>
        <v>0</v>
      </c>
      <c r="F65" s="18">
        <f>countifs('Vulnerability List'!$F:$F,F$2, 'Vulnerability List'!$J:$J,$D65, 'Vulnerability List'!$A:$A, "&lt;&gt;Closed")</f>
        <v>0</v>
      </c>
      <c r="G65" s="18">
        <f>countifs('Vulnerability List'!$F:$F,G$2, 'Vulnerability List'!$J:$J,$D65, 'Vulnerability List'!$A:$A, "&lt;&gt;Closed")</f>
        <v>0</v>
      </c>
      <c r="H65" s="18">
        <f>countifs('Vulnerability List'!$F:$F,H$2, 'Vulnerability List'!$J:$J,$D65, 'Vulnerability List'!$A:$A, "&lt;&gt;Closed")</f>
        <v>0</v>
      </c>
      <c r="I65" s="16"/>
    </row>
    <row r="66">
      <c r="A66" s="16">
        <v>64.0</v>
      </c>
      <c r="B66" s="17" t="s">
        <v>138</v>
      </c>
      <c r="C66" s="17" t="s">
        <v>16</v>
      </c>
      <c r="D66" s="17" t="s">
        <v>139</v>
      </c>
      <c r="E66" s="18">
        <f>countifs('Vulnerability List'!$F:$F,E$2, 'Vulnerability List'!$J:$J,$D66, 'Vulnerability List'!$A:$A, "&lt;&gt;Closed")</f>
        <v>0</v>
      </c>
      <c r="F66" s="18">
        <f>countifs('Vulnerability List'!$F:$F,F$2, 'Vulnerability List'!$J:$J,$D66, 'Vulnerability List'!$A:$A, "&lt;&gt;Closed")</f>
        <v>0</v>
      </c>
      <c r="G66" s="18">
        <f>countifs('Vulnerability List'!$F:$F,G$2, 'Vulnerability List'!$J:$J,$D66, 'Vulnerability List'!$A:$A, "&lt;&gt;Closed")</f>
        <v>0</v>
      </c>
      <c r="H66" s="18">
        <f>countifs('Vulnerability List'!$F:$F,H$2, 'Vulnerability List'!$J:$J,$D66, 'Vulnerability List'!$A:$A, "&lt;&gt;Closed")</f>
        <v>0</v>
      </c>
      <c r="I66" s="16"/>
    </row>
    <row r="67">
      <c r="A67" s="16">
        <v>65.0</v>
      </c>
      <c r="B67" s="17" t="s">
        <v>140</v>
      </c>
      <c r="C67" s="17" t="s">
        <v>16</v>
      </c>
      <c r="D67" s="17" t="s">
        <v>141</v>
      </c>
      <c r="E67" s="18">
        <f>countifs('Vulnerability List'!$F:$F,E$2, 'Vulnerability List'!$J:$J,$D67, 'Vulnerability List'!$A:$A, "&lt;&gt;Closed")</f>
        <v>0</v>
      </c>
      <c r="F67" s="18">
        <f>countifs('Vulnerability List'!$F:$F,F$2, 'Vulnerability List'!$J:$J,$D67, 'Vulnerability List'!$A:$A, "&lt;&gt;Closed")</f>
        <v>0</v>
      </c>
      <c r="G67" s="18">
        <f>countifs('Vulnerability List'!$F:$F,G$2, 'Vulnerability List'!$J:$J,$D67, 'Vulnerability List'!$A:$A, "&lt;&gt;Closed")</f>
        <v>0</v>
      </c>
      <c r="H67" s="18">
        <f>countifs('Vulnerability List'!$F:$F,H$2, 'Vulnerability List'!$J:$J,$D67, 'Vulnerability List'!$A:$A, "&lt;&gt;Closed")</f>
        <v>0</v>
      </c>
      <c r="I67" s="16"/>
    </row>
    <row r="68">
      <c r="A68" s="16">
        <v>66.0</v>
      </c>
      <c r="B68" s="17" t="s">
        <v>142</v>
      </c>
      <c r="C68" s="17" t="s">
        <v>16</v>
      </c>
      <c r="D68" s="17" t="s">
        <v>143</v>
      </c>
      <c r="E68" s="18">
        <f>countifs('Vulnerability List'!$F:$F,E$2, 'Vulnerability List'!$J:$J,$D68, 'Vulnerability List'!$A:$A, "&lt;&gt;Closed")</f>
        <v>0</v>
      </c>
      <c r="F68" s="18">
        <f>countifs('Vulnerability List'!$F:$F,F$2, 'Vulnerability List'!$J:$J,$D68, 'Vulnerability List'!$A:$A, "&lt;&gt;Closed")</f>
        <v>0</v>
      </c>
      <c r="G68" s="18">
        <f>countifs('Vulnerability List'!$F:$F,G$2, 'Vulnerability List'!$J:$J,$D68, 'Vulnerability List'!$A:$A, "&lt;&gt;Closed")</f>
        <v>0</v>
      </c>
      <c r="H68" s="18">
        <f>countifs('Vulnerability List'!$F:$F,H$2, 'Vulnerability List'!$J:$J,$D68, 'Vulnerability List'!$A:$A, "&lt;&gt;Closed")</f>
        <v>0</v>
      </c>
      <c r="I68" s="16"/>
    </row>
    <row r="69">
      <c r="A69" s="16">
        <v>67.0</v>
      </c>
      <c r="B69" s="17" t="s">
        <v>144</v>
      </c>
      <c r="C69" s="17" t="s">
        <v>16</v>
      </c>
      <c r="D69" s="17" t="s">
        <v>145</v>
      </c>
      <c r="E69" s="18">
        <f>countifs('Vulnerability List'!$F:$F,E$2, 'Vulnerability List'!$J:$J,$D69, 'Vulnerability List'!$A:$A, "&lt;&gt;Closed")</f>
        <v>0</v>
      </c>
      <c r="F69" s="18">
        <f>countifs('Vulnerability List'!$F:$F,F$2, 'Vulnerability List'!$J:$J,$D69, 'Vulnerability List'!$A:$A, "&lt;&gt;Closed")</f>
        <v>0</v>
      </c>
      <c r="G69" s="18">
        <f>countifs('Vulnerability List'!$F:$F,G$2, 'Vulnerability List'!$J:$J,$D69, 'Vulnerability List'!$A:$A, "&lt;&gt;Closed")</f>
        <v>0</v>
      </c>
      <c r="H69" s="18">
        <f>countifs('Vulnerability List'!$F:$F,H$2, 'Vulnerability List'!$J:$J,$D69, 'Vulnerability List'!$A:$A, "&lt;&gt;Closed")</f>
        <v>0</v>
      </c>
      <c r="I69" s="16"/>
    </row>
    <row r="70">
      <c r="A70" s="16">
        <v>68.0</v>
      </c>
      <c r="B70" s="17" t="s">
        <v>146</v>
      </c>
      <c r="C70" s="17" t="s">
        <v>16</v>
      </c>
      <c r="D70" s="17" t="s">
        <v>147</v>
      </c>
      <c r="E70" s="18">
        <f>countifs('Vulnerability List'!$F:$F,E$2, 'Vulnerability List'!$J:$J,$D70, 'Vulnerability List'!$A:$A, "&lt;&gt;Closed")</f>
        <v>0</v>
      </c>
      <c r="F70" s="18">
        <f>countifs('Vulnerability List'!$F:$F,F$2, 'Vulnerability List'!$J:$J,$D70, 'Vulnerability List'!$A:$A, "&lt;&gt;Closed")</f>
        <v>0</v>
      </c>
      <c r="G70" s="18">
        <f>countifs('Vulnerability List'!$F:$F,G$2, 'Vulnerability List'!$J:$J,$D70, 'Vulnerability List'!$A:$A, "&lt;&gt;Closed")</f>
        <v>0</v>
      </c>
      <c r="H70" s="18">
        <f>countifs('Vulnerability List'!$F:$F,H$2, 'Vulnerability List'!$J:$J,$D70, 'Vulnerability List'!$A:$A, "&lt;&gt;Closed")</f>
        <v>0</v>
      </c>
      <c r="I70" s="16"/>
    </row>
    <row r="71">
      <c r="A71" s="16">
        <v>69.0</v>
      </c>
      <c r="B71" s="17" t="s">
        <v>148</v>
      </c>
      <c r="C71" s="17" t="s">
        <v>16</v>
      </c>
      <c r="D71" s="17" t="s">
        <v>149</v>
      </c>
      <c r="E71" s="18">
        <f>countifs('Vulnerability List'!$F:$F,E$2, 'Vulnerability List'!$J:$J,$D71, 'Vulnerability List'!$A:$A, "&lt;&gt;Closed")</f>
        <v>0</v>
      </c>
      <c r="F71" s="18">
        <f>countifs('Vulnerability List'!$F:$F,F$2, 'Vulnerability List'!$J:$J,$D71, 'Vulnerability List'!$A:$A, "&lt;&gt;Closed")</f>
        <v>0</v>
      </c>
      <c r="G71" s="18">
        <f>countifs('Vulnerability List'!$F:$F,G$2, 'Vulnerability List'!$J:$J,$D71, 'Vulnerability List'!$A:$A, "&lt;&gt;Closed")</f>
        <v>0</v>
      </c>
      <c r="H71" s="18">
        <f>countifs('Vulnerability List'!$F:$F,H$2, 'Vulnerability List'!$J:$J,$D71, 'Vulnerability List'!$A:$A, "&lt;&gt;Closed")</f>
        <v>0</v>
      </c>
      <c r="I71" s="16"/>
    </row>
    <row r="72">
      <c r="A72" s="16">
        <v>70.0</v>
      </c>
      <c r="B72" s="17" t="s">
        <v>150</v>
      </c>
      <c r="C72" s="17" t="s">
        <v>16</v>
      </c>
      <c r="D72" s="17" t="s">
        <v>151</v>
      </c>
      <c r="E72" s="18">
        <f>countifs('Vulnerability List'!$F:$F,E$2, 'Vulnerability List'!$J:$J,$D72, 'Vulnerability List'!$A:$A, "&lt;&gt;Closed")</f>
        <v>0</v>
      </c>
      <c r="F72" s="18">
        <f>countifs('Vulnerability List'!$F:$F,F$2, 'Vulnerability List'!$J:$J,$D72, 'Vulnerability List'!$A:$A, "&lt;&gt;Closed")</f>
        <v>0</v>
      </c>
      <c r="G72" s="18">
        <f>countifs('Vulnerability List'!$F:$F,G$2, 'Vulnerability List'!$J:$J,$D72, 'Vulnerability List'!$A:$A, "&lt;&gt;Closed")</f>
        <v>0</v>
      </c>
      <c r="H72" s="18">
        <f>countifs('Vulnerability List'!$F:$F,H$2, 'Vulnerability List'!$J:$J,$D72, 'Vulnerability List'!$A:$A, "&lt;&gt;Closed")</f>
        <v>0</v>
      </c>
      <c r="I72" s="16"/>
    </row>
    <row r="73">
      <c r="A73" s="16">
        <v>71.0</v>
      </c>
      <c r="B73" s="17" t="s">
        <v>152</v>
      </c>
      <c r="C73" s="17" t="s">
        <v>11</v>
      </c>
      <c r="D73" s="17" t="s">
        <v>153</v>
      </c>
      <c r="E73" s="18">
        <f>countifs('Vulnerability List'!$F:$F,E$2, 'Vulnerability List'!$J:$J,$D73, 'Vulnerability List'!$A:$A, "&lt;&gt;Closed")</f>
        <v>0</v>
      </c>
      <c r="F73" s="18">
        <f>countifs('Vulnerability List'!$F:$F,F$2, 'Vulnerability List'!$J:$J,$D73, 'Vulnerability List'!$A:$A, "&lt;&gt;Closed")</f>
        <v>1</v>
      </c>
      <c r="G73" s="18">
        <f>countifs('Vulnerability List'!$F:$F,G$2, 'Vulnerability List'!$J:$J,$D73, 'Vulnerability List'!$A:$A, "&lt;&gt;Closed")</f>
        <v>0</v>
      </c>
      <c r="H73" s="18">
        <f>countifs('Vulnerability List'!$F:$F,H$2, 'Vulnerability List'!$J:$J,$D73, 'Vulnerability List'!$A:$A, "&lt;&gt;Closed")</f>
        <v>0</v>
      </c>
      <c r="I73" s="16"/>
    </row>
    <row r="74">
      <c r="A74" s="16">
        <v>72.0</v>
      </c>
      <c r="B74" s="17" t="s">
        <v>154</v>
      </c>
      <c r="C74" s="17" t="s">
        <v>16</v>
      </c>
      <c r="D74" s="17" t="s">
        <v>155</v>
      </c>
      <c r="E74" s="18">
        <f>countifs('Vulnerability List'!$F:$F,E$2, 'Vulnerability List'!$J:$J,$D74, 'Vulnerability List'!$A:$A, "&lt;&gt;Closed")</f>
        <v>0</v>
      </c>
      <c r="F74" s="18">
        <f>countifs('Vulnerability List'!$F:$F,F$2, 'Vulnerability List'!$J:$J,$D74, 'Vulnerability List'!$A:$A, "&lt;&gt;Closed")</f>
        <v>0</v>
      </c>
      <c r="G74" s="18">
        <f>countifs('Vulnerability List'!$F:$F,G$2, 'Vulnerability List'!$J:$J,$D74, 'Vulnerability List'!$A:$A, "&lt;&gt;Closed")</f>
        <v>0</v>
      </c>
      <c r="H74" s="18">
        <f>countifs('Vulnerability List'!$F:$F,H$2, 'Vulnerability List'!$J:$J,$D74, 'Vulnerability List'!$A:$A, "&lt;&gt;Closed")</f>
        <v>0</v>
      </c>
      <c r="I74" s="16"/>
    </row>
    <row r="75">
      <c r="A75" s="16">
        <v>73.0</v>
      </c>
      <c r="B75" s="17" t="s">
        <v>156</v>
      </c>
      <c r="C75" s="17" t="s">
        <v>16</v>
      </c>
      <c r="D75" s="17" t="s">
        <v>157</v>
      </c>
      <c r="E75" s="18">
        <f>countifs('Vulnerability List'!$F:$F,E$2, 'Vulnerability List'!$J:$J,$D75, 'Vulnerability List'!$A:$A, "&lt;&gt;Closed")</f>
        <v>0</v>
      </c>
      <c r="F75" s="18">
        <f>countifs('Vulnerability List'!$F:$F,F$2, 'Vulnerability List'!$J:$J,$D75, 'Vulnerability List'!$A:$A, "&lt;&gt;Closed")</f>
        <v>0</v>
      </c>
      <c r="G75" s="18">
        <f>countifs('Vulnerability List'!$F:$F,G$2, 'Vulnerability List'!$J:$J,$D75, 'Vulnerability List'!$A:$A, "&lt;&gt;Closed")</f>
        <v>0</v>
      </c>
      <c r="H75" s="18">
        <f>countifs('Vulnerability List'!$F:$F,H$2, 'Vulnerability List'!$J:$J,$D75, 'Vulnerability List'!$A:$A, "&lt;&gt;Closed")</f>
        <v>0</v>
      </c>
      <c r="I75" s="16"/>
    </row>
    <row r="76">
      <c r="A76" s="16">
        <v>74.0</v>
      </c>
      <c r="B76" s="17" t="s">
        <v>158</v>
      </c>
      <c r="C76" s="17" t="s">
        <v>16</v>
      </c>
      <c r="D76" s="17" t="s">
        <v>159</v>
      </c>
      <c r="E76" s="18">
        <f>countifs('Vulnerability List'!$F:$F,E$2, 'Vulnerability List'!$J:$J,$D76, 'Vulnerability List'!$A:$A, "&lt;&gt;Closed")</f>
        <v>0</v>
      </c>
      <c r="F76" s="18">
        <f>countifs('Vulnerability List'!$F:$F,F$2, 'Vulnerability List'!$J:$J,$D76, 'Vulnerability List'!$A:$A, "&lt;&gt;Closed")</f>
        <v>0</v>
      </c>
      <c r="G76" s="18">
        <f>countifs('Vulnerability List'!$F:$F,G$2, 'Vulnerability List'!$J:$J,$D76, 'Vulnerability List'!$A:$A, "&lt;&gt;Closed")</f>
        <v>0</v>
      </c>
      <c r="H76" s="18">
        <f>countifs('Vulnerability List'!$F:$F,H$2, 'Vulnerability List'!$J:$J,$D76, 'Vulnerability List'!$A:$A, "&lt;&gt;Closed")</f>
        <v>0</v>
      </c>
      <c r="I76" s="16"/>
    </row>
    <row r="77">
      <c r="A77" s="16">
        <v>75.0</v>
      </c>
      <c r="B77" s="17" t="s">
        <v>160</v>
      </c>
      <c r="C77" s="17" t="s">
        <v>16</v>
      </c>
      <c r="D77" s="17" t="s">
        <v>161</v>
      </c>
      <c r="E77" s="18">
        <f>countifs('Vulnerability List'!$F:$F,E$2, 'Vulnerability List'!$J:$J,$D77, 'Vulnerability List'!$A:$A, "&lt;&gt;Closed")</f>
        <v>0</v>
      </c>
      <c r="F77" s="18">
        <f>countifs('Vulnerability List'!$F:$F,F$2, 'Vulnerability List'!$J:$J,$D77, 'Vulnerability List'!$A:$A, "&lt;&gt;Closed")</f>
        <v>0</v>
      </c>
      <c r="G77" s="18">
        <f>countifs('Vulnerability List'!$F:$F,G$2, 'Vulnerability List'!$J:$J,$D77, 'Vulnerability List'!$A:$A, "&lt;&gt;Closed")</f>
        <v>0</v>
      </c>
      <c r="H77" s="18">
        <f>countifs('Vulnerability List'!$F:$F,H$2, 'Vulnerability List'!$J:$J,$D77, 'Vulnerability List'!$A:$A, "&lt;&gt;Closed")</f>
        <v>0</v>
      </c>
      <c r="I77" s="16"/>
    </row>
    <row r="78">
      <c r="A78" s="16">
        <v>76.0</v>
      </c>
      <c r="B78" s="17" t="s">
        <v>162</v>
      </c>
      <c r="C78" s="17" t="s">
        <v>16</v>
      </c>
      <c r="D78" s="17" t="s">
        <v>163</v>
      </c>
      <c r="E78" s="18">
        <f>countifs('Vulnerability List'!$F:$F,E$2, 'Vulnerability List'!$J:$J,$D78, 'Vulnerability List'!$A:$A, "&lt;&gt;Closed")</f>
        <v>0</v>
      </c>
      <c r="F78" s="18">
        <f>countifs('Vulnerability List'!$F:$F,F$2, 'Vulnerability List'!$J:$J,$D78, 'Vulnerability List'!$A:$A, "&lt;&gt;Closed")</f>
        <v>0</v>
      </c>
      <c r="G78" s="18">
        <f>countifs('Vulnerability List'!$F:$F,G$2, 'Vulnerability List'!$J:$J,$D78, 'Vulnerability List'!$A:$A, "&lt;&gt;Closed")</f>
        <v>0</v>
      </c>
      <c r="H78" s="18">
        <f>countifs('Vulnerability List'!$F:$F,H$2, 'Vulnerability List'!$J:$J,$D78, 'Vulnerability List'!$A:$A, "&lt;&gt;Closed")</f>
        <v>0</v>
      </c>
      <c r="I78" s="16"/>
    </row>
    <row r="79">
      <c r="A79" s="16">
        <v>77.0</v>
      </c>
      <c r="B79" s="17" t="s">
        <v>164</v>
      </c>
      <c r="C79" s="17" t="s">
        <v>11</v>
      </c>
      <c r="D79" s="17" t="s">
        <v>165</v>
      </c>
      <c r="E79" s="18">
        <f>countifs('Vulnerability List'!$F:$F,E$2, 'Vulnerability List'!$J:$J,$D79, 'Vulnerability List'!$A:$A, "&lt;&gt;Closed")</f>
        <v>0</v>
      </c>
      <c r="F79" s="18">
        <f>countifs('Vulnerability List'!$F:$F,F$2, 'Vulnerability List'!$J:$J,$D79, 'Vulnerability List'!$A:$A, "&lt;&gt;Closed")</f>
        <v>1</v>
      </c>
      <c r="G79" s="18">
        <f>countifs('Vulnerability List'!$F:$F,G$2, 'Vulnerability List'!$J:$J,$D79, 'Vulnerability List'!$A:$A, "&lt;&gt;Closed")</f>
        <v>0</v>
      </c>
      <c r="H79" s="18">
        <f>countifs('Vulnerability List'!$F:$F,H$2, 'Vulnerability List'!$J:$J,$D79, 'Vulnerability List'!$A:$A, "&lt;&gt;Closed")</f>
        <v>0</v>
      </c>
      <c r="I79" s="16"/>
    </row>
    <row r="80">
      <c r="A80" s="16">
        <v>78.0</v>
      </c>
      <c r="B80" s="17" t="s">
        <v>166</v>
      </c>
      <c r="C80" s="17" t="s">
        <v>16</v>
      </c>
      <c r="D80" s="17" t="s">
        <v>167</v>
      </c>
      <c r="E80" s="18">
        <f>countifs('Vulnerability List'!$F:$F,E$2, 'Vulnerability List'!$J:$J,$D80, 'Vulnerability List'!$A:$A, "&lt;&gt;Closed")</f>
        <v>0</v>
      </c>
      <c r="F80" s="18">
        <f>countifs('Vulnerability List'!$F:$F,F$2, 'Vulnerability List'!$J:$J,$D80, 'Vulnerability List'!$A:$A, "&lt;&gt;Closed")</f>
        <v>0</v>
      </c>
      <c r="G80" s="18">
        <f>countifs('Vulnerability List'!$F:$F,G$2, 'Vulnerability List'!$J:$J,$D80, 'Vulnerability List'!$A:$A, "&lt;&gt;Closed")</f>
        <v>0</v>
      </c>
      <c r="H80" s="18">
        <f>countifs('Vulnerability List'!$F:$F,H$2, 'Vulnerability List'!$J:$J,$D80, 'Vulnerability List'!$A:$A, "&lt;&gt;Closed")</f>
        <v>0</v>
      </c>
      <c r="I80" s="16"/>
    </row>
    <row r="81">
      <c r="A81" s="16">
        <v>79.0</v>
      </c>
      <c r="B81" s="17" t="s">
        <v>168</v>
      </c>
      <c r="C81" s="17" t="s">
        <v>11</v>
      </c>
      <c r="D81" s="17" t="s">
        <v>169</v>
      </c>
      <c r="E81" s="18">
        <f>countifs('Vulnerability List'!$F:$F,E$2, 'Vulnerability List'!$J:$J,$D81, 'Vulnerability List'!$A:$A, "&lt;&gt;Closed")</f>
        <v>0</v>
      </c>
      <c r="F81" s="18">
        <f>countifs('Vulnerability List'!$F:$F,F$2, 'Vulnerability List'!$J:$J,$D81, 'Vulnerability List'!$A:$A, "&lt;&gt;Closed")</f>
        <v>1</v>
      </c>
      <c r="G81" s="18">
        <f>countifs('Vulnerability List'!$F:$F,G$2, 'Vulnerability List'!$J:$J,$D81, 'Vulnerability List'!$A:$A, "&lt;&gt;Closed")</f>
        <v>0</v>
      </c>
      <c r="H81" s="18">
        <f>countifs('Vulnerability List'!$F:$F,H$2, 'Vulnerability List'!$J:$J,$D81, 'Vulnerability List'!$A:$A, "&lt;&gt;Closed")</f>
        <v>0</v>
      </c>
      <c r="I81" s="16"/>
    </row>
    <row r="82">
      <c r="A82" s="16">
        <v>80.0</v>
      </c>
      <c r="B82" s="17" t="s">
        <v>170</v>
      </c>
      <c r="C82" s="17" t="s">
        <v>16</v>
      </c>
      <c r="D82" s="17" t="s">
        <v>171</v>
      </c>
      <c r="E82" s="18">
        <f>countifs('Vulnerability List'!$F:$F,E$2, 'Vulnerability List'!$J:$J,$D82, 'Vulnerability List'!$A:$A, "&lt;&gt;Closed")</f>
        <v>0</v>
      </c>
      <c r="F82" s="18">
        <f>countifs('Vulnerability List'!$F:$F,F$2, 'Vulnerability List'!$J:$J,$D82, 'Vulnerability List'!$A:$A, "&lt;&gt;Closed")</f>
        <v>0</v>
      </c>
      <c r="G82" s="18">
        <f>countifs('Vulnerability List'!$F:$F,G$2, 'Vulnerability List'!$J:$J,$D82, 'Vulnerability List'!$A:$A, "&lt;&gt;Closed")</f>
        <v>0</v>
      </c>
      <c r="H82" s="18">
        <f>countifs('Vulnerability List'!$F:$F,H$2, 'Vulnerability List'!$J:$J,$D82, 'Vulnerability List'!$A:$A, "&lt;&gt;Closed")</f>
        <v>0</v>
      </c>
      <c r="I82" s="16"/>
    </row>
    <row r="83">
      <c r="A83" s="16">
        <v>81.0</v>
      </c>
      <c r="B83" s="17" t="s">
        <v>172</v>
      </c>
      <c r="C83" s="17" t="s">
        <v>11</v>
      </c>
      <c r="D83" s="17" t="s">
        <v>173</v>
      </c>
      <c r="E83" s="18">
        <f>countifs('Vulnerability List'!$F:$F,E$2, 'Vulnerability List'!$J:$J,$D83, 'Vulnerability List'!$A:$A, "&lt;&gt;Closed")</f>
        <v>0</v>
      </c>
      <c r="F83" s="18">
        <f>countifs('Vulnerability List'!$F:$F,F$2, 'Vulnerability List'!$J:$J,$D83, 'Vulnerability List'!$A:$A, "&lt;&gt;Closed")</f>
        <v>1</v>
      </c>
      <c r="G83" s="18">
        <f>countifs('Vulnerability List'!$F:$F,G$2, 'Vulnerability List'!$J:$J,$D83, 'Vulnerability List'!$A:$A, "&lt;&gt;Closed")</f>
        <v>0</v>
      </c>
      <c r="H83" s="18">
        <f>countifs('Vulnerability List'!$F:$F,H$2, 'Vulnerability List'!$J:$J,$D83, 'Vulnerability List'!$A:$A, "&lt;&gt;Closed")</f>
        <v>0</v>
      </c>
      <c r="I83" s="16"/>
    </row>
    <row r="84">
      <c r="A84" s="16">
        <v>82.0</v>
      </c>
      <c r="B84" s="17" t="s">
        <v>174</v>
      </c>
      <c r="C84" s="17" t="s">
        <v>11</v>
      </c>
      <c r="D84" s="17" t="s">
        <v>175</v>
      </c>
      <c r="E84" s="18">
        <f>countifs('Vulnerability List'!$F:$F,E$2, 'Vulnerability List'!$J:$J,$D84, 'Vulnerability List'!$A:$A, "&lt;&gt;Closed")</f>
        <v>0</v>
      </c>
      <c r="F84" s="18">
        <f>countifs('Vulnerability List'!$F:$F,F$2, 'Vulnerability List'!$J:$J,$D84, 'Vulnerability List'!$A:$A, "&lt;&gt;Closed")</f>
        <v>4</v>
      </c>
      <c r="G84" s="18">
        <f>countifs('Vulnerability List'!$F:$F,G$2, 'Vulnerability List'!$J:$J,$D84, 'Vulnerability List'!$A:$A, "&lt;&gt;Closed")</f>
        <v>0</v>
      </c>
      <c r="H84" s="18">
        <f>countifs('Vulnerability List'!$F:$F,H$2, 'Vulnerability List'!$J:$J,$D84, 'Vulnerability List'!$A:$A, "&lt;&gt;Closed")</f>
        <v>0</v>
      </c>
      <c r="I84" s="16"/>
    </row>
    <row r="85">
      <c r="A85" s="16">
        <v>83.0</v>
      </c>
      <c r="B85" s="17" t="s">
        <v>176</v>
      </c>
      <c r="C85" s="17" t="s">
        <v>11</v>
      </c>
      <c r="D85" s="17" t="s">
        <v>177</v>
      </c>
      <c r="E85" s="18">
        <f>countifs('Vulnerability List'!$F:$F,E$2, 'Vulnerability List'!$J:$J,$D85, 'Vulnerability List'!$A:$A, "&lt;&gt;Closed")</f>
        <v>0</v>
      </c>
      <c r="F85" s="18">
        <f>countifs('Vulnerability List'!$F:$F,F$2, 'Vulnerability List'!$J:$J,$D85, 'Vulnerability List'!$A:$A, "&lt;&gt;Closed")</f>
        <v>9</v>
      </c>
      <c r="G85" s="18">
        <f>countifs('Vulnerability List'!$F:$F,G$2, 'Vulnerability List'!$J:$J,$D85, 'Vulnerability List'!$A:$A, "&lt;&gt;Closed")</f>
        <v>0</v>
      </c>
      <c r="H85" s="18">
        <f>countifs('Vulnerability List'!$F:$F,H$2, 'Vulnerability List'!$J:$J,$D85, 'Vulnerability List'!$A:$A, "&lt;&gt;Closed")</f>
        <v>0</v>
      </c>
      <c r="I85" s="16"/>
    </row>
    <row r="86">
      <c r="A86" s="16">
        <v>84.0</v>
      </c>
      <c r="B86" s="17" t="s">
        <v>178</v>
      </c>
      <c r="C86" s="17" t="s">
        <v>16</v>
      </c>
      <c r="D86" s="17" t="s">
        <v>179</v>
      </c>
      <c r="E86" s="18">
        <f>countifs('Vulnerability List'!$F:$F,E$2, 'Vulnerability List'!$J:$J,$D86, 'Vulnerability List'!$A:$A, "&lt;&gt;Closed")</f>
        <v>0</v>
      </c>
      <c r="F86" s="18">
        <f>countifs('Vulnerability List'!$F:$F,F$2, 'Vulnerability List'!$J:$J,$D86, 'Vulnerability List'!$A:$A, "&lt;&gt;Closed")</f>
        <v>0</v>
      </c>
      <c r="G86" s="18">
        <f>countifs('Vulnerability List'!$F:$F,G$2, 'Vulnerability List'!$J:$J,$D86, 'Vulnerability List'!$A:$A, "&lt;&gt;Closed")</f>
        <v>0</v>
      </c>
      <c r="H86" s="18">
        <f>countifs('Vulnerability List'!$F:$F,H$2, 'Vulnerability List'!$J:$J,$D86, 'Vulnerability List'!$A:$A, "&lt;&gt;Closed")</f>
        <v>0</v>
      </c>
      <c r="I86" s="16"/>
    </row>
    <row r="87">
      <c r="A87" s="16">
        <v>85.0</v>
      </c>
      <c r="B87" s="17" t="s">
        <v>180</v>
      </c>
      <c r="C87" s="17" t="s">
        <v>16</v>
      </c>
      <c r="D87" s="17" t="s">
        <v>181</v>
      </c>
      <c r="E87" s="18">
        <f>countifs('Vulnerability List'!$F:$F,E$2, 'Vulnerability List'!$J:$J,$D87, 'Vulnerability List'!$A:$A, "&lt;&gt;Closed")</f>
        <v>0</v>
      </c>
      <c r="F87" s="18">
        <f>countifs('Vulnerability List'!$F:$F,F$2, 'Vulnerability List'!$J:$J,$D87, 'Vulnerability List'!$A:$A, "&lt;&gt;Closed")</f>
        <v>0</v>
      </c>
      <c r="G87" s="18">
        <f>countifs('Vulnerability List'!$F:$F,G$2, 'Vulnerability List'!$J:$J,$D87, 'Vulnerability List'!$A:$A, "&lt;&gt;Closed")</f>
        <v>0</v>
      </c>
      <c r="H87" s="18">
        <f>countifs('Vulnerability List'!$F:$F,H$2, 'Vulnerability List'!$J:$J,$D87, 'Vulnerability List'!$A:$A, "&lt;&gt;Closed")</f>
        <v>0</v>
      </c>
      <c r="I87" s="16"/>
    </row>
    <row r="88">
      <c r="A88" s="16">
        <v>86.0</v>
      </c>
      <c r="B88" s="17" t="s">
        <v>182</v>
      </c>
      <c r="C88" s="17" t="s">
        <v>16</v>
      </c>
      <c r="D88" s="17" t="s">
        <v>183</v>
      </c>
      <c r="E88" s="18">
        <f>countifs('Vulnerability List'!$F:$F,E$2, 'Vulnerability List'!$J:$J,$D88, 'Vulnerability List'!$A:$A, "&lt;&gt;Closed")</f>
        <v>0</v>
      </c>
      <c r="F88" s="18">
        <f>countifs('Vulnerability List'!$F:$F,F$2, 'Vulnerability List'!$J:$J,$D88, 'Vulnerability List'!$A:$A, "&lt;&gt;Closed")</f>
        <v>0</v>
      </c>
      <c r="G88" s="18">
        <f>countifs('Vulnerability List'!$F:$F,G$2, 'Vulnerability List'!$J:$J,$D88, 'Vulnerability List'!$A:$A, "&lt;&gt;Closed")</f>
        <v>0</v>
      </c>
      <c r="H88" s="18">
        <f>countifs('Vulnerability List'!$F:$F,H$2, 'Vulnerability List'!$J:$J,$D88, 'Vulnerability List'!$A:$A, "&lt;&gt;Closed")</f>
        <v>0</v>
      </c>
      <c r="I88" s="16"/>
    </row>
    <row r="89">
      <c r="A89" s="16">
        <v>87.0</v>
      </c>
      <c r="B89" s="17" t="s">
        <v>184</v>
      </c>
      <c r="C89" s="17" t="s">
        <v>16</v>
      </c>
      <c r="D89" s="17" t="s">
        <v>185</v>
      </c>
      <c r="E89" s="18">
        <f>countifs('Vulnerability List'!$F:$F,E$2, 'Vulnerability List'!$J:$J,$D89, 'Vulnerability List'!$A:$A, "&lt;&gt;Closed")</f>
        <v>0</v>
      </c>
      <c r="F89" s="18">
        <f>countifs('Vulnerability List'!$F:$F,F$2, 'Vulnerability List'!$J:$J,$D89, 'Vulnerability List'!$A:$A, "&lt;&gt;Closed")</f>
        <v>0</v>
      </c>
      <c r="G89" s="18">
        <f>countifs('Vulnerability List'!$F:$F,G$2, 'Vulnerability List'!$J:$J,$D89, 'Vulnerability List'!$A:$A, "&lt;&gt;Closed")</f>
        <v>0</v>
      </c>
      <c r="H89" s="18">
        <f>countifs('Vulnerability List'!$F:$F,H$2, 'Vulnerability List'!$J:$J,$D89, 'Vulnerability List'!$A:$A, "&lt;&gt;Closed")</f>
        <v>0</v>
      </c>
      <c r="I89" s="16"/>
    </row>
    <row r="90">
      <c r="A90" s="16">
        <v>88.0</v>
      </c>
      <c r="B90" s="17" t="s">
        <v>186</v>
      </c>
      <c r="C90" s="17" t="s">
        <v>16</v>
      </c>
      <c r="D90" s="17" t="s">
        <v>187</v>
      </c>
      <c r="E90" s="18">
        <f>countifs('Vulnerability List'!$F:$F,E$2, 'Vulnerability List'!$J:$J,$D90, 'Vulnerability List'!$A:$A, "&lt;&gt;Closed")</f>
        <v>0</v>
      </c>
      <c r="F90" s="18">
        <f>countifs('Vulnerability List'!$F:$F,F$2, 'Vulnerability List'!$J:$J,$D90, 'Vulnerability List'!$A:$A, "&lt;&gt;Closed")</f>
        <v>0</v>
      </c>
      <c r="G90" s="18">
        <f>countifs('Vulnerability List'!$F:$F,G$2, 'Vulnerability List'!$J:$J,$D90, 'Vulnerability List'!$A:$A, "&lt;&gt;Closed")</f>
        <v>0</v>
      </c>
      <c r="H90" s="18">
        <f>countifs('Vulnerability List'!$F:$F,H$2, 'Vulnerability List'!$J:$J,$D90, 'Vulnerability List'!$A:$A, "&lt;&gt;Closed")</f>
        <v>0</v>
      </c>
      <c r="I90" s="16"/>
    </row>
    <row r="91">
      <c r="A91" s="16">
        <v>89.0</v>
      </c>
      <c r="B91" s="17" t="s">
        <v>188</v>
      </c>
      <c r="C91" s="17" t="s">
        <v>16</v>
      </c>
      <c r="D91" s="17" t="s">
        <v>189</v>
      </c>
      <c r="E91" s="18">
        <f>countifs('Vulnerability List'!$F:$F,E$2, 'Vulnerability List'!$J:$J,$D91, 'Vulnerability List'!$A:$A, "&lt;&gt;Closed")</f>
        <v>0</v>
      </c>
      <c r="F91" s="18">
        <f>countifs('Vulnerability List'!$F:$F,F$2, 'Vulnerability List'!$J:$J,$D91, 'Vulnerability List'!$A:$A, "&lt;&gt;Closed")</f>
        <v>0</v>
      </c>
      <c r="G91" s="18">
        <f>countifs('Vulnerability List'!$F:$F,G$2, 'Vulnerability List'!$J:$J,$D91, 'Vulnerability List'!$A:$A, "&lt;&gt;Closed")</f>
        <v>0</v>
      </c>
      <c r="H91" s="18">
        <f>countifs('Vulnerability List'!$F:$F,H$2, 'Vulnerability List'!$J:$J,$D91, 'Vulnerability List'!$A:$A, "&lt;&gt;Closed")</f>
        <v>0</v>
      </c>
      <c r="I91" s="16"/>
    </row>
    <row r="92">
      <c r="A92" s="16">
        <v>90.0</v>
      </c>
      <c r="B92" s="17" t="s">
        <v>190</v>
      </c>
      <c r="C92" s="17" t="s">
        <v>16</v>
      </c>
      <c r="D92" s="17" t="s">
        <v>191</v>
      </c>
      <c r="E92" s="18">
        <f>countifs('Vulnerability List'!$F:$F,E$2, 'Vulnerability List'!$J:$J,$D92, 'Vulnerability List'!$A:$A, "&lt;&gt;Closed")</f>
        <v>0</v>
      </c>
      <c r="F92" s="18">
        <f>countifs('Vulnerability List'!$F:$F,F$2, 'Vulnerability List'!$J:$J,$D92, 'Vulnerability List'!$A:$A, "&lt;&gt;Closed")</f>
        <v>0</v>
      </c>
      <c r="G92" s="18">
        <f>countifs('Vulnerability List'!$F:$F,G$2, 'Vulnerability List'!$J:$J,$D92, 'Vulnerability List'!$A:$A, "&lt;&gt;Closed")</f>
        <v>0</v>
      </c>
      <c r="H92" s="18">
        <f>countifs('Vulnerability List'!$F:$F,H$2, 'Vulnerability List'!$J:$J,$D92, 'Vulnerability List'!$A:$A, "&lt;&gt;Closed")</f>
        <v>0</v>
      </c>
      <c r="I92" s="16"/>
    </row>
    <row r="93">
      <c r="A93" s="16">
        <v>91.0</v>
      </c>
      <c r="B93" s="17" t="s">
        <v>192</v>
      </c>
      <c r="C93" s="17" t="s">
        <v>16</v>
      </c>
      <c r="D93" s="17" t="s">
        <v>193</v>
      </c>
      <c r="E93" s="18">
        <f>countifs('Vulnerability List'!$F:$F,E$2, 'Vulnerability List'!$J:$J,$D93, 'Vulnerability List'!$A:$A, "&lt;&gt;Closed")</f>
        <v>0</v>
      </c>
      <c r="F93" s="18">
        <f>countifs('Vulnerability List'!$F:$F,F$2, 'Vulnerability List'!$J:$J,$D93, 'Vulnerability List'!$A:$A, "&lt;&gt;Closed")</f>
        <v>0</v>
      </c>
      <c r="G93" s="18">
        <f>countifs('Vulnerability List'!$F:$F,G$2, 'Vulnerability List'!$J:$J,$D93, 'Vulnerability List'!$A:$A, "&lt;&gt;Closed")</f>
        <v>0</v>
      </c>
      <c r="H93" s="18">
        <f>countifs('Vulnerability List'!$F:$F,H$2, 'Vulnerability List'!$J:$J,$D93, 'Vulnerability List'!$A:$A, "&lt;&gt;Closed")</f>
        <v>0</v>
      </c>
      <c r="I93" s="16"/>
    </row>
    <row r="94">
      <c r="A94" s="16">
        <v>92.0</v>
      </c>
      <c r="B94" s="17" t="s">
        <v>194</v>
      </c>
      <c r="C94" s="17" t="s">
        <v>16</v>
      </c>
      <c r="D94" s="17" t="s">
        <v>195</v>
      </c>
      <c r="E94" s="18">
        <f>countifs('Vulnerability List'!$F:$F,E$2, 'Vulnerability List'!$J:$J,$D94, 'Vulnerability List'!$A:$A, "&lt;&gt;Closed")</f>
        <v>0</v>
      </c>
      <c r="F94" s="18">
        <f>countifs('Vulnerability List'!$F:$F,F$2, 'Vulnerability List'!$J:$J,$D94, 'Vulnerability List'!$A:$A, "&lt;&gt;Closed")</f>
        <v>0</v>
      </c>
      <c r="G94" s="18">
        <f>countifs('Vulnerability List'!$F:$F,G$2, 'Vulnerability List'!$J:$J,$D94, 'Vulnerability List'!$A:$A, "&lt;&gt;Closed")</f>
        <v>0</v>
      </c>
      <c r="H94" s="18">
        <f>countifs('Vulnerability List'!$F:$F,H$2, 'Vulnerability List'!$J:$J,$D94, 'Vulnerability List'!$A:$A, "&lt;&gt;Closed")</f>
        <v>0</v>
      </c>
      <c r="I94" s="16"/>
    </row>
    <row r="95">
      <c r="A95" s="16">
        <v>93.0</v>
      </c>
      <c r="B95" s="17" t="s">
        <v>196</v>
      </c>
      <c r="C95" s="17" t="s">
        <v>16</v>
      </c>
      <c r="D95" s="17" t="s">
        <v>197</v>
      </c>
      <c r="E95" s="18">
        <f>countifs('Vulnerability List'!$F:$F,E$2, 'Vulnerability List'!$J:$J,$D95, 'Vulnerability List'!$A:$A, "&lt;&gt;Closed")</f>
        <v>0</v>
      </c>
      <c r="F95" s="18">
        <f>countifs('Vulnerability List'!$F:$F,F$2, 'Vulnerability List'!$J:$J,$D95, 'Vulnerability List'!$A:$A, "&lt;&gt;Closed")</f>
        <v>0</v>
      </c>
      <c r="G95" s="18">
        <f>countifs('Vulnerability List'!$F:$F,G$2, 'Vulnerability List'!$J:$J,$D95, 'Vulnerability List'!$A:$A, "&lt;&gt;Closed")</f>
        <v>0</v>
      </c>
      <c r="H95" s="18">
        <f>countifs('Vulnerability List'!$F:$F,H$2, 'Vulnerability List'!$J:$J,$D95, 'Vulnerability List'!$A:$A, "&lt;&gt;Closed")</f>
        <v>0</v>
      </c>
      <c r="I95" s="16"/>
    </row>
    <row r="96">
      <c r="A96" s="16">
        <v>94.0</v>
      </c>
      <c r="B96" s="17" t="s">
        <v>198</v>
      </c>
      <c r="C96" s="17" t="s">
        <v>16</v>
      </c>
      <c r="D96" s="17" t="s">
        <v>199</v>
      </c>
      <c r="E96" s="18">
        <f>countifs('Vulnerability List'!$F:$F,E$2, 'Vulnerability List'!$J:$J,$D96, 'Vulnerability List'!$A:$A, "&lt;&gt;Closed")</f>
        <v>0</v>
      </c>
      <c r="F96" s="18">
        <f>countifs('Vulnerability List'!$F:$F,F$2, 'Vulnerability List'!$J:$J,$D96, 'Vulnerability List'!$A:$A, "&lt;&gt;Closed")</f>
        <v>0</v>
      </c>
      <c r="G96" s="18">
        <f>countifs('Vulnerability List'!$F:$F,G$2, 'Vulnerability List'!$J:$J,$D96, 'Vulnerability List'!$A:$A, "&lt;&gt;Closed")</f>
        <v>0</v>
      </c>
      <c r="H96" s="18">
        <f>countifs('Vulnerability List'!$F:$F,H$2, 'Vulnerability List'!$J:$J,$D96, 'Vulnerability List'!$A:$A, "&lt;&gt;Closed")</f>
        <v>0</v>
      </c>
      <c r="I96" s="16"/>
    </row>
    <row r="97">
      <c r="A97" s="16">
        <v>95.0</v>
      </c>
      <c r="B97" s="17" t="s">
        <v>200</v>
      </c>
      <c r="C97" s="17" t="s">
        <v>16</v>
      </c>
      <c r="D97" s="17" t="s">
        <v>201</v>
      </c>
      <c r="E97" s="18">
        <f>countifs('Vulnerability List'!$F:$F,E$2, 'Vulnerability List'!$J:$J,$D97, 'Vulnerability List'!$A:$A, "&lt;&gt;Closed")</f>
        <v>0</v>
      </c>
      <c r="F97" s="18">
        <f>countifs('Vulnerability List'!$F:$F,F$2, 'Vulnerability List'!$J:$J,$D97, 'Vulnerability List'!$A:$A, "&lt;&gt;Closed")</f>
        <v>0</v>
      </c>
      <c r="G97" s="18">
        <f>countifs('Vulnerability List'!$F:$F,G$2, 'Vulnerability List'!$J:$J,$D97, 'Vulnerability List'!$A:$A, "&lt;&gt;Closed")</f>
        <v>0</v>
      </c>
      <c r="H97" s="18">
        <f>countifs('Vulnerability List'!$F:$F,H$2, 'Vulnerability List'!$J:$J,$D97, 'Vulnerability List'!$A:$A, "&lt;&gt;Closed")</f>
        <v>0</v>
      </c>
      <c r="I97" s="16"/>
    </row>
    <row r="98">
      <c r="A98" s="16">
        <v>96.0</v>
      </c>
      <c r="B98" s="17" t="s">
        <v>202</v>
      </c>
      <c r="C98" s="17" t="s">
        <v>16</v>
      </c>
      <c r="D98" s="17" t="s">
        <v>203</v>
      </c>
      <c r="E98" s="18">
        <f>countifs('Vulnerability List'!$F:$F,E$2, 'Vulnerability List'!$J:$J,$D98, 'Vulnerability List'!$A:$A, "&lt;&gt;Closed")</f>
        <v>0</v>
      </c>
      <c r="F98" s="18">
        <f>countifs('Vulnerability List'!$F:$F,F$2, 'Vulnerability List'!$J:$J,$D98, 'Vulnerability List'!$A:$A, "&lt;&gt;Closed")</f>
        <v>0</v>
      </c>
      <c r="G98" s="18">
        <f>countifs('Vulnerability List'!$F:$F,G$2, 'Vulnerability List'!$J:$J,$D98, 'Vulnerability List'!$A:$A, "&lt;&gt;Closed")</f>
        <v>0</v>
      </c>
      <c r="H98" s="18">
        <f>countifs('Vulnerability List'!$F:$F,H$2, 'Vulnerability List'!$J:$J,$D98, 'Vulnerability List'!$A:$A, "&lt;&gt;Closed")</f>
        <v>0</v>
      </c>
      <c r="I98" s="16"/>
    </row>
    <row r="99">
      <c r="A99" s="16">
        <v>97.0</v>
      </c>
      <c r="B99" s="17" t="s">
        <v>204</v>
      </c>
      <c r="C99" s="17" t="s">
        <v>16</v>
      </c>
      <c r="D99" s="17" t="s">
        <v>205</v>
      </c>
      <c r="E99" s="18">
        <f>countifs('Vulnerability List'!$F:$F,E$2, 'Vulnerability List'!$J:$J,$D99, 'Vulnerability List'!$A:$A, "&lt;&gt;Closed")</f>
        <v>0</v>
      </c>
      <c r="F99" s="18">
        <f>countifs('Vulnerability List'!$F:$F,F$2, 'Vulnerability List'!$J:$J,$D99, 'Vulnerability List'!$A:$A, "&lt;&gt;Closed")</f>
        <v>0</v>
      </c>
      <c r="G99" s="18">
        <f>countifs('Vulnerability List'!$F:$F,G$2, 'Vulnerability List'!$J:$J,$D99, 'Vulnerability List'!$A:$A, "&lt;&gt;Closed")</f>
        <v>0</v>
      </c>
      <c r="H99" s="18">
        <f>countifs('Vulnerability List'!$F:$F,H$2, 'Vulnerability List'!$J:$J,$D99, 'Vulnerability List'!$A:$A, "&lt;&gt;Closed")</f>
        <v>0</v>
      </c>
      <c r="I99" s="16"/>
    </row>
    <row r="100">
      <c r="A100" s="16">
        <v>98.0</v>
      </c>
      <c r="B100" s="17" t="s">
        <v>206</v>
      </c>
      <c r="C100" s="17" t="s">
        <v>16</v>
      </c>
      <c r="D100" s="17" t="s">
        <v>207</v>
      </c>
      <c r="E100" s="18">
        <f>countifs('Vulnerability List'!$F:$F,E$2, 'Vulnerability List'!$J:$J,$D100, 'Vulnerability List'!$A:$A, "&lt;&gt;Closed")</f>
        <v>0</v>
      </c>
      <c r="F100" s="18">
        <f>countifs('Vulnerability List'!$F:$F,F$2, 'Vulnerability List'!$J:$J,$D100, 'Vulnerability List'!$A:$A, "&lt;&gt;Closed")</f>
        <v>0</v>
      </c>
      <c r="G100" s="18">
        <f>countifs('Vulnerability List'!$F:$F,G$2, 'Vulnerability List'!$J:$J,$D100, 'Vulnerability List'!$A:$A, "&lt;&gt;Closed")</f>
        <v>0</v>
      </c>
      <c r="H100" s="18">
        <f>countifs('Vulnerability List'!$F:$F,H$2, 'Vulnerability List'!$J:$J,$D100, 'Vulnerability List'!$A:$A, "&lt;&gt;Closed")</f>
        <v>0</v>
      </c>
      <c r="I100" s="16"/>
    </row>
    <row r="101">
      <c r="A101" s="16">
        <v>99.0</v>
      </c>
      <c r="B101" s="17" t="s">
        <v>208</v>
      </c>
      <c r="C101" s="17" t="s">
        <v>16</v>
      </c>
      <c r="D101" s="17" t="s">
        <v>209</v>
      </c>
      <c r="E101" s="18">
        <f>countifs('Vulnerability List'!$F:$F,E$2, 'Vulnerability List'!$J:$J,$D101, 'Vulnerability List'!$A:$A, "&lt;&gt;Closed")</f>
        <v>0</v>
      </c>
      <c r="F101" s="18">
        <f>countifs('Vulnerability List'!$F:$F,F$2, 'Vulnerability List'!$J:$J,$D101, 'Vulnerability List'!$A:$A, "&lt;&gt;Closed")</f>
        <v>0</v>
      </c>
      <c r="G101" s="18">
        <f>countifs('Vulnerability List'!$F:$F,G$2, 'Vulnerability List'!$J:$J,$D101, 'Vulnerability List'!$A:$A, "&lt;&gt;Closed")</f>
        <v>0</v>
      </c>
      <c r="H101" s="18">
        <f>countifs('Vulnerability List'!$F:$F,H$2, 'Vulnerability List'!$J:$J,$D101, 'Vulnerability List'!$A:$A, "&lt;&gt;Closed")</f>
        <v>0</v>
      </c>
      <c r="I101" s="16"/>
    </row>
    <row r="102">
      <c r="A102" s="16">
        <v>100.0</v>
      </c>
      <c r="B102" s="17" t="s">
        <v>210</v>
      </c>
      <c r="C102" s="17" t="s">
        <v>16</v>
      </c>
      <c r="D102" s="17" t="s">
        <v>211</v>
      </c>
      <c r="E102" s="18">
        <f>countifs('Vulnerability List'!$F:$F,E$2, 'Vulnerability List'!$J:$J,$D102, 'Vulnerability List'!$A:$A, "&lt;&gt;Closed")</f>
        <v>0</v>
      </c>
      <c r="F102" s="18">
        <f>countifs('Vulnerability List'!$F:$F,F$2, 'Vulnerability List'!$J:$J,$D102, 'Vulnerability List'!$A:$A, "&lt;&gt;Closed")</f>
        <v>0</v>
      </c>
      <c r="G102" s="18">
        <f>countifs('Vulnerability List'!$F:$F,G$2, 'Vulnerability List'!$J:$J,$D102, 'Vulnerability List'!$A:$A, "&lt;&gt;Closed")</f>
        <v>0</v>
      </c>
      <c r="H102" s="18">
        <f>countifs('Vulnerability List'!$F:$F,H$2, 'Vulnerability List'!$J:$J,$D102, 'Vulnerability List'!$A:$A, "&lt;&gt;Closed")</f>
        <v>0</v>
      </c>
      <c r="I102" s="16"/>
    </row>
    <row r="103">
      <c r="A103" s="16">
        <v>101.0</v>
      </c>
      <c r="B103" s="17" t="s">
        <v>212</v>
      </c>
      <c r="C103" s="17" t="s">
        <v>16</v>
      </c>
      <c r="D103" s="17" t="s">
        <v>213</v>
      </c>
      <c r="E103" s="18">
        <f>countifs('Vulnerability List'!$F:$F,E$2, 'Vulnerability List'!$J:$J,$D103, 'Vulnerability List'!$A:$A, "&lt;&gt;Closed")</f>
        <v>0</v>
      </c>
      <c r="F103" s="18">
        <f>countifs('Vulnerability List'!$F:$F,F$2, 'Vulnerability List'!$J:$J,$D103, 'Vulnerability List'!$A:$A, "&lt;&gt;Closed")</f>
        <v>0</v>
      </c>
      <c r="G103" s="18">
        <f>countifs('Vulnerability List'!$F:$F,G$2, 'Vulnerability List'!$J:$J,$D103, 'Vulnerability List'!$A:$A, "&lt;&gt;Closed")</f>
        <v>0</v>
      </c>
      <c r="H103" s="18">
        <f>countifs('Vulnerability List'!$F:$F,H$2, 'Vulnerability List'!$J:$J,$D103, 'Vulnerability List'!$A:$A, "&lt;&gt;Closed")</f>
        <v>0</v>
      </c>
      <c r="I103" s="16"/>
    </row>
    <row r="104">
      <c r="A104" s="16">
        <v>102.0</v>
      </c>
      <c r="B104" s="17" t="s">
        <v>214</v>
      </c>
      <c r="C104" s="17" t="s">
        <v>16</v>
      </c>
      <c r="D104" s="17" t="s">
        <v>215</v>
      </c>
      <c r="E104" s="18">
        <f>countifs('Vulnerability List'!$F:$F,E$2, 'Vulnerability List'!$J:$J,$D104, 'Vulnerability List'!$A:$A, "&lt;&gt;Closed")</f>
        <v>0</v>
      </c>
      <c r="F104" s="18">
        <f>countifs('Vulnerability List'!$F:$F,F$2, 'Vulnerability List'!$J:$J,$D104, 'Vulnerability List'!$A:$A, "&lt;&gt;Closed")</f>
        <v>0</v>
      </c>
      <c r="G104" s="18">
        <f>countifs('Vulnerability List'!$F:$F,G$2, 'Vulnerability List'!$J:$J,$D104, 'Vulnerability List'!$A:$A, "&lt;&gt;Closed")</f>
        <v>0</v>
      </c>
      <c r="H104" s="18">
        <f>countifs('Vulnerability List'!$F:$F,H$2, 'Vulnerability List'!$J:$J,$D104, 'Vulnerability List'!$A:$A, "&lt;&gt;Closed")</f>
        <v>0</v>
      </c>
      <c r="I104" s="16"/>
    </row>
    <row r="105">
      <c r="A105" s="16">
        <v>103.0</v>
      </c>
      <c r="B105" s="17" t="s">
        <v>216</v>
      </c>
      <c r="C105" s="17" t="s">
        <v>16</v>
      </c>
      <c r="D105" s="17" t="s">
        <v>217</v>
      </c>
      <c r="E105" s="18">
        <f>countifs('Vulnerability List'!$F:$F,E$2, 'Vulnerability List'!$J:$J,$D105, 'Vulnerability List'!$A:$A, "&lt;&gt;Closed")</f>
        <v>0</v>
      </c>
      <c r="F105" s="18">
        <f>countifs('Vulnerability List'!$F:$F,F$2, 'Vulnerability List'!$J:$J,$D105, 'Vulnerability List'!$A:$A, "&lt;&gt;Closed")</f>
        <v>0</v>
      </c>
      <c r="G105" s="18">
        <f>countifs('Vulnerability List'!$F:$F,G$2, 'Vulnerability List'!$J:$J,$D105, 'Vulnerability List'!$A:$A, "&lt;&gt;Closed")</f>
        <v>0</v>
      </c>
      <c r="H105" s="18">
        <f>countifs('Vulnerability List'!$F:$F,H$2, 'Vulnerability List'!$J:$J,$D105, 'Vulnerability List'!$A:$A, "&lt;&gt;Closed")</f>
        <v>0</v>
      </c>
      <c r="I105" s="16"/>
    </row>
    <row r="106">
      <c r="A106" s="16">
        <v>104.0</v>
      </c>
      <c r="B106" s="17" t="s">
        <v>218</v>
      </c>
      <c r="C106" s="17" t="s">
        <v>16</v>
      </c>
      <c r="D106" s="17" t="s">
        <v>219</v>
      </c>
      <c r="E106" s="18">
        <f>countifs('Vulnerability List'!$F:$F,E$2, 'Vulnerability List'!$J:$J,$D106, 'Vulnerability List'!$A:$A, "&lt;&gt;Closed")</f>
        <v>0</v>
      </c>
      <c r="F106" s="18">
        <f>countifs('Vulnerability List'!$F:$F,F$2, 'Vulnerability List'!$J:$J,$D106, 'Vulnerability List'!$A:$A, "&lt;&gt;Closed")</f>
        <v>0</v>
      </c>
      <c r="G106" s="18">
        <f>countifs('Vulnerability List'!$F:$F,G$2, 'Vulnerability List'!$J:$J,$D106, 'Vulnerability List'!$A:$A, "&lt;&gt;Closed")</f>
        <v>0</v>
      </c>
      <c r="H106" s="18">
        <f>countifs('Vulnerability List'!$F:$F,H$2, 'Vulnerability List'!$J:$J,$D106, 'Vulnerability List'!$A:$A, "&lt;&gt;Closed")</f>
        <v>0</v>
      </c>
      <c r="I106" s="16"/>
    </row>
    <row r="107">
      <c r="A107" s="16">
        <v>105.0</v>
      </c>
      <c r="B107" s="17" t="s">
        <v>220</v>
      </c>
      <c r="C107" s="17" t="s">
        <v>16</v>
      </c>
      <c r="D107" s="17" t="s">
        <v>221</v>
      </c>
      <c r="E107" s="18">
        <f>countifs('Vulnerability List'!$F:$F,E$2, 'Vulnerability List'!$J:$J,$D107, 'Vulnerability List'!$A:$A, "&lt;&gt;Closed")</f>
        <v>0</v>
      </c>
      <c r="F107" s="18">
        <f>countifs('Vulnerability List'!$F:$F,F$2, 'Vulnerability List'!$J:$J,$D107, 'Vulnerability List'!$A:$A, "&lt;&gt;Closed")</f>
        <v>0</v>
      </c>
      <c r="G107" s="18">
        <f>countifs('Vulnerability List'!$F:$F,G$2, 'Vulnerability List'!$J:$J,$D107, 'Vulnerability List'!$A:$A, "&lt;&gt;Closed")</f>
        <v>0</v>
      </c>
      <c r="H107" s="18">
        <f>countifs('Vulnerability List'!$F:$F,H$2, 'Vulnerability List'!$J:$J,$D107, 'Vulnerability List'!$A:$A, "&lt;&gt;Closed")</f>
        <v>0</v>
      </c>
      <c r="I107" s="16"/>
    </row>
    <row r="108">
      <c r="A108" s="16">
        <v>106.0</v>
      </c>
      <c r="B108" s="17" t="s">
        <v>222</v>
      </c>
      <c r="C108" s="17" t="s">
        <v>16</v>
      </c>
      <c r="D108" s="17" t="s">
        <v>223</v>
      </c>
      <c r="E108" s="18">
        <f>countifs('Vulnerability List'!$F:$F,E$2, 'Vulnerability List'!$J:$J,$D108, 'Vulnerability List'!$A:$A, "&lt;&gt;Closed")</f>
        <v>0</v>
      </c>
      <c r="F108" s="18">
        <f>countifs('Vulnerability List'!$F:$F,F$2, 'Vulnerability List'!$J:$J,$D108, 'Vulnerability List'!$A:$A, "&lt;&gt;Closed")</f>
        <v>0</v>
      </c>
      <c r="G108" s="18">
        <f>countifs('Vulnerability List'!$F:$F,G$2, 'Vulnerability List'!$J:$J,$D108, 'Vulnerability List'!$A:$A, "&lt;&gt;Closed")</f>
        <v>0</v>
      </c>
      <c r="H108" s="18">
        <f>countifs('Vulnerability List'!$F:$F,H$2, 'Vulnerability List'!$J:$J,$D108, 'Vulnerability List'!$A:$A, "&lt;&gt;Closed")</f>
        <v>0</v>
      </c>
      <c r="I108" s="16"/>
    </row>
    <row r="109">
      <c r="A109" s="16">
        <v>107.0</v>
      </c>
      <c r="B109" s="17" t="s">
        <v>224</v>
      </c>
      <c r="C109" s="17" t="s">
        <v>16</v>
      </c>
      <c r="D109" s="17" t="s">
        <v>225</v>
      </c>
      <c r="E109" s="18">
        <f>countifs('Vulnerability List'!$F:$F,E$2, 'Vulnerability List'!$J:$J,$D109, 'Vulnerability List'!$A:$A, "&lt;&gt;Closed")</f>
        <v>0</v>
      </c>
      <c r="F109" s="18">
        <f>countifs('Vulnerability List'!$F:$F,F$2, 'Vulnerability List'!$J:$J,$D109, 'Vulnerability List'!$A:$A, "&lt;&gt;Closed")</f>
        <v>0</v>
      </c>
      <c r="G109" s="18">
        <f>countifs('Vulnerability List'!$F:$F,G$2, 'Vulnerability List'!$J:$J,$D109, 'Vulnerability List'!$A:$A, "&lt;&gt;Closed")</f>
        <v>0</v>
      </c>
      <c r="H109" s="18">
        <f>countifs('Vulnerability List'!$F:$F,H$2, 'Vulnerability List'!$J:$J,$D109, 'Vulnerability List'!$A:$A, "&lt;&gt;Closed")</f>
        <v>0</v>
      </c>
      <c r="I109" s="16"/>
    </row>
    <row r="110">
      <c r="A110" s="16">
        <v>108.0</v>
      </c>
      <c r="B110" s="17" t="s">
        <v>226</v>
      </c>
      <c r="C110" s="17" t="s">
        <v>16</v>
      </c>
      <c r="D110" s="17" t="s">
        <v>227</v>
      </c>
      <c r="E110" s="18">
        <f>countifs('Vulnerability List'!$F:$F,E$2, 'Vulnerability List'!$J:$J,$D110, 'Vulnerability List'!$A:$A, "&lt;&gt;Closed")</f>
        <v>0</v>
      </c>
      <c r="F110" s="18">
        <f>countifs('Vulnerability List'!$F:$F,F$2, 'Vulnerability List'!$J:$J,$D110, 'Vulnerability List'!$A:$A, "&lt;&gt;Closed")</f>
        <v>0</v>
      </c>
      <c r="G110" s="18">
        <f>countifs('Vulnerability List'!$F:$F,G$2, 'Vulnerability List'!$J:$J,$D110, 'Vulnerability List'!$A:$A, "&lt;&gt;Closed")</f>
        <v>0</v>
      </c>
      <c r="H110" s="18">
        <f>countifs('Vulnerability List'!$F:$F,H$2, 'Vulnerability List'!$J:$J,$D110, 'Vulnerability List'!$A:$A, "&lt;&gt;Closed")</f>
        <v>0</v>
      </c>
      <c r="I110" s="16"/>
    </row>
    <row r="111">
      <c r="A111" s="16">
        <v>109.0</v>
      </c>
      <c r="B111" s="17" t="s">
        <v>228</v>
      </c>
      <c r="C111" s="17" t="s">
        <v>11</v>
      </c>
      <c r="D111" s="17" t="s">
        <v>229</v>
      </c>
      <c r="E111" s="18">
        <f>countifs('Vulnerability List'!$F:$F,E$2, 'Vulnerability List'!$J:$J,$D111, 'Vulnerability List'!$A:$A, "&lt;&gt;Closed")</f>
        <v>0</v>
      </c>
      <c r="F111" s="18">
        <f>countifs('Vulnerability List'!$F:$F,F$2, 'Vulnerability List'!$J:$J,$D111, 'Vulnerability List'!$A:$A, "&lt;&gt;Closed")</f>
        <v>1</v>
      </c>
      <c r="G111" s="18">
        <f>countifs('Vulnerability List'!$F:$F,G$2, 'Vulnerability List'!$J:$J,$D111, 'Vulnerability List'!$A:$A, "&lt;&gt;Closed")</f>
        <v>0</v>
      </c>
      <c r="H111" s="18">
        <f>countifs('Vulnerability List'!$F:$F,H$2, 'Vulnerability List'!$J:$J,$D111, 'Vulnerability List'!$A:$A, "&lt;&gt;Closed")</f>
        <v>0</v>
      </c>
      <c r="I111" s="16"/>
    </row>
    <row r="112">
      <c r="A112" s="16">
        <v>110.0</v>
      </c>
      <c r="B112" s="17" t="s">
        <v>230</v>
      </c>
      <c r="C112" s="17" t="s">
        <v>16</v>
      </c>
      <c r="D112" s="17" t="s">
        <v>231</v>
      </c>
      <c r="E112" s="18">
        <f>countifs('Vulnerability List'!$F:$F,E$2, 'Vulnerability List'!$J:$J,$D112, 'Vulnerability List'!$A:$A, "&lt;&gt;Closed")</f>
        <v>1</v>
      </c>
      <c r="F112" s="18">
        <f>countifs('Vulnerability List'!$F:$F,F$2, 'Vulnerability List'!$J:$J,$D112, 'Vulnerability List'!$A:$A, "&lt;&gt;Closed")</f>
        <v>0</v>
      </c>
      <c r="G112" s="18">
        <f>countifs('Vulnerability List'!$F:$F,G$2, 'Vulnerability List'!$J:$J,$D112, 'Vulnerability List'!$A:$A, "&lt;&gt;Closed")</f>
        <v>0</v>
      </c>
      <c r="H112" s="18">
        <f>countifs('Vulnerability List'!$F:$F,H$2, 'Vulnerability List'!$J:$J,$D112, 'Vulnerability List'!$A:$A, "&lt;&gt;Closed")</f>
        <v>0</v>
      </c>
      <c r="I112" s="16"/>
    </row>
    <row r="113">
      <c r="A113" s="16">
        <v>111.0</v>
      </c>
      <c r="B113" s="17" t="s">
        <v>232</v>
      </c>
      <c r="C113" s="17" t="s">
        <v>16</v>
      </c>
      <c r="D113" s="17" t="s">
        <v>233</v>
      </c>
      <c r="E113" s="18">
        <f>countifs('Vulnerability List'!$F:$F,E$2, 'Vulnerability List'!$J:$J,$D113, 'Vulnerability List'!$A:$A, "&lt;&gt;Closed")</f>
        <v>0</v>
      </c>
      <c r="F113" s="18">
        <f>countifs('Vulnerability List'!$F:$F,F$2, 'Vulnerability List'!$J:$J,$D113, 'Vulnerability List'!$A:$A, "&lt;&gt;Closed")</f>
        <v>0</v>
      </c>
      <c r="G113" s="18">
        <f>countifs('Vulnerability List'!$F:$F,G$2, 'Vulnerability List'!$J:$J,$D113, 'Vulnerability List'!$A:$A, "&lt;&gt;Closed")</f>
        <v>0</v>
      </c>
      <c r="H113" s="18">
        <f>countifs('Vulnerability List'!$F:$F,H$2, 'Vulnerability List'!$J:$J,$D113, 'Vulnerability List'!$A:$A, "&lt;&gt;Closed")</f>
        <v>0</v>
      </c>
      <c r="I113" s="16"/>
    </row>
    <row r="114">
      <c r="A114" s="16">
        <v>112.0</v>
      </c>
      <c r="B114" s="17" t="s">
        <v>234</v>
      </c>
      <c r="C114" s="17" t="s">
        <v>11</v>
      </c>
      <c r="D114" s="17" t="s">
        <v>235</v>
      </c>
      <c r="E114" s="18">
        <f>countifs('Vulnerability List'!$F:$F,E$2, 'Vulnerability List'!$J:$J,$D114, 'Vulnerability List'!$A:$A, "&lt;&gt;Closed")</f>
        <v>0</v>
      </c>
      <c r="F114" s="18">
        <f>countifs('Vulnerability List'!$F:$F,F$2, 'Vulnerability List'!$J:$J,$D114, 'Vulnerability List'!$A:$A, "&lt;&gt;Closed")</f>
        <v>4</v>
      </c>
      <c r="G114" s="18">
        <f>countifs('Vulnerability List'!$F:$F,G$2, 'Vulnerability List'!$J:$J,$D114, 'Vulnerability List'!$A:$A, "&lt;&gt;Closed")</f>
        <v>0</v>
      </c>
      <c r="H114" s="18">
        <f>countifs('Vulnerability List'!$F:$F,H$2, 'Vulnerability List'!$J:$J,$D114, 'Vulnerability List'!$A:$A, "&lt;&gt;Closed")</f>
        <v>0</v>
      </c>
      <c r="I114" s="16"/>
    </row>
    <row r="115">
      <c r="A115" s="16">
        <v>113.0</v>
      </c>
      <c r="B115" s="17" t="s">
        <v>236</v>
      </c>
      <c r="C115" s="17" t="s">
        <v>11</v>
      </c>
      <c r="D115" s="17" t="s">
        <v>237</v>
      </c>
      <c r="E115" s="18">
        <f>countifs('Vulnerability List'!$F:$F,E$2, 'Vulnerability List'!$J:$J,$D115, 'Vulnerability List'!$A:$A, "&lt;&gt;Closed")</f>
        <v>0</v>
      </c>
      <c r="F115" s="18">
        <f>countifs('Vulnerability List'!$F:$F,F$2, 'Vulnerability List'!$J:$J,$D115, 'Vulnerability List'!$A:$A, "&lt;&gt;Closed")</f>
        <v>0</v>
      </c>
      <c r="G115" s="18">
        <f>countifs('Vulnerability List'!$F:$F,G$2, 'Vulnerability List'!$J:$J,$D115, 'Vulnerability List'!$A:$A, "&lt;&gt;Closed")</f>
        <v>0</v>
      </c>
      <c r="H115" s="18">
        <f>countifs('Vulnerability List'!$F:$F,H$2, 'Vulnerability List'!$J:$J,$D115, 'Vulnerability List'!$A:$A, "&lt;&gt;Closed")</f>
        <v>0</v>
      </c>
      <c r="I115" s="16"/>
    </row>
    <row r="116">
      <c r="A116" s="16">
        <v>114.0</v>
      </c>
      <c r="B116" s="17" t="s">
        <v>238</v>
      </c>
      <c r="C116" s="17" t="s">
        <v>11</v>
      </c>
      <c r="D116" s="17" t="s">
        <v>239</v>
      </c>
      <c r="E116" s="18">
        <f>countifs('Vulnerability List'!$F:$F,E$2, 'Vulnerability List'!$J:$J,$D116, 'Vulnerability List'!$A:$A, "&lt;&gt;Closed")</f>
        <v>0</v>
      </c>
      <c r="F116" s="18">
        <f>countifs('Vulnerability List'!$F:$F,F$2, 'Vulnerability List'!$J:$J,$D116, 'Vulnerability List'!$A:$A, "&lt;&gt;Closed")</f>
        <v>3</v>
      </c>
      <c r="G116" s="18">
        <f>countifs('Vulnerability List'!$F:$F,G$2, 'Vulnerability List'!$J:$J,$D116, 'Vulnerability List'!$A:$A, "&lt;&gt;Closed")</f>
        <v>0</v>
      </c>
      <c r="H116" s="18">
        <f>countifs('Vulnerability List'!$F:$F,H$2, 'Vulnerability List'!$J:$J,$D116, 'Vulnerability List'!$A:$A, "&lt;&gt;Closed")</f>
        <v>0</v>
      </c>
      <c r="I116" s="16"/>
    </row>
    <row r="117">
      <c r="A117" s="16">
        <v>115.0</v>
      </c>
      <c r="B117" s="17" t="s">
        <v>240</v>
      </c>
      <c r="C117" s="17" t="s">
        <v>16</v>
      </c>
      <c r="D117" s="17" t="s">
        <v>241</v>
      </c>
      <c r="E117" s="18">
        <f>countifs('Vulnerability List'!$F:$F,E$2, 'Vulnerability List'!$J:$J,$D117, 'Vulnerability List'!$A:$A, "&lt;&gt;Closed")</f>
        <v>0</v>
      </c>
      <c r="F117" s="18">
        <f>countifs('Vulnerability List'!$F:$F,F$2, 'Vulnerability List'!$J:$J,$D117, 'Vulnerability List'!$A:$A, "&lt;&gt;Closed")</f>
        <v>0</v>
      </c>
      <c r="G117" s="18">
        <f>countifs('Vulnerability List'!$F:$F,G$2, 'Vulnerability List'!$J:$J,$D117, 'Vulnerability List'!$A:$A, "&lt;&gt;Closed")</f>
        <v>0</v>
      </c>
      <c r="H117" s="18">
        <f>countifs('Vulnerability List'!$F:$F,H$2, 'Vulnerability List'!$J:$J,$D117, 'Vulnerability List'!$A:$A, "&lt;&gt;Closed")</f>
        <v>0</v>
      </c>
      <c r="I117" s="16"/>
    </row>
    <row r="118">
      <c r="A118" s="16">
        <v>116.0</v>
      </c>
      <c r="B118" s="17" t="s">
        <v>242</v>
      </c>
      <c r="C118" s="17" t="s">
        <v>16</v>
      </c>
      <c r="D118" s="17" t="s">
        <v>243</v>
      </c>
      <c r="E118" s="18">
        <f>countifs('Vulnerability List'!$F:$F,E$2, 'Vulnerability List'!$J:$J,$D118, 'Vulnerability List'!$A:$A, "&lt;&gt;Closed")</f>
        <v>0</v>
      </c>
      <c r="F118" s="18">
        <f>countifs('Vulnerability List'!$F:$F,F$2, 'Vulnerability List'!$J:$J,$D118, 'Vulnerability List'!$A:$A, "&lt;&gt;Closed")</f>
        <v>0</v>
      </c>
      <c r="G118" s="18">
        <f>countifs('Vulnerability List'!$F:$F,G$2, 'Vulnerability List'!$J:$J,$D118, 'Vulnerability List'!$A:$A, "&lt;&gt;Closed")</f>
        <v>0</v>
      </c>
      <c r="H118" s="18">
        <f>countifs('Vulnerability List'!$F:$F,H$2, 'Vulnerability List'!$J:$J,$D118, 'Vulnerability List'!$A:$A, "&lt;&gt;Closed")</f>
        <v>0</v>
      </c>
      <c r="I118" s="16"/>
    </row>
    <row r="119">
      <c r="A119" s="16">
        <v>117.0</v>
      </c>
      <c r="B119" s="17" t="s">
        <v>244</v>
      </c>
      <c r="C119" s="17" t="s">
        <v>16</v>
      </c>
      <c r="D119" s="17" t="s">
        <v>245</v>
      </c>
      <c r="E119" s="18">
        <f>countifs('Vulnerability List'!$F:$F,E$2, 'Vulnerability List'!$J:$J,$D119, 'Vulnerability List'!$A:$A, "&lt;&gt;Closed")</f>
        <v>0</v>
      </c>
      <c r="F119" s="18">
        <f>countifs('Vulnerability List'!$F:$F,F$2, 'Vulnerability List'!$J:$J,$D119, 'Vulnerability List'!$A:$A, "&lt;&gt;Closed")</f>
        <v>0</v>
      </c>
      <c r="G119" s="18">
        <f>countifs('Vulnerability List'!$F:$F,G$2, 'Vulnerability List'!$J:$J,$D119, 'Vulnerability List'!$A:$A, "&lt;&gt;Closed")</f>
        <v>0</v>
      </c>
      <c r="H119" s="18">
        <f>countifs('Vulnerability List'!$F:$F,H$2, 'Vulnerability List'!$J:$J,$D119, 'Vulnerability List'!$A:$A, "&lt;&gt;Closed")</f>
        <v>0</v>
      </c>
      <c r="I119" s="16"/>
    </row>
    <row r="120">
      <c r="A120" s="16">
        <v>118.0</v>
      </c>
      <c r="B120" s="17" t="s">
        <v>246</v>
      </c>
      <c r="C120" s="17" t="s">
        <v>16</v>
      </c>
      <c r="D120" s="17" t="s">
        <v>247</v>
      </c>
      <c r="E120" s="18">
        <f>countifs('Vulnerability List'!$F:$F,E$2, 'Vulnerability List'!$J:$J,$D120, 'Vulnerability List'!$A:$A, "&lt;&gt;Closed")</f>
        <v>0</v>
      </c>
      <c r="F120" s="18">
        <f>countifs('Vulnerability List'!$F:$F,F$2, 'Vulnerability List'!$J:$J,$D120, 'Vulnerability List'!$A:$A, "&lt;&gt;Closed")</f>
        <v>0</v>
      </c>
      <c r="G120" s="18">
        <f>countifs('Vulnerability List'!$F:$F,G$2, 'Vulnerability List'!$J:$J,$D120, 'Vulnerability List'!$A:$A, "&lt;&gt;Closed")</f>
        <v>0</v>
      </c>
      <c r="H120" s="18">
        <f>countifs('Vulnerability List'!$F:$F,H$2, 'Vulnerability List'!$J:$J,$D120, 'Vulnerability List'!$A:$A, "&lt;&gt;Closed")</f>
        <v>0</v>
      </c>
      <c r="I120" s="16"/>
    </row>
    <row r="121">
      <c r="A121" s="16">
        <v>119.0</v>
      </c>
      <c r="B121" s="17" t="s">
        <v>248</v>
      </c>
      <c r="C121" s="17" t="s">
        <v>16</v>
      </c>
      <c r="D121" s="17" t="s">
        <v>249</v>
      </c>
      <c r="E121" s="18">
        <f>countifs('Vulnerability List'!$F:$F,E$2, 'Vulnerability List'!$J:$J,$D121, 'Vulnerability List'!$A:$A, "&lt;&gt;Closed")</f>
        <v>0</v>
      </c>
      <c r="F121" s="18">
        <f>countifs('Vulnerability List'!$F:$F,F$2, 'Vulnerability List'!$J:$J,$D121, 'Vulnerability List'!$A:$A, "&lt;&gt;Closed")</f>
        <v>0</v>
      </c>
      <c r="G121" s="18">
        <f>countifs('Vulnerability List'!$F:$F,G$2, 'Vulnerability List'!$J:$J,$D121, 'Vulnerability List'!$A:$A, "&lt;&gt;Closed")</f>
        <v>0</v>
      </c>
      <c r="H121" s="18">
        <f>countifs('Vulnerability List'!$F:$F,H$2, 'Vulnerability List'!$J:$J,$D121, 'Vulnerability List'!$A:$A, "&lt;&gt;Closed")</f>
        <v>0</v>
      </c>
      <c r="I121" s="16"/>
    </row>
    <row r="122">
      <c r="A122" s="16">
        <v>120.0</v>
      </c>
      <c r="B122" s="17" t="s">
        <v>250</v>
      </c>
      <c r="C122" s="17" t="s">
        <v>16</v>
      </c>
      <c r="D122" s="17" t="s">
        <v>251</v>
      </c>
      <c r="E122" s="18">
        <f>countifs('Vulnerability List'!$F:$F,E$2, 'Vulnerability List'!$J:$J,$D122, 'Vulnerability List'!$A:$A, "&lt;&gt;Closed")</f>
        <v>0</v>
      </c>
      <c r="F122" s="18">
        <f>countifs('Vulnerability List'!$F:$F,F$2, 'Vulnerability List'!$J:$J,$D122, 'Vulnerability List'!$A:$A, "&lt;&gt;Closed")</f>
        <v>0</v>
      </c>
      <c r="G122" s="18">
        <f>countifs('Vulnerability List'!$F:$F,G$2, 'Vulnerability List'!$J:$J,$D122, 'Vulnerability List'!$A:$A, "&lt;&gt;Closed")</f>
        <v>0</v>
      </c>
      <c r="H122" s="18">
        <f>countifs('Vulnerability List'!$F:$F,H$2, 'Vulnerability List'!$J:$J,$D122, 'Vulnerability List'!$A:$A, "&lt;&gt;Closed")</f>
        <v>0</v>
      </c>
      <c r="I122" s="16"/>
    </row>
    <row r="123">
      <c r="A123" s="16">
        <v>121.0</v>
      </c>
      <c r="B123" s="17" t="s">
        <v>252</v>
      </c>
      <c r="C123" s="17" t="s">
        <v>16</v>
      </c>
      <c r="D123" s="17" t="s">
        <v>253</v>
      </c>
      <c r="E123" s="18">
        <f>countifs('Vulnerability List'!$F:$F,E$2, 'Vulnerability List'!$J:$J,$D123, 'Vulnerability List'!$A:$A, "&lt;&gt;Closed")</f>
        <v>0</v>
      </c>
      <c r="F123" s="18">
        <f>countifs('Vulnerability List'!$F:$F,F$2, 'Vulnerability List'!$J:$J,$D123, 'Vulnerability List'!$A:$A, "&lt;&gt;Closed")</f>
        <v>0</v>
      </c>
      <c r="G123" s="18">
        <f>countifs('Vulnerability List'!$F:$F,G$2, 'Vulnerability List'!$J:$J,$D123, 'Vulnerability List'!$A:$A, "&lt;&gt;Closed")</f>
        <v>0</v>
      </c>
      <c r="H123" s="18">
        <f>countifs('Vulnerability List'!$F:$F,H$2, 'Vulnerability List'!$J:$J,$D123, 'Vulnerability List'!$A:$A, "&lt;&gt;Closed")</f>
        <v>0</v>
      </c>
      <c r="I123" s="16"/>
    </row>
    <row r="124">
      <c r="A124" s="16">
        <v>122.0</v>
      </c>
      <c r="B124" s="17" t="s">
        <v>254</v>
      </c>
      <c r="C124" s="17" t="s">
        <v>16</v>
      </c>
      <c r="D124" s="17" t="s">
        <v>255</v>
      </c>
      <c r="E124" s="18">
        <f>countifs('Vulnerability List'!$F:$F,E$2, 'Vulnerability List'!$J:$J,$D124, 'Vulnerability List'!$A:$A, "&lt;&gt;Closed")</f>
        <v>0</v>
      </c>
      <c r="F124" s="18">
        <f>countifs('Vulnerability List'!$F:$F,F$2, 'Vulnerability List'!$J:$J,$D124, 'Vulnerability List'!$A:$A, "&lt;&gt;Closed")</f>
        <v>0</v>
      </c>
      <c r="G124" s="18">
        <f>countifs('Vulnerability List'!$F:$F,G$2, 'Vulnerability List'!$J:$J,$D124, 'Vulnerability List'!$A:$A, "&lt;&gt;Closed")</f>
        <v>0</v>
      </c>
      <c r="H124" s="18">
        <f>countifs('Vulnerability List'!$F:$F,H$2, 'Vulnerability List'!$J:$J,$D124, 'Vulnerability List'!$A:$A, "&lt;&gt;Closed")</f>
        <v>0</v>
      </c>
      <c r="I124" s="16"/>
    </row>
    <row r="125">
      <c r="A125" s="16">
        <v>123.0</v>
      </c>
      <c r="B125" s="17" t="s">
        <v>256</v>
      </c>
      <c r="C125" s="17" t="s">
        <v>16</v>
      </c>
      <c r="D125" s="17" t="s">
        <v>257</v>
      </c>
      <c r="E125" s="18">
        <f>countifs('Vulnerability List'!$F:$F,E$2, 'Vulnerability List'!$J:$J,$D125, 'Vulnerability List'!$A:$A, "&lt;&gt;Closed")</f>
        <v>0</v>
      </c>
      <c r="F125" s="18">
        <f>countifs('Vulnerability List'!$F:$F,F$2, 'Vulnerability List'!$J:$J,$D125, 'Vulnerability List'!$A:$A, "&lt;&gt;Closed")</f>
        <v>0</v>
      </c>
      <c r="G125" s="18">
        <f>countifs('Vulnerability List'!$F:$F,G$2, 'Vulnerability List'!$J:$J,$D125, 'Vulnerability List'!$A:$A, "&lt;&gt;Closed")</f>
        <v>0</v>
      </c>
      <c r="H125" s="18">
        <f>countifs('Vulnerability List'!$F:$F,H$2, 'Vulnerability List'!$J:$J,$D125, 'Vulnerability List'!$A:$A, "&lt;&gt;Closed")</f>
        <v>0</v>
      </c>
      <c r="I125" s="16"/>
    </row>
    <row r="126">
      <c r="A126" s="16">
        <v>124.0</v>
      </c>
      <c r="B126" s="17" t="s">
        <v>258</v>
      </c>
      <c r="C126" s="17" t="s">
        <v>16</v>
      </c>
      <c r="D126" s="17" t="s">
        <v>259</v>
      </c>
      <c r="E126" s="18">
        <f>countifs('Vulnerability List'!$F:$F,E$2, 'Vulnerability List'!$J:$J,$D126, 'Vulnerability List'!$A:$A, "&lt;&gt;Closed")</f>
        <v>0</v>
      </c>
      <c r="F126" s="18">
        <f>countifs('Vulnerability List'!$F:$F,F$2, 'Vulnerability List'!$J:$J,$D126, 'Vulnerability List'!$A:$A, "&lt;&gt;Closed")</f>
        <v>0</v>
      </c>
      <c r="G126" s="18">
        <f>countifs('Vulnerability List'!$F:$F,G$2, 'Vulnerability List'!$J:$J,$D126, 'Vulnerability List'!$A:$A, "&lt;&gt;Closed")</f>
        <v>0</v>
      </c>
      <c r="H126" s="18">
        <f>countifs('Vulnerability List'!$F:$F,H$2, 'Vulnerability List'!$J:$J,$D126, 'Vulnerability List'!$A:$A, "&lt;&gt;Closed")</f>
        <v>0</v>
      </c>
      <c r="I126" s="16"/>
    </row>
    <row r="127">
      <c r="A127" s="16">
        <v>125.0</v>
      </c>
      <c r="B127" s="17" t="s">
        <v>260</v>
      </c>
      <c r="C127" s="17" t="s">
        <v>16</v>
      </c>
      <c r="D127" s="17" t="s">
        <v>261</v>
      </c>
      <c r="E127" s="18">
        <f>countifs('Vulnerability List'!$F:$F,E$2, 'Vulnerability List'!$J:$J,$D127, 'Vulnerability List'!$A:$A, "&lt;&gt;Closed")</f>
        <v>0</v>
      </c>
      <c r="F127" s="18">
        <f>countifs('Vulnerability List'!$F:$F,F$2, 'Vulnerability List'!$J:$J,$D127, 'Vulnerability List'!$A:$A, "&lt;&gt;Closed")</f>
        <v>0</v>
      </c>
      <c r="G127" s="18">
        <f>countifs('Vulnerability List'!$F:$F,G$2, 'Vulnerability List'!$J:$J,$D127, 'Vulnerability List'!$A:$A, "&lt;&gt;Closed")</f>
        <v>0</v>
      </c>
      <c r="H127" s="18">
        <f>countifs('Vulnerability List'!$F:$F,H$2, 'Vulnerability List'!$J:$J,$D127, 'Vulnerability List'!$A:$A, "&lt;&gt;Closed")</f>
        <v>0</v>
      </c>
      <c r="I127" s="16"/>
    </row>
    <row r="128">
      <c r="A128" s="16">
        <v>126.0</v>
      </c>
      <c r="B128" s="17" t="s">
        <v>262</v>
      </c>
      <c r="C128" s="17" t="s">
        <v>16</v>
      </c>
      <c r="D128" s="17" t="s">
        <v>263</v>
      </c>
      <c r="E128" s="18">
        <f>countifs('Vulnerability List'!$F:$F,E$2, 'Vulnerability List'!$J:$J,$D128, 'Vulnerability List'!$A:$A, "&lt;&gt;Closed")</f>
        <v>0</v>
      </c>
      <c r="F128" s="18">
        <f>countifs('Vulnerability List'!$F:$F,F$2, 'Vulnerability List'!$J:$J,$D128, 'Vulnerability List'!$A:$A, "&lt;&gt;Closed")</f>
        <v>0</v>
      </c>
      <c r="G128" s="18">
        <f>countifs('Vulnerability List'!$F:$F,G$2, 'Vulnerability List'!$J:$J,$D128, 'Vulnerability List'!$A:$A, "&lt;&gt;Closed")</f>
        <v>0</v>
      </c>
      <c r="H128" s="18">
        <f>countifs('Vulnerability List'!$F:$F,H$2, 'Vulnerability List'!$J:$J,$D128, 'Vulnerability List'!$A:$A, "&lt;&gt;Closed")</f>
        <v>0</v>
      </c>
      <c r="I128" s="16"/>
    </row>
    <row r="129">
      <c r="A129" s="16">
        <v>127.0</v>
      </c>
      <c r="B129" s="17" t="s">
        <v>264</v>
      </c>
      <c r="C129" s="17" t="s">
        <v>16</v>
      </c>
      <c r="D129" s="17" t="s">
        <v>265</v>
      </c>
      <c r="E129" s="18">
        <f>countifs('Vulnerability List'!$F:$F,E$2, 'Vulnerability List'!$J:$J,$D129, 'Vulnerability List'!$A:$A, "&lt;&gt;Closed")</f>
        <v>0</v>
      </c>
      <c r="F129" s="18">
        <f>countifs('Vulnerability List'!$F:$F,F$2, 'Vulnerability List'!$J:$J,$D129, 'Vulnerability List'!$A:$A, "&lt;&gt;Closed")</f>
        <v>0</v>
      </c>
      <c r="G129" s="18">
        <f>countifs('Vulnerability List'!$F:$F,G$2, 'Vulnerability List'!$J:$J,$D129, 'Vulnerability List'!$A:$A, "&lt;&gt;Closed")</f>
        <v>0</v>
      </c>
      <c r="H129" s="18">
        <f>countifs('Vulnerability List'!$F:$F,H$2, 'Vulnerability List'!$J:$J,$D129, 'Vulnerability List'!$A:$A, "&lt;&gt;Closed")</f>
        <v>0</v>
      </c>
      <c r="I129" s="16"/>
    </row>
    <row r="130">
      <c r="A130" s="16">
        <v>128.0</v>
      </c>
      <c r="B130" s="17" t="s">
        <v>266</v>
      </c>
      <c r="C130" s="17" t="s">
        <v>16</v>
      </c>
      <c r="D130" s="17" t="s">
        <v>267</v>
      </c>
      <c r="E130" s="18">
        <f>countifs('Vulnerability List'!$F:$F,E$2, 'Vulnerability List'!$J:$J,$D130, 'Vulnerability List'!$A:$A, "&lt;&gt;Closed")</f>
        <v>0</v>
      </c>
      <c r="F130" s="18">
        <f>countifs('Vulnerability List'!$F:$F,F$2, 'Vulnerability List'!$J:$J,$D130, 'Vulnerability List'!$A:$A, "&lt;&gt;Closed")</f>
        <v>0</v>
      </c>
      <c r="G130" s="18">
        <f>countifs('Vulnerability List'!$F:$F,G$2, 'Vulnerability List'!$J:$J,$D130, 'Vulnerability List'!$A:$A, "&lt;&gt;Closed")</f>
        <v>0</v>
      </c>
      <c r="H130" s="18">
        <f>countifs('Vulnerability List'!$F:$F,H$2, 'Vulnerability List'!$J:$J,$D130, 'Vulnerability List'!$A:$A, "&lt;&gt;Closed")</f>
        <v>0</v>
      </c>
      <c r="I130" s="16"/>
    </row>
    <row r="131">
      <c r="A131" s="16">
        <v>129.0</v>
      </c>
      <c r="B131" s="17" t="s">
        <v>268</v>
      </c>
      <c r="C131" s="17" t="s">
        <v>16</v>
      </c>
      <c r="D131" s="17" t="s">
        <v>269</v>
      </c>
      <c r="E131" s="18">
        <f>countifs('Vulnerability List'!$F:$F,E$2, 'Vulnerability List'!$J:$J,$D131, 'Vulnerability List'!$A:$A, "&lt;&gt;Closed")</f>
        <v>0</v>
      </c>
      <c r="F131" s="18">
        <f>countifs('Vulnerability List'!$F:$F,F$2, 'Vulnerability List'!$J:$J,$D131, 'Vulnerability List'!$A:$A, "&lt;&gt;Closed")</f>
        <v>0</v>
      </c>
      <c r="G131" s="18">
        <f>countifs('Vulnerability List'!$F:$F,G$2, 'Vulnerability List'!$J:$J,$D131, 'Vulnerability List'!$A:$A, "&lt;&gt;Closed")</f>
        <v>0</v>
      </c>
      <c r="H131" s="18">
        <f>countifs('Vulnerability List'!$F:$F,H$2, 'Vulnerability List'!$J:$J,$D131, 'Vulnerability List'!$A:$A, "&lt;&gt;Closed")</f>
        <v>0</v>
      </c>
      <c r="I131" s="16"/>
    </row>
    <row r="132">
      <c r="A132" s="16">
        <v>130.0</v>
      </c>
      <c r="B132" s="17" t="s">
        <v>270</v>
      </c>
      <c r="C132" s="17" t="s">
        <v>16</v>
      </c>
      <c r="D132" s="17" t="s">
        <v>271</v>
      </c>
      <c r="E132" s="18">
        <f>countifs('Vulnerability List'!$F:$F,E$2, 'Vulnerability List'!$J:$J,$D132, 'Vulnerability List'!$A:$A, "&lt;&gt;Closed")</f>
        <v>0</v>
      </c>
      <c r="F132" s="18">
        <f>countifs('Vulnerability List'!$F:$F,F$2, 'Vulnerability List'!$J:$J,$D132, 'Vulnerability List'!$A:$A, "&lt;&gt;Closed")</f>
        <v>0</v>
      </c>
      <c r="G132" s="18">
        <f>countifs('Vulnerability List'!$F:$F,G$2, 'Vulnerability List'!$J:$J,$D132, 'Vulnerability List'!$A:$A, "&lt;&gt;Closed")</f>
        <v>0</v>
      </c>
      <c r="H132" s="18">
        <f>countifs('Vulnerability List'!$F:$F,H$2, 'Vulnerability List'!$J:$J,$D132, 'Vulnerability List'!$A:$A, "&lt;&gt;Closed")</f>
        <v>0</v>
      </c>
      <c r="I132" s="16"/>
    </row>
    <row r="133">
      <c r="A133" s="16">
        <v>131.0</v>
      </c>
      <c r="B133" s="17" t="s">
        <v>272</v>
      </c>
      <c r="C133" s="17" t="s">
        <v>16</v>
      </c>
      <c r="D133" s="17" t="s">
        <v>273</v>
      </c>
      <c r="E133" s="18">
        <f>countifs('Vulnerability List'!$F:$F,E$2, 'Vulnerability List'!$J:$J,$D133, 'Vulnerability List'!$A:$A, "&lt;&gt;Closed")</f>
        <v>0</v>
      </c>
      <c r="F133" s="18">
        <f>countifs('Vulnerability List'!$F:$F,F$2, 'Vulnerability List'!$J:$J,$D133, 'Vulnerability List'!$A:$A, "&lt;&gt;Closed")</f>
        <v>0</v>
      </c>
      <c r="G133" s="18">
        <f>countifs('Vulnerability List'!$F:$F,G$2, 'Vulnerability List'!$J:$J,$D133, 'Vulnerability List'!$A:$A, "&lt;&gt;Closed")</f>
        <v>0</v>
      </c>
      <c r="H133" s="18">
        <f>countifs('Vulnerability List'!$F:$F,H$2, 'Vulnerability List'!$J:$J,$D133, 'Vulnerability List'!$A:$A, "&lt;&gt;Closed")</f>
        <v>0</v>
      </c>
      <c r="I133" s="16"/>
    </row>
    <row r="134">
      <c r="A134" s="16">
        <v>132.0</v>
      </c>
      <c r="B134" s="17" t="s">
        <v>274</v>
      </c>
      <c r="C134" s="17" t="s">
        <v>16</v>
      </c>
      <c r="D134" s="17" t="s">
        <v>275</v>
      </c>
      <c r="E134" s="18">
        <f>countifs('Vulnerability List'!$F:$F,E$2, 'Vulnerability List'!$J:$J,$D134, 'Vulnerability List'!$A:$A, "&lt;&gt;Closed")</f>
        <v>0</v>
      </c>
      <c r="F134" s="18">
        <f>countifs('Vulnerability List'!$F:$F,F$2, 'Vulnerability List'!$J:$J,$D134, 'Vulnerability List'!$A:$A, "&lt;&gt;Closed")</f>
        <v>0</v>
      </c>
      <c r="G134" s="18">
        <f>countifs('Vulnerability List'!$F:$F,G$2, 'Vulnerability List'!$J:$J,$D134, 'Vulnerability List'!$A:$A, "&lt;&gt;Closed")</f>
        <v>0</v>
      </c>
      <c r="H134" s="18">
        <f>countifs('Vulnerability List'!$F:$F,H$2, 'Vulnerability List'!$J:$J,$D134, 'Vulnerability List'!$A:$A, "&lt;&gt;Closed")</f>
        <v>0</v>
      </c>
      <c r="I134" s="16"/>
    </row>
    <row r="135">
      <c r="A135" s="16">
        <v>133.0</v>
      </c>
      <c r="B135" s="17" t="s">
        <v>276</v>
      </c>
      <c r="C135" s="17" t="s">
        <v>16</v>
      </c>
      <c r="D135" s="17" t="s">
        <v>277</v>
      </c>
      <c r="E135" s="18">
        <f>countifs('Vulnerability List'!$F:$F,E$2, 'Vulnerability List'!$J:$J,$D135, 'Vulnerability List'!$A:$A, "&lt;&gt;Closed")</f>
        <v>0</v>
      </c>
      <c r="F135" s="18">
        <f>countifs('Vulnerability List'!$F:$F,F$2, 'Vulnerability List'!$J:$J,$D135, 'Vulnerability List'!$A:$A, "&lt;&gt;Closed")</f>
        <v>0</v>
      </c>
      <c r="G135" s="18">
        <f>countifs('Vulnerability List'!$F:$F,G$2, 'Vulnerability List'!$J:$J,$D135, 'Vulnerability List'!$A:$A, "&lt;&gt;Closed")</f>
        <v>0</v>
      </c>
      <c r="H135" s="18">
        <f>countifs('Vulnerability List'!$F:$F,H$2, 'Vulnerability List'!$J:$J,$D135, 'Vulnerability List'!$A:$A, "&lt;&gt;Closed")</f>
        <v>0</v>
      </c>
      <c r="I135" s="16"/>
    </row>
    <row r="136">
      <c r="A136" s="16">
        <v>134.0</v>
      </c>
      <c r="B136" s="17" t="s">
        <v>278</v>
      </c>
      <c r="C136" s="17" t="s">
        <v>16</v>
      </c>
      <c r="D136" s="17" t="s">
        <v>279</v>
      </c>
      <c r="E136" s="18">
        <f>countifs('Vulnerability List'!$F:$F,E$2, 'Vulnerability List'!$J:$J,$D136, 'Vulnerability List'!$A:$A, "&lt;&gt;Closed")</f>
        <v>0</v>
      </c>
      <c r="F136" s="18">
        <f>countifs('Vulnerability List'!$F:$F,F$2, 'Vulnerability List'!$J:$J,$D136, 'Vulnerability List'!$A:$A, "&lt;&gt;Closed")</f>
        <v>0</v>
      </c>
      <c r="G136" s="18">
        <f>countifs('Vulnerability List'!$F:$F,G$2, 'Vulnerability List'!$J:$J,$D136, 'Vulnerability List'!$A:$A, "&lt;&gt;Closed")</f>
        <v>0</v>
      </c>
      <c r="H136" s="18">
        <f>countifs('Vulnerability List'!$F:$F,H$2, 'Vulnerability List'!$J:$J,$D136, 'Vulnerability List'!$A:$A, "&lt;&gt;Closed")</f>
        <v>0</v>
      </c>
      <c r="I136" s="16"/>
    </row>
    <row r="137">
      <c r="A137" s="16">
        <v>135.0</v>
      </c>
      <c r="B137" s="17" t="s">
        <v>280</v>
      </c>
      <c r="C137" s="17" t="s">
        <v>16</v>
      </c>
      <c r="D137" s="17" t="s">
        <v>281</v>
      </c>
      <c r="E137" s="18">
        <f>countifs('Vulnerability List'!$F:$F,E$2, 'Vulnerability List'!$J:$J,$D137, 'Vulnerability List'!$A:$A, "&lt;&gt;Closed")</f>
        <v>0</v>
      </c>
      <c r="F137" s="18">
        <f>countifs('Vulnerability List'!$F:$F,F$2, 'Vulnerability List'!$J:$J,$D137, 'Vulnerability List'!$A:$A, "&lt;&gt;Closed")</f>
        <v>0</v>
      </c>
      <c r="G137" s="18">
        <f>countifs('Vulnerability List'!$F:$F,G$2, 'Vulnerability List'!$J:$J,$D137, 'Vulnerability List'!$A:$A, "&lt;&gt;Closed")</f>
        <v>0</v>
      </c>
      <c r="H137" s="18">
        <f>countifs('Vulnerability List'!$F:$F,H$2, 'Vulnerability List'!$J:$J,$D137, 'Vulnerability List'!$A:$A, "&lt;&gt;Closed")</f>
        <v>0</v>
      </c>
      <c r="I137" s="16"/>
    </row>
    <row r="138">
      <c r="A138" s="16">
        <v>136.0</v>
      </c>
      <c r="B138" s="17" t="s">
        <v>282</v>
      </c>
      <c r="C138" s="17" t="s">
        <v>16</v>
      </c>
      <c r="D138" s="17" t="s">
        <v>283</v>
      </c>
      <c r="E138" s="18">
        <f>countifs('Vulnerability List'!$F:$F,E$2, 'Vulnerability List'!$J:$J,$D138, 'Vulnerability List'!$A:$A, "&lt;&gt;Closed")</f>
        <v>0</v>
      </c>
      <c r="F138" s="18">
        <f>countifs('Vulnerability List'!$F:$F,F$2, 'Vulnerability List'!$J:$J,$D138, 'Vulnerability List'!$A:$A, "&lt;&gt;Closed")</f>
        <v>0</v>
      </c>
      <c r="G138" s="18">
        <f>countifs('Vulnerability List'!$F:$F,G$2, 'Vulnerability List'!$J:$J,$D138, 'Vulnerability List'!$A:$A, "&lt;&gt;Closed")</f>
        <v>0</v>
      </c>
      <c r="H138" s="18">
        <f>countifs('Vulnerability List'!$F:$F,H$2, 'Vulnerability List'!$J:$J,$D138, 'Vulnerability List'!$A:$A, "&lt;&gt;Closed")</f>
        <v>0</v>
      </c>
      <c r="I138" s="16"/>
    </row>
    <row r="139">
      <c r="A139" s="16">
        <v>137.0</v>
      </c>
      <c r="B139" s="17" t="s">
        <v>284</v>
      </c>
      <c r="C139" s="17" t="s">
        <v>16</v>
      </c>
      <c r="D139" s="17" t="s">
        <v>285</v>
      </c>
      <c r="E139" s="18">
        <f>countifs('Vulnerability List'!$F:$F,E$2, 'Vulnerability List'!$J:$J,$D139, 'Vulnerability List'!$A:$A, "&lt;&gt;Closed")</f>
        <v>0</v>
      </c>
      <c r="F139" s="18">
        <f>countifs('Vulnerability List'!$F:$F,F$2, 'Vulnerability List'!$J:$J,$D139, 'Vulnerability List'!$A:$A, "&lt;&gt;Closed")</f>
        <v>0</v>
      </c>
      <c r="G139" s="18">
        <f>countifs('Vulnerability List'!$F:$F,G$2, 'Vulnerability List'!$J:$J,$D139, 'Vulnerability List'!$A:$A, "&lt;&gt;Closed")</f>
        <v>0</v>
      </c>
      <c r="H139" s="18">
        <f>countifs('Vulnerability List'!$F:$F,H$2, 'Vulnerability List'!$J:$J,$D139, 'Vulnerability List'!$A:$A, "&lt;&gt;Closed")</f>
        <v>0</v>
      </c>
      <c r="I139" s="16"/>
    </row>
    <row r="140">
      <c r="A140" s="16">
        <v>138.0</v>
      </c>
      <c r="B140" s="17" t="s">
        <v>286</v>
      </c>
      <c r="C140" s="17" t="s">
        <v>16</v>
      </c>
      <c r="D140" s="17" t="s">
        <v>287</v>
      </c>
      <c r="E140" s="18">
        <f>countifs('Vulnerability List'!$F:$F,E$2, 'Vulnerability List'!$J:$J,$D140, 'Vulnerability List'!$A:$A, "&lt;&gt;Closed")</f>
        <v>0</v>
      </c>
      <c r="F140" s="18">
        <f>countifs('Vulnerability List'!$F:$F,F$2, 'Vulnerability List'!$J:$J,$D140, 'Vulnerability List'!$A:$A, "&lt;&gt;Closed")</f>
        <v>0</v>
      </c>
      <c r="G140" s="18">
        <f>countifs('Vulnerability List'!$F:$F,G$2, 'Vulnerability List'!$J:$J,$D140, 'Vulnerability List'!$A:$A, "&lt;&gt;Closed")</f>
        <v>0</v>
      </c>
      <c r="H140" s="18">
        <f>countifs('Vulnerability List'!$F:$F,H$2, 'Vulnerability List'!$J:$J,$D140, 'Vulnerability List'!$A:$A, "&lt;&gt;Closed")</f>
        <v>0</v>
      </c>
      <c r="I140" s="16"/>
    </row>
    <row r="141">
      <c r="A141" s="16">
        <v>139.0</v>
      </c>
      <c r="B141" s="17" t="s">
        <v>288</v>
      </c>
      <c r="C141" s="17" t="s">
        <v>16</v>
      </c>
      <c r="D141" s="17" t="s">
        <v>289</v>
      </c>
      <c r="E141" s="18">
        <f>countifs('Vulnerability List'!$F:$F,E$2, 'Vulnerability List'!$J:$J,$D141, 'Vulnerability List'!$A:$A, "&lt;&gt;Closed")</f>
        <v>0</v>
      </c>
      <c r="F141" s="18">
        <f>countifs('Vulnerability List'!$F:$F,F$2, 'Vulnerability List'!$J:$J,$D141, 'Vulnerability List'!$A:$A, "&lt;&gt;Closed")</f>
        <v>0</v>
      </c>
      <c r="G141" s="18">
        <f>countifs('Vulnerability List'!$F:$F,G$2, 'Vulnerability List'!$J:$J,$D141, 'Vulnerability List'!$A:$A, "&lt;&gt;Closed")</f>
        <v>0</v>
      </c>
      <c r="H141" s="18">
        <f>countifs('Vulnerability List'!$F:$F,H$2, 'Vulnerability List'!$J:$J,$D141, 'Vulnerability List'!$A:$A, "&lt;&gt;Closed")</f>
        <v>0</v>
      </c>
      <c r="I141" s="16"/>
    </row>
    <row r="142">
      <c r="A142" s="16">
        <v>140.0</v>
      </c>
      <c r="B142" s="17" t="s">
        <v>290</v>
      </c>
      <c r="C142" s="17" t="s">
        <v>16</v>
      </c>
      <c r="D142" s="17" t="s">
        <v>291</v>
      </c>
      <c r="E142" s="18">
        <f>countifs('Vulnerability List'!$F:$F,E$2, 'Vulnerability List'!$J:$J,$D142, 'Vulnerability List'!$A:$A, "&lt;&gt;Closed")</f>
        <v>0</v>
      </c>
      <c r="F142" s="18">
        <f>countifs('Vulnerability List'!$F:$F,F$2, 'Vulnerability List'!$J:$J,$D142, 'Vulnerability List'!$A:$A, "&lt;&gt;Closed")</f>
        <v>0</v>
      </c>
      <c r="G142" s="18">
        <f>countifs('Vulnerability List'!$F:$F,G$2, 'Vulnerability List'!$J:$J,$D142, 'Vulnerability List'!$A:$A, "&lt;&gt;Closed")</f>
        <v>0</v>
      </c>
      <c r="H142" s="18">
        <f>countifs('Vulnerability List'!$F:$F,H$2, 'Vulnerability List'!$J:$J,$D142, 'Vulnerability List'!$A:$A, "&lt;&gt;Closed")</f>
        <v>0</v>
      </c>
      <c r="I142" s="16"/>
    </row>
    <row r="143">
      <c r="A143" s="16">
        <v>141.0</v>
      </c>
      <c r="B143" s="17" t="s">
        <v>292</v>
      </c>
      <c r="C143" s="17" t="s">
        <v>16</v>
      </c>
      <c r="D143" s="17" t="s">
        <v>293</v>
      </c>
      <c r="E143" s="18">
        <f>countifs('Vulnerability List'!$F:$F,E$2, 'Vulnerability List'!$J:$J,$D143, 'Vulnerability List'!$A:$A, "&lt;&gt;Closed")</f>
        <v>0</v>
      </c>
      <c r="F143" s="18">
        <f>countifs('Vulnerability List'!$F:$F,F$2, 'Vulnerability List'!$J:$J,$D143, 'Vulnerability List'!$A:$A, "&lt;&gt;Closed")</f>
        <v>0</v>
      </c>
      <c r="G143" s="18">
        <f>countifs('Vulnerability List'!$F:$F,G$2, 'Vulnerability List'!$J:$J,$D143, 'Vulnerability List'!$A:$A, "&lt;&gt;Closed")</f>
        <v>0</v>
      </c>
      <c r="H143" s="18">
        <f>countifs('Vulnerability List'!$F:$F,H$2, 'Vulnerability List'!$J:$J,$D143, 'Vulnerability List'!$A:$A, "&lt;&gt;Closed")</f>
        <v>0</v>
      </c>
      <c r="I143" s="16"/>
    </row>
    <row r="144">
      <c r="A144" s="19">
        <v>142.0</v>
      </c>
      <c r="B144" s="17" t="s">
        <v>294</v>
      </c>
      <c r="C144" s="17" t="s">
        <v>16</v>
      </c>
      <c r="D144" s="17" t="s">
        <v>295</v>
      </c>
      <c r="E144" s="18">
        <f>countifs('Vulnerability List'!$F:$F,E$2, 'Vulnerability List'!$J:$J,$D144, 'Vulnerability List'!$A:$A, "&lt;&gt;Closed")</f>
        <v>0</v>
      </c>
      <c r="F144" s="18">
        <f>countifs('Vulnerability List'!$F:$F,F$2, 'Vulnerability List'!$J:$J,$D144, 'Vulnerability List'!$A:$A, "&lt;&gt;Closed")</f>
        <v>0</v>
      </c>
      <c r="G144" s="18">
        <f>countifs('Vulnerability List'!$F:$F,G$2, 'Vulnerability List'!$J:$J,$D144, 'Vulnerability List'!$A:$A, "&lt;&gt;Closed")</f>
        <v>0</v>
      </c>
      <c r="H144" s="18">
        <f>countifs('Vulnerability List'!$F:$F,H$2, 'Vulnerability List'!$J:$J,$D144, 'Vulnerability List'!$A:$A, "&lt;&gt;Closed")</f>
        <v>0</v>
      </c>
      <c r="I144" s="16"/>
    </row>
    <row r="145">
      <c r="A145" s="20"/>
      <c r="B145" s="21" t="s">
        <v>296</v>
      </c>
      <c r="C145" s="20"/>
      <c r="D145" s="20"/>
      <c r="E145" s="22">
        <f t="shared" ref="E145:H145" si="1">SUM(E2:E144)</f>
        <v>1</v>
      </c>
      <c r="F145" s="22">
        <f t="shared" si="1"/>
        <v>25</v>
      </c>
      <c r="G145" s="22">
        <f t="shared" si="1"/>
        <v>0</v>
      </c>
      <c r="H145" s="22">
        <f t="shared" si="1"/>
        <v>0</v>
      </c>
      <c r="I145" s="16"/>
    </row>
    <row r="146">
      <c r="A146" s="16"/>
      <c r="I146" s="16"/>
    </row>
    <row r="147">
      <c r="A147" s="16"/>
      <c r="I147" s="16"/>
    </row>
    <row r="148">
      <c r="A148" s="16"/>
      <c r="I148" s="16"/>
    </row>
    <row r="149">
      <c r="A149" s="16"/>
      <c r="I149" s="16"/>
    </row>
    <row r="150">
      <c r="A150" s="16"/>
      <c r="I150" s="16"/>
    </row>
    <row r="151">
      <c r="A151" s="16"/>
      <c r="I151" s="16"/>
    </row>
    <row r="152">
      <c r="A152" s="16"/>
      <c r="I152" s="16"/>
    </row>
    <row r="153">
      <c r="A153" s="16"/>
      <c r="I153" s="16"/>
    </row>
    <row r="154">
      <c r="A154" s="16"/>
      <c r="I154" s="16"/>
    </row>
    <row r="155">
      <c r="A155" s="16"/>
      <c r="I155" s="16"/>
    </row>
    <row r="156">
      <c r="A156" s="16"/>
      <c r="I156" s="16"/>
    </row>
    <row r="157">
      <c r="A157" s="16"/>
      <c r="I157" s="16"/>
    </row>
    <row r="158">
      <c r="A158" s="16"/>
      <c r="I158" s="16"/>
    </row>
    <row r="159">
      <c r="A159" s="16"/>
      <c r="I159" s="16"/>
    </row>
    <row r="160">
      <c r="A160" s="16"/>
      <c r="I160" s="16"/>
    </row>
    <row r="161">
      <c r="A161" s="16"/>
      <c r="I161" s="16"/>
    </row>
    <row r="162">
      <c r="A162" s="16"/>
      <c r="I162" s="16"/>
    </row>
    <row r="163">
      <c r="A163" s="16"/>
      <c r="I163" s="16"/>
    </row>
    <row r="164">
      <c r="A164" s="16"/>
      <c r="I164" s="16"/>
    </row>
    <row r="165">
      <c r="A165" s="16"/>
      <c r="I165" s="16"/>
    </row>
    <row r="166">
      <c r="A166" s="16"/>
      <c r="I166" s="16"/>
    </row>
    <row r="167">
      <c r="A167" s="16"/>
      <c r="I167" s="16"/>
    </row>
    <row r="168">
      <c r="A168" s="16"/>
      <c r="I168" s="16"/>
    </row>
    <row r="169">
      <c r="A169" s="16"/>
      <c r="I169" s="16"/>
    </row>
    <row r="170">
      <c r="A170" s="16"/>
      <c r="I170" s="16"/>
    </row>
    <row r="171">
      <c r="A171" s="16"/>
      <c r="I171" s="16"/>
    </row>
    <row r="172">
      <c r="A172" s="16"/>
      <c r="I172" s="16"/>
    </row>
    <row r="173">
      <c r="A173" s="16"/>
      <c r="I173" s="16"/>
    </row>
    <row r="174">
      <c r="A174" s="16"/>
      <c r="I174" s="16"/>
    </row>
    <row r="175">
      <c r="A175" s="16"/>
      <c r="I175" s="16"/>
    </row>
    <row r="176">
      <c r="A176" s="16"/>
      <c r="I176" s="16"/>
    </row>
    <row r="177">
      <c r="A177" s="16"/>
      <c r="I177" s="16"/>
    </row>
    <row r="178">
      <c r="A178" s="16"/>
      <c r="I178" s="16"/>
    </row>
    <row r="179">
      <c r="A179" s="16"/>
      <c r="I179" s="16"/>
    </row>
    <row r="180">
      <c r="A180" s="16"/>
      <c r="I180" s="16"/>
    </row>
    <row r="181">
      <c r="A181" s="16"/>
      <c r="I181" s="16"/>
    </row>
    <row r="182">
      <c r="A182" s="16"/>
      <c r="I182" s="16"/>
    </row>
    <row r="183">
      <c r="A183" s="16"/>
      <c r="I183" s="16"/>
    </row>
    <row r="184">
      <c r="A184" s="16"/>
      <c r="I184" s="16"/>
    </row>
    <row r="185">
      <c r="A185" s="16"/>
      <c r="I185" s="16"/>
    </row>
    <row r="186">
      <c r="A186" s="16"/>
      <c r="I186" s="16"/>
    </row>
    <row r="187">
      <c r="A187" s="16"/>
      <c r="I187" s="16"/>
    </row>
    <row r="188">
      <c r="A188" s="16"/>
      <c r="I188" s="16"/>
    </row>
    <row r="189">
      <c r="A189" s="16"/>
      <c r="I189" s="16"/>
    </row>
    <row r="190">
      <c r="A190" s="16"/>
      <c r="I190" s="16"/>
    </row>
    <row r="191">
      <c r="A191" s="16"/>
      <c r="I191" s="16"/>
    </row>
    <row r="192">
      <c r="A192" s="16"/>
      <c r="I192" s="16"/>
    </row>
    <row r="193">
      <c r="A193" s="16"/>
      <c r="I193" s="16"/>
    </row>
    <row r="194">
      <c r="A194" s="16"/>
      <c r="I194" s="16"/>
    </row>
    <row r="195">
      <c r="A195" s="16"/>
      <c r="I195" s="16"/>
    </row>
    <row r="196">
      <c r="A196" s="16"/>
      <c r="I196" s="16"/>
    </row>
    <row r="197">
      <c r="A197" s="16"/>
      <c r="I197" s="16"/>
    </row>
    <row r="198">
      <c r="A198" s="16"/>
      <c r="I198" s="16"/>
    </row>
    <row r="199">
      <c r="A199" s="16"/>
      <c r="I199" s="16"/>
    </row>
    <row r="200">
      <c r="A200" s="16"/>
      <c r="I200" s="16"/>
    </row>
    <row r="201">
      <c r="A201" s="16"/>
      <c r="I201" s="16"/>
    </row>
    <row r="202">
      <c r="A202" s="16"/>
      <c r="I202" s="16"/>
    </row>
    <row r="203">
      <c r="A203" s="16"/>
      <c r="I203" s="16"/>
    </row>
    <row r="204">
      <c r="A204" s="16"/>
      <c r="I204" s="16"/>
    </row>
    <row r="205">
      <c r="A205" s="16"/>
      <c r="I205" s="16"/>
    </row>
    <row r="206">
      <c r="A206" s="16"/>
      <c r="I206" s="16"/>
    </row>
    <row r="207">
      <c r="A207" s="16"/>
      <c r="I207" s="16"/>
    </row>
    <row r="208">
      <c r="A208" s="16"/>
      <c r="I208" s="16"/>
    </row>
    <row r="209">
      <c r="A209" s="16"/>
      <c r="I209" s="16"/>
    </row>
    <row r="210">
      <c r="A210" s="16"/>
      <c r="I210" s="16"/>
    </row>
    <row r="211">
      <c r="A211" s="16"/>
      <c r="I211" s="16"/>
    </row>
    <row r="212">
      <c r="A212" s="16"/>
      <c r="I212" s="16"/>
    </row>
    <row r="213">
      <c r="A213" s="16"/>
      <c r="I213" s="16"/>
    </row>
    <row r="214">
      <c r="A214" s="16"/>
      <c r="I214" s="16"/>
    </row>
    <row r="215">
      <c r="A215" s="16"/>
      <c r="I215" s="16"/>
    </row>
    <row r="216">
      <c r="A216" s="16"/>
      <c r="I216" s="16"/>
    </row>
    <row r="217">
      <c r="A217" s="16"/>
      <c r="I217" s="16"/>
    </row>
    <row r="218">
      <c r="A218" s="16"/>
      <c r="I218" s="16"/>
    </row>
    <row r="219">
      <c r="A219" s="16"/>
      <c r="I219" s="16"/>
    </row>
    <row r="220">
      <c r="A220" s="16"/>
      <c r="I220" s="16"/>
    </row>
    <row r="221">
      <c r="A221" s="16"/>
      <c r="I221" s="16"/>
    </row>
    <row r="222">
      <c r="A222" s="16"/>
      <c r="I222" s="16"/>
    </row>
    <row r="223">
      <c r="A223" s="16"/>
      <c r="I223" s="16"/>
    </row>
    <row r="224">
      <c r="A224" s="16"/>
      <c r="I224" s="16"/>
    </row>
    <row r="225">
      <c r="A225" s="16"/>
      <c r="I225" s="16"/>
    </row>
    <row r="226">
      <c r="A226" s="16"/>
      <c r="I226" s="16"/>
    </row>
    <row r="227">
      <c r="A227" s="16"/>
      <c r="I227" s="16"/>
    </row>
    <row r="228">
      <c r="A228" s="16"/>
      <c r="I228" s="16"/>
    </row>
    <row r="229">
      <c r="A229" s="16"/>
      <c r="I229" s="16"/>
    </row>
    <row r="230">
      <c r="A230" s="16"/>
      <c r="I230" s="16"/>
    </row>
    <row r="231">
      <c r="A231" s="16"/>
      <c r="I231" s="16"/>
    </row>
    <row r="232">
      <c r="A232" s="16"/>
      <c r="I232" s="16"/>
    </row>
    <row r="233">
      <c r="A233" s="16"/>
      <c r="I233" s="16"/>
    </row>
    <row r="234">
      <c r="A234" s="16"/>
      <c r="I234" s="16"/>
    </row>
    <row r="235">
      <c r="A235" s="16"/>
      <c r="I235" s="16"/>
    </row>
    <row r="236">
      <c r="A236" s="16"/>
      <c r="I236" s="16"/>
    </row>
    <row r="237">
      <c r="A237" s="16"/>
      <c r="I237" s="16"/>
    </row>
    <row r="238">
      <c r="A238" s="16"/>
      <c r="I238" s="16"/>
    </row>
    <row r="239">
      <c r="A239" s="16"/>
      <c r="I239" s="16"/>
    </row>
    <row r="240">
      <c r="A240" s="16"/>
      <c r="I240" s="16"/>
    </row>
    <row r="241">
      <c r="A241" s="16"/>
      <c r="I241" s="16"/>
    </row>
    <row r="242">
      <c r="A242" s="16"/>
      <c r="I242" s="16"/>
    </row>
    <row r="243">
      <c r="A243" s="16"/>
      <c r="I243" s="16"/>
    </row>
    <row r="244">
      <c r="A244" s="16"/>
      <c r="I244" s="16"/>
    </row>
    <row r="245">
      <c r="A245" s="16"/>
      <c r="I245" s="16"/>
    </row>
    <row r="246">
      <c r="A246" s="16"/>
      <c r="I246" s="16"/>
    </row>
    <row r="247">
      <c r="A247" s="16"/>
      <c r="I247" s="16"/>
    </row>
    <row r="248">
      <c r="A248" s="16"/>
      <c r="I248" s="16"/>
    </row>
    <row r="249">
      <c r="A249" s="16"/>
      <c r="I249" s="16"/>
    </row>
    <row r="250">
      <c r="A250" s="16"/>
      <c r="I250" s="16"/>
    </row>
    <row r="251">
      <c r="A251" s="16"/>
      <c r="I251" s="16"/>
    </row>
    <row r="252">
      <c r="A252" s="16"/>
      <c r="I252" s="16"/>
    </row>
    <row r="253">
      <c r="A253" s="16"/>
      <c r="I253" s="16"/>
    </row>
    <row r="254">
      <c r="A254" s="16"/>
      <c r="I254" s="16"/>
    </row>
    <row r="255">
      <c r="A255" s="16"/>
      <c r="I255" s="16"/>
    </row>
    <row r="256">
      <c r="A256" s="16"/>
      <c r="I256" s="16"/>
    </row>
    <row r="257">
      <c r="A257" s="16"/>
      <c r="I257" s="16"/>
    </row>
    <row r="258">
      <c r="A258" s="16"/>
      <c r="I258" s="16"/>
    </row>
    <row r="259">
      <c r="A259" s="16"/>
      <c r="I259" s="16"/>
    </row>
    <row r="260">
      <c r="A260" s="16"/>
      <c r="I260" s="16"/>
    </row>
    <row r="261">
      <c r="A261" s="16"/>
      <c r="I261" s="16"/>
    </row>
    <row r="262">
      <c r="A262" s="16"/>
      <c r="I262" s="16"/>
    </row>
    <row r="263">
      <c r="A263" s="16"/>
      <c r="I263" s="16"/>
    </row>
    <row r="264">
      <c r="A264" s="16"/>
      <c r="I264" s="16"/>
    </row>
    <row r="265">
      <c r="A265" s="16"/>
      <c r="I265" s="16"/>
    </row>
    <row r="266">
      <c r="A266" s="16"/>
      <c r="I266" s="16"/>
    </row>
    <row r="267">
      <c r="A267" s="16"/>
      <c r="I267" s="16"/>
    </row>
    <row r="268">
      <c r="A268" s="16"/>
      <c r="I268" s="16"/>
    </row>
    <row r="269">
      <c r="A269" s="16"/>
      <c r="I269" s="16"/>
    </row>
    <row r="270">
      <c r="A270" s="16"/>
      <c r="I270" s="16"/>
    </row>
    <row r="271">
      <c r="A271" s="16"/>
      <c r="I271" s="16"/>
    </row>
    <row r="272">
      <c r="A272" s="16"/>
      <c r="I272" s="16"/>
    </row>
    <row r="273">
      <c r="A273" s="16"/>
      <c r="I273" s="16"/>
    </row>
    <row r="274">
      <c r="A274" s="16"/>
      <c r="I274" s="16"/>
    </row>
    <row r="275">
      <c r="A275" s="16"/>
      <c r="I275" s="16"/>
    </row>
    <row r="276">
      <c r="A276" s="16"/>
      <c r="I276" s="16"/>
    </row>
    <row r="277">
      <c r="A277" s="16"/>
      <c r="I277" s="16"/>
    </row>
    <row r="278">
      <c r="A278" s="16"/>
      <c r="I278" s="16"/>
    </row>
    <row r="279">
      <c r="A279" s="16"/>
      <c r="I279" s="16"/>
    </row>
    <row r="280">
      <c r="A280" s="16"/>
      <c r="I280" s="16"/>
    </row>
    <row r="281">
      <c r="A281" s="16"/>
      <c r="I281" s="16"/>
    </row>
    <row r="282">
      <c r="A282" s="16"/>
      <c r="I282" s="16"/>
    </row>
    <row r="283">
      <c r="A283" s="16"/>
      <c r="I283" s="16"/>
    </row>
    <row r="284">
      <c r="A284" s="16"/>
      <c r="I284" s="16"/>
    </row>
    <row r="285">
      <c r="A285" s="16"/>
      <c r="I285" s="16"/>
    </row>
    <row r="286">
      <c r="A286" s="16"/>
      <c r="I286" s="16"/>
    </row>
    <row r="287">
      <c r="A287" s="16"/>
      <c r="I287" s="16"/>
    </row>
    <row r="288">
      <c r="A288" s="16"/>
      <c r="I288" s="16"/>
    </row>
    <row r="289">
      <c r="A289" s="16"/>
      <c r="I289" s="16"/>
    </row>
    <row r="290">
      <c r="A290" s="16"/>
      <c r="I290" s="16"/>
    </row>
    <row r="291">
      <c r="A291" s="16"/>
      <c r="I291" s="16"/>
    </row>
    <row r="292">
      <c r="A292" s="16"/>
      <c r="I292" s="16"/>
    </row>
    <row r="293">
      <c r="A293" s="16"/>
      <c r="I293" s="16"/>
    </row>
    <row r="294">
      <c r="A294" s="16"/>
      <c r="I294" s="16"/>
    </row>
    <row r="295">
      <c r="A295" s="16"/>
      <c r="I295" s="16"/>
    </row>
    <row r="296">
      <c r="A296" s="16"/>
      <c r="I296" s="16"/>
    </row>
    <row r="297">
      <c r="A297" s="16"/>
      <c r="I297" s="16"/>
    </row>
    <row r="298">
      <c r="A298" s="16"/>
      <c r="I298" s="16"/>
    </row>
    <row r="299">
      <c r="A299" s="16"/>
      <c r="I299" s="16"/>
    </row>
    <row r="300">
      <c r="A300" s="16"/>
      <c r="I300" s="16"/>
    </row>
    <row r="301">
      <c r="A301" s="16"/>
      <c r="I301" s="16"/>
    </row>
    <row r="302">
      <c r="A302" s="16"/>
      <c r="I302" s="16"/>
    </row>
    <row r="303">
      <c r="A303" s="16"/>
      <c r="I303" s="16"/>
    </row>
    <row r="304">
      <c r="A304" s="16"/>
      <c r="I304" s="16"/>
    </row>
    <row r="305">
      <c r="A305" s="16"/>
      <c r="I305" s="16"/>
    </row>
    <row r="306">
      <c r="A306" s="16"/>
      <c r="I306" s="16"/>
    </row>
    <row r="307">
      <c r="A307" s="16"/>
      <c r="I307" s="16"/>
    </row>
    <row r="308">
      <c r="A308" s="16"/>
      <c r="I308" s="16"/>
    </row>
    <row r="309">
      <c r="A309" s="16"/>
      <c r="I309" s="16"/>
    </row>
    <row r="310">
      <c r="A310" s="16"/>
      <c r="I310" s="16"/>
    </row>
    <row r="311">
      <c r="A311" s="16"/>
      <c r="I311" s="16"/>
    </row>
    <row r="312">
      <c r="A312" s="16"/>
      <c r="I312" s="16"/>
    </row>
    <row r="313">
      <c r="A313" s="16"/>
      <c r="I313" s="16"/>
    </row>
    <row r="314">
      <c r="A314" s="16"/>
      <c r="I314" s="16"/>
    </row>
    <row r="315">
      <c r="A315" s="16"/>
      <c r="I315" s="16"/>
    </row>
    <row r="316">
      <c r="A316" s="16"/>
      <c r="I316" s="16"/>
    </row>
    <row r="317">
      <c r="A317" s="16"/>
      <c r="I317" s="16"/>
    </row>
    <row r="318">
      <c r="A318" s="16"/>
      <c r="I318" s="16"/>
    </row>
    <row r="319">
      <c r="A319" s="16"/>
      <c r="I319" s="16"/>
    </row>
    <row r="320">
      <c r="A320" s="16"/>
      <c r="I320" s="16"/>
    </row>
    <row r="321">
      <c r="A321" s="16"/>
      <c r="I321" s="16"/>
    </row>
    <row r="322">
      <c r="A322" s="16"/>
      <c r="I322" s="16"/>
    </row>
    <row r="323">
      <c r="A323" s="16"/>
      <c r="I323" s="16"/>
    </row>
    <row r="324">
      <c r="A324" s="16"/>
      <c r="I324" s="16"/>
    </row>
    <row r="325">
      <c r="A325" s="16"/>
      <c r="I325" s="16"/>
    </row>
    <row r="326">
      <c r="A326" s="16"/>
      <c r="I326" s="16"/>
    </row>
    <row r="327">
      <c r="A327" s="16"/>
      <c r="I327" s="16"/>
    </row>
    <row r="328">
      <c r="A328" s="16"/>
      <c r="I328" s="16"/>
    </row>
    <row r="329">
      <c r="A329" s="16"/>
      <c r="I329" s="16"/>
    </row>
    <row r="330">
      <c r="A330" s="16"/>
      <c r="I330" s="16"/>
    </row>
    <row r="331">
      <c r="A331" s="16"/>
      <c r="I331" s="16"/>
    </row>
    <row r="332">
      <c r="A332" s="16"/>
      <c r="I332" s="16"/>
    </row>
    <row r="333">
      <c r="A333" s="16"/>
      <c r="I333" s="16"/>
    </row>
    <row r="334">
      <c r="A334" s="16"/>
      <c r="I334" s="16"/>
    </row>
    <row r="335">
      <c r="A335" s="16"/>
      <c r="I335" s="16"/>
    </row>
    <row r="336">
      <c r="A336" s="16"/>
      <c r="I336" s="16"/>
    </row>
    <row r="337">
      <c r="A337" s="16"/>
      <c r="I337" s="16"/>
    </row>
    <row r="338">
      <c r="A338" s="16"/>
      <c r="I338" s="16"/>
    </row>
    <row r="339">
      <c r="A339" s="16"/>
      <c r="I339" s="16"/>
    </row>
    <row r="340">
      <c r="A340" s="16"/>
      <c r="I340" s="16"/>
    </row>
    <row r="341">
      <c r="A341" s="16"/>
      <c r="I341" s="16"/>
    </row>
    <row r="342">
      <c r="A342" s="16"/>
      <c r="I342" s="16"/>
    </row>
    <row r="343">
      <c r="A343" s="16"/>
      <c r="I343" s="16"/>
    </row>
    <row r="344">
      <c r="A344" s="16"/>
      <c r="I344" s="16"/>
    </row>
    <row r="345">
      <c r="A345" s="16"/>
      <c r="I345" s="16"/>
    </row>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A$2:$Z$145"/>
  <mergeCells count="1">
    <mergeCell ref="E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6" width="12.63"/>
    <col customWidth="1" min="8" max="8" width="25.0"/>
    <col customWidth="1" min="9" max="9" width="14.88"/>
  </cols>
  <sheetData>
    <row r="1" ht="15.0" customHeight="1">
      <c r="A1" s="23" t="s">
        <v>297</v>
      </c>
      <c r="B1" s="24" t="s">
        <v>298</v>
      </c>
      <c r="C1" s="25" t="s">
        <v>299</v>
      </c>
      <c r="D1" s="26" t="s">
        <v>300</v>
      </c>
      <c r="E1" s="27" t="s">
        <v>301</v>
      </c>
      <c r="F1" s="23" t="s">
        <v>302</v>
      </c>
      <c r="G1" s="23" t="s">
        <v>303</v>
      </c>
      <c r="H1" s="23" t="s">
        <v>304</v>
      </c>
      <c r="I1" s="23" t="s">
        <v>3</v>
      </c>
      <c r="J1" s="23" t="s">
        <v>305</v>
      </c>
      <c r="K1" s="23" t="s">
        <v>306</v>
      </c>
      <c r="L1" s="23" t="s">
        <v>307</v>
      </c>
      <c r="M1" s="23" t="s">
        <v>308</v>
      </c>
      <c r="N1" s="23" t="s">
        <v>309</v>
      </c>
      <c r="O1" s="23" t="s">
        <v>310</v>
      </c>
      <c r="P1" s="23" t="s">
        <v>311</v>
      </c>
      <c r="Q1" s="23" t="s">
        <v>312</v>
      </c>
      <c r="R1" s="23" t="s">
        <v>313</v>
      </c>
      <c r="S1" s="23" t="s">
        <v>314</v>
      </c>
      <c r="T1" s="23"/>
      <c r="U1" s="23"/>
      <c r="V1" s="23"/>
      <c r="W1" s="23"/>
      <c r="X1" s="23"/>
      <c r="Y1" s="23"/>
      <c r="Z1" s="23"/>
    </row>
    <row r="2" ht="15.0" customHeight="1">
      <c r="A2" s="28" t="s">
        <v>315</v>
      </c>
      <c r="B2" s="29">
        <v>45209.0</v>
      </c>
      <c r="C2" s="30">
        <v>45254.0</v>
      </c>
      <c r="D2" s="16" t="str">
        <f t="shared" ref="D2:D35" si="1">IF($A2&lt;&gt;"close", IF($C2&lt;&gt;"", IF($C2 &lt; TODAY(), TODAY() - $C2, ""), ""), "")
</f>
        <v/>
      </c>
      <c r="E2" s="31">
        <v>45250.0</v>
      </c>
      <c r="F2" s="32" t="s">
        <v>6</v>
      </c>
      <c r="H2" s="17" t="s">
        <v>22</v>
      </c>
      <c r="I2" s="17" t="s">
        <v>11</v>
      </c>
      <c r="J2" s="32" t="s">
        <v>23</v>
      </c>
      <c r="K2" s="32" t="s">
        <v>316</v>
      </c>
      <c r="L2" s="32" t="s">
        <v>317</v>
      </c>
      <c r="M2" s="32" t="s">
        <v>318</v>
      </c>
      <c r="N2" s="32" t="s">
        <v>319</v>
      </c>
      <c r="O2" s="32" t="s">
        <v>320</v>
      </c>
      <c r="P2" s="32">
        <v>3389.0</v>
      </c>
      <c r="Q2" s="32">
        <v>42873.0</v>
      </c>
      <c r="R2" s="32">
        <v>5.0</v>
      </c>
    </row>
    <row r="3" ht="15.0" customHeight="1">
      <c r="A3" s="28" t="s">
        <v>315</v>
      </c>
      <c r="B3" s="29">
        <v>45209.0</v>
      </c>
      <c r="C3" s="33">
        <v>45254.0</v>
      </c>
      <c r="D3" s="16" t="str">
        <f t="shared" si="1"/>
        <v/>
      </c>
      <c r="E3" s="31">
        <v>45250.0</v>
      </c>
      <c r="F3" s="32" t="s">
        <v>6</v>
      </c>
      <c r="H3" s="17" t="s">
        <v>22</v>
      </c>
      <c r="I3" s="17" t="s">
        <v>11</v>
      </c>
      <c r="J3" s="32" t="s">
        <v>23</v>
      </c>
      <c r="K3" s="32" t="s">
        <v>316</v>
      </c>
      <c r="L3" s="32" t="s">
        <v>317</v>
      </c>
      <c r="M3" s="32" t="s">
        <v>318</v>
      </c>
      <c r="N3" s="32" t="s">
        <v>319</v>
      </c>
      <c r="O3" s="32" t="s">
        <v>320</v>
      </c>
      <c r="P3" s="32">
        <v>5986.0</v>
      </c>
      <c r="Q3" s="32">
        <v>42873.0</v>
      </c>
      <c r="R3" s="32">
        <v>5.0</v>
      </c>
    </row>
    <row r="4" ht="15.0" customHeight="1">
      <c r="A4" s="28" t="s">
        <v>315</v>
      </c>
      <c r="B4" s="29">
        <v>45209.0</v>
      </c>
      <c r="C4" s="33">
        <v>45254.0</v>
      </c>
      <c r="D4" s="16" t="str">
        <f t="shared" si="1"/>
        <v/>
      </c>
      <c r="E4" s="31">
        <v>45250.0</v>
      </c>
      <c r="F4" s="32" t="s">
        <v>6</v>
      </c>
      <c r="H4" s="17" t="s">
        <v>20</v>
      </c>
      <c r="I4" s="17" t="s">
        <v>11</v>
      </c>
      <c r="J4" s="32" t="s">
        <v>21</v>
      </c>
      <c r="K4" s="32" t="s">
        <v>316</v>
      </c>
      <c r="L4" s="32" t="s">
        <v>317</v>
      </c>
      <c r="M4" s="32" t="s">
        <v>318</v>
      </c>
      <c r="N4" s="32" t="s">
        <v>319</v>
      </c>
      <c r="O4" s="32" t="s">
        <v>320</v>
      </c>
      <c r="P4" s="32">
        <v>3389.0</v>
      </c>
      <c r="Q4" s="32">
        <v>42873.0</v>
      </c>
      <c r="R4" s="32">
        <v>5.0</v>
      </c>
    </row>
    <row r="5" ht="15.0" customHeight="1">
      <c r="A5" s="28" t="s">
        <v>315</v>
      </c>
      <c r="B5" s="29">
        <v>45209.0</v>
      </c>
      <c r="C5" s="33">
        <v>45254.0</v>
      </c>
      <c r="D5" s="16" t="str">
        <f t="shared" si="1"/>
        <v/>
      </c>
      <c r="E5" s="31">
        <v>45250.0</v>
      </c>
      <c r="F5" s="32" t="s">
        <v>6</v>
      </c>
      <c r="H5" s="17" t="s">
        <v>20</v>
      </c>
      <c r="I5" s="17" t="s">
        <v>11</v>
      </c>
      <c r="J5" s="32" t="s">
        <v>21</v>
      </c>
      <c r="K5" s="32" t="s">
        <v>316</v>
      </c>
      <c r="L5" s="32" t="s">
        <v>317</v>
      </c>
      <c r="M5" s="32" t="s">
        <v>318</v>
      </c>
      <c r="N5" s="32" t="s">
        <v>319</v>
      </c>
      <c r="O5" s="32" t="s">
        <v>320</v>
      </c>
      <c r="P5" s="32">
        <v>5986.0</v>
      </c>
      <c r="Q5" s="32">
        <v>42873.0</v>
      </c>
      <c r="R5" s="32">
        <v>5.0</v>
      </c>
    </row>
    <row r="6" ht="15.0" customHeight="1">
      <c r="A6" s="28" t="s">
        <v>321</v>
      </c>
      <c r="B6" s="29">
        <v>45209.0</v>
      </c>
      <c r="C6" s="33">
        <v>45254.0</v>
      </c>
      <c r="D6" s="16" t="str">
        <f t="shared" si="1"/>
        <v/>
      </c>
      <c r="E6" s="34"/>
      <c r="F6" s="32" t="s">
        <v>6</v>
      </c>
      <c r="H6" s="17" t="s">
        <v>238</v>
      </c>
      <c r="I6" s="17" t="s">
        <v>11</v>
      </c>
      <c r="J6" s="32" t="s">
        <v>239</v>
      </c>
      <c r="K6" s="32" t="s">
        <v>316</v>
      </c>
      <c r="L6" s="32" t="s">
        <v>317</v>
      </c>
      <c r="M6" s="32" t="s">
        <v>318</v>
      </c>
      <c r="N6" s="32" t="s">
        <v>319</v>
      </c>
      <c r="O6" s="32" t="s">
        <v>320</v>
      </c>
      <c r="P6" s="32">
        <v>443.0</v>
      </c>
      <c r="Q6" s="32">
        <v>42873.0</v>
      </c>
      <c r="R6" s="32">
        <v>5.0</v>
      </c>
    </row>
    <row r="7" ht="15.0" customHeight="1">
      <c r="A7" s="28" t="s">
        <v>321</v>
      </c>
      <c r="B7" s="29">
        <v>45209.0</v>
      </c>
      <c r="C7" s="33">
        <v>45254.0</v>
      </c>
      <c r="D7" s="16" t="str">
        <f t="shared" si="1"/>
        <v/>
      </c>
      <c r="E7" s="34"/>
      <c r="F7" s="32" t="s">
        <v>6</v>
      </c>
      <c r="H7" s="17" t="s">
        <v>238</v>
      </c>
      <c r="I7" s="17" t="s">
        <v>11</v>
      </c>
      <c r="J7" s="32" t="s">
        <v>239</v>
      </c>
      <c r="K7" s="32" t="s">
        <v>316</v>
      </c>
      <c r="L7" s="32" t="s">
        <v>317</v>
      </c>
      <c r="M7" s="32" t="s">
        <v>318</v>
      </c>
      <c r="N7" s="32" t="s">
        <v>319</v>
      </c>
      <c r="O7" s="32" t="s">
        <v>320</v>
      </c>
      <c r="P7" s="32">
        <v>3389.0</v>
      </c>
      <c r="Q7" s="32">
        <v>42873.0</v>
      </c>
      <c r="R7" s="32">
        <v>5.0</v>
      </c>
    </row>
    <row r="8" ht="15.0" customHeight="1">
      <c r="A8" s="28" t="s">
        <v>321</v>
      </c>
      <c r="B8" s="29">
        <v>45209.0</v>
      </c>
      <c r="C8" s="33">
        <v>45254.0</v>
      </c>
      <c r="D8" s="16" t="str">
        <f t="shared" si="1"/>
        <v/>
      </c>
      <c r="E8" s="34"/>
      <c r="F8" s="32" t="s">
        <v>6</v>
      </c>
      <c r="H8" s="17" t="s">
        <v>238</v>
      </c>
      <c r="I8" s="17" t="s">
        <v>11</v>
      </c>
      <c r="J8" s="32" t="s">
        <v>239</v>
      </c>
      <c r="K8" s="32" t="s">
        <v>316</v>
      </c>
      <c r="L8" s="32" t="s">
        <v>317</v>
      </c>
      <c r="M8" s="32" t="s">
        <v>318</v>
      </c>
      <c r="N8" s="32" t="s">
        <v>319</v>
      </c>
      <c r="O8" s="32" t="s">
        <v>320</v>
      </c>
      <c r="P8" s="32">
        <v>5986.0</v>
      </c>
      <c r="Q8" s="32">
        <v>42873.0</v>
      </c>
      <c r="R8" s="32">
        <v>5.0</v>
      </c>
    </row>
    <row r="9" ht="15.0" customHeight="1">
      <c r="A9" s="28" t="s">
        <v>321</v>
      </c>
      <c r="B9" s="29">
        <v>45209.0</v>
      </c>
      <c r="C9" s="33">
        <v>45254.0</v>
      </c>
      <c r="D9" s="16" t="str">
        <f t="shared" si="1"/>
        <v/>
      </c>
      <c r="E9" s="34"/>
      <c r="F9" s="32" t="s">
        <v>6</v>
      </c>
      <c r="H9" s="17" t="s">
        <v>234</v>
      </c>
      <c r="I9" s="17" t="s">
        <v>11</v>
      </c>
      <c r="J9" s="32" t="s">
        <v>235</v>
      </c>
      <c r="K9" s="32" t="s">
        <v>316</v>
      </c>
      <c r="L9" s="32" t="s">
        <v>317</v>
      </c>
      <c r="M9" s="32" t="s">
        <v>318</v>
      </c>
      <c r="N9" s="32" t="s">
        <v>319</v>
      </c>
      <c r="O9" s="32" t="s">
        <v>320</v>
      </c>
      <c r="P9" s="32">
        <v>443.0</v>
      </c>
      <c r="Q9" s="32">
        <v>42873.0</v>
      </c>
      <c r="R9" s="32">
        <v>5.0</v>
      </c>
    </row>
    <row r="10" ht="15.0" customHeight="1">
      <c r="A10" s="28" t="s">
        <v>321</v>
      </c>
      <c r="B10" s="29">
        <v>45209.0</v>
      </c>
      <c r="C10" s="33">
        <v>45254.0</v>
      </c>
      <c r="D10" s="16" t="str">
        <f t="shared" si="1"/>
        <v/>
      </c>
      <c r="E10" s="34"/>
      <c r="F10" s="32" t="s">
        <v>6</v>
      </c>
      <c r="H10" s="17" t="s">
        <v>234</v>
      </c>
      <c r="I10" s="17" t="s">
        <v>11</v>
      </c>
      <c r="J10" s="32" t="s">
        <v>235</v>
      </c>
      <c r="K10" s="32" t="s">
        <v>316</v>
      </c>
      <c r="L10" s="32" t="s">
        <v>317</v>
      </c>
      <c r="M10" s="32" t="s">
        <v>318</v>
      </c>
      <c r="N10" s="32" t="s">
        <v>319</v>
      </c>
      <c r="O10" s="32" t="s">
        <v>320</v>
      </c>
      <c r="P10" s="32">
        <v>1433.0</v>
      </c>
      <c r="Q10" s="32">
        <v>42873.0</v>
      </c>
      <c r="R10" s="32">
        <v>5.0</v>
      </c>
    </row>
    <row r="11" ht="15.0" customHeight="1">
      <c r="A11" s="28" t="s">
        <v>321</v>
      </c>
      <c r="B11" s="29">
        <v>45209.0</v>
      </c>
      <c r="C11" s="33">
        <v>45254.0</v>
      </c>
      <c r="D11" s="16" t="str">
        <f t="shared" si="1"/>
        <v/>
      </c>
      <c r="E11" s="34"/>
      <c r="F11" s="32" t="s">
        <v>6</v>
      </c>
      <c r="H11" s="17" t="s">
        <v>234</v>
      </c>
      <c r="I11" s="17" t="s">
        <v>11</v>
      </c>
      <c r="J11" s="32" t="s">
        <v>235</v>
      </c>
      <c r="K11" s="32" t="s">
        <v>316</v>
      </c>
      <c r="L11" s="32" t="s">
        <v>317</v>
      </c>
      <c r="M11" s="32" t="s">
        <v>318</v>
      </c>
      <c r="N11" s="32" t="s">
        <v>319</v>
      </c>
      <c r="O11" s="32" t="s">
        <v>320</v>
      </c>
      <c r="P11" s="32">
        <v>3389.0</v>
      </c>
      <c r="Q11" s="32">
        <v>42873.0</v>
      </c>
      <c r="R11" s="32">
        <v>5.0</v>
      </c>
    </row>
    <row r="12" ht="15.0" customHeight="1">
      <c r="A12" s="28" t="s">
        <v>321</v>
      </c>
      <c r="B12" s="29">
        <v>45209.0</v>
      </c>
      <c r="C12" s="33">
        <v>45254.0</v>
      </c>
      <c r="D12" s="16" t="str">
        <f t="shared" si="1"/>
        <v/>
      </c>
      <c r="E12" s="34"/>
      <c r="F12" s="32" t="s">
        <v>6</v>
      </c>
      <c r="H12" s="17" t="s">
        <v>234</v>
      </c>
      <c r="I12" s="17" t="s">
        <v>11</v>
      </c>
      <c r="J12" s="32" t="s">
        <v>235</v>
      </c>
      <c r="K12" s="32" t="s">
        <v>316</v>
      </c>
      <c r="L12" s="32" t="s">
        <v>317</v>
      </c>
      <c r="M12" s="32" t="s">
        <v>318</v>
      </c>
      <c r="N12" s="32" t="s">
        <v>319</v>
      </c>
      <c r="O12" s="32" t="s">
        <v>320</v>
      </c>
      <c r="P12" s="32">
        <v>5986.0</v>
      </c>
      <c r="Q12" s="32">
        <v>42873.0</v>
      </c>
      <c r="R12" s="32">
        <v>5.0</v>
      </c>
    </row>
    <row r="13" ht="15.0" customHeight="1">
      <c r="A13" s="28" t="s">
        <v>321</v>
      </c>
      <c r="B13" s="29">
        <v>45219.0</v>
      </c>
      <c r="C13" s="33">
        <v>45249.0</v>
      </c>
      <c r="D13" s="16">
        <f t="shared" si="1"/>
        <v>4</v>
      </c>
      <c r="E13" s="34"/>
      <c r="F13" s="32" t="s">
        <v>5</v>
      </c>
      <c r="H13" s="17" t="s">
        <v>230</v>
      </c>
      <c r="I13" s="17" t="s">
        <v>16</v>
      </c>
      <c r="J13" s="32" t="s">
        <v>231</v>
      </c>
      <c r="K13" s="32" t="s">
        <v>322</v>
      </c>
      <c r="L13" s="32" t="s">
        <v>323</v>
      </c>
      <c r="M13" s="32" t="s">
        <v>324</v>
      </c>
      <c r="N13" s="32" t="s">
        <v>325</v>
      </c>
      <c r="O13" s="32" t="s">
        <v>320</v>
      </c>
      <c r="P13" s="32">
        <v>1801.0</v>
      </c>
      <c r="Q13" s="32">
        <v>175373.0</v>
      </c>
      <c r="R13" s="32">
        <v>10.0</v>
      </c>
    </row>
    <row r="14" ht="15.0" customHeight="1">
      <c r="A14" s="28" t="s">
        <v>321</v>
      </c>
      <c r="B14" s="29">
        <v>45219.0</v>
      </c>
      <c r="C14" s="33">
        <v>45264.0</v>
      </c>
      <c r="D14" s="16" t="str">
        <f t="shared" si="1"/>
        <v/>
      </c>
      <c r="E14" s="34"/>
      <c r="F14" s="32" t="s">
        <v>6</v>
      </c>
      <c r="H14" s="17" t="s">
        <v>228</v>
      </c>
      <c r="I14" s="17" t="s">
        <v>11</v>
      </c>
      <c r="J14" s="32" t="s">
        <v>229</v>
      </c>
      <c r="K14" s="32" t="s">
        <v>326</v>
      </c>
      <c r="L14" s="32" t="s">
        <v>327</v>
      </c>
      <c r="M14" s="32" t="s">
        <v>328</v>
      </c>
      <c r="N14" s="32" t="s">
        <v>329</v>
      </c>
      <c r="O14" s="32" t="s">
        <v>320</v>
      </c>
      <c r="P14" s="32">
        <v>443.0</v>
      </c>
      <c r="Q14" s="32">
        <v>35291.0</v>
      </c>
      <c r="R14" s="32">
        <v>5.0</v>
      </c>
    </row>
    <row r="15" ht="15.0" customHeight="1">
      <c r="A15" s="28" t="s">
        <v>321</v>
      </c>
      <c r="B15" s="29">
        <v>45219.0</v>
      </c>
      <c r="C15" s="33">
        <v>45264.0</v>
      </c>
      <c r="D15" s="16" t="str">
        <f t="shared" si="1"/>
        <v/>
      </c>
      <c r="E15" s="34"/>
      <c r="F15" s="32" t="s">
        <v>6</v>
      </c>
      <c r="H15" s="17" t="s">
        <v>176</v>
      </c>
      <c r="I15" s="17" t="s">
        <v>11</v>
      </c>
      <c r="J15" s="32" t="s">
        <v>177</v>
      </c>
      <c r="K15" s="32" t="s">
        <v>326</v>
      </c>
      <c r="L15" s="32" t="s">
        <v>327</v>
      </c>
      <c r="M15" s="32" t="s">
        <v>328</v>
      </c>
      <c r="N15" s="32" t="s">
        <v>329</v>
      </c>
      <c r="O15" s="32" t="s">
        <v>320</v>
      </c>
      <c r="P15" s="32">
        <v>443.0</v>
      </c>
      <c r="Q15" s="32">
        <v>35291.0</v>
      </c>
      <c r="R15" s="32">
        <v>5.0</v>
      </c>
    </row>
    <row r="16" ht="15.0" customHeight="1">
      <c r="A16" s="28" t="s">
        <v>321</v>
      </c>
      <c r="B16" s="29">
        <v>45219.0</v>
      </c>
      <c r="C16" s="33">
        <v>45264.0</v>
      </c>
      <c r="D16" s="16" t="str">
        <f t="shared" si="1"/>
        <v/>
      </c>
      <c r="E16" s="34"/>
      <c r="F16" s="32" t="s">
        <v>6</v>
      </c>
      <c r="H16" s="17" t="s">
        <v>176</v>
      </c>
      <c r="I16" s="17" t="s">
        <v>11</v>
      </c>
      <c r="J16" s="32" t="s">
        <v>177</v>
      </c>
      <c r="K16" s="32" t="s">
        <v>330</v>
      </c>
      <c r="L16" s="32" t="s">
        <v>331</v>
      </c>
      <c r="M16" s="32" t="s">
        <v>332</v>
      </c>
      <c r="N16" s="32" t="s">
        <v>333</v>
      </c>
      <c r="O16" s="32" t="s">
        <v>320</v>
      </c>
      <c r="P16" s="32">
        <v>80.0</v>
      </c>
      <c r="Q16" s="32">
        <v>160894.0</v>
      </c>
      <c r="R16" s="32">
        <v>5.0</v>
      </c>
    </row>
    <row r="17" ht="15.0" customHeight="1">
      <c r="A17" s="28" t="s">
        <v>321</v>
      </c>
      <c r="B17" s="29">
        <v>45219.0</v>
      </c>
      <c r="C17" s="33">
        <v>45264.0</v>
      </c>
      <c r="D17" s="16" t="str">
        <f t="shared" si="1"/>
        <v/>
      </c>
      <c r="E17" s="34"/>
      <c r="F17" s="32" t="s">
        <v>6</v>
      </c>
      <c r="H17" s="17" t="s">
        <v>176</v>
      </c>
      <c r="I17" s="17" t="s">
        <v>11</v>
      </c>
      <c r="J17" s="32" t="s">
        <v>177</v>
      </c>
      <c r="K17" s="32" t="s">
        <v>334</v>
      </c>
      <c r="L17" s="32" t="s">
        <v>335</v>
      </c>
      <c r="M17" s="32" t="s">
        <v>336</v>
      </c>
      <c r="N17" s="32" t="s">
        <v>337</v>
      </c>
      <c r="O17" s="32" t="s">
        <v>320</v>
      </c>
      <c r="P17" s="32">
        <v>80.0</v>
      </c>
      <c r="Q17" s="32">
        <v>166906.0</v>
      </c>
      <c r="R17" s="32">
        <v>7.8</v>
      </c>
    </row>
    <row r="18" ht="15.0" customHeight="1">
      <c r="A18" s="28" t="s">
        <v>321</v>
      </c>
      <c r="B18" s="29">
        <v>45219.0</v>
      </c>
      <c r="C18" s="33">
        <v>45264.0</v>
      </c>
      <c r="D18" s="16" t="str">
        <f t="shared" si="1"/>
        <v/>
      </c>
      <c r="E18" s="34"/>
      <c r="F18" s="32" t="s">
        <v>6</v>
      </c>
      <c r="H18" s="17" t="s">
        <v>176</v>
      </c>
      <c r="I18" s="17" t="s">
        <v>11</v>
      </c>
      <c r="J18" s="32" t="s">
        <v>177</v>
      </c>
      <c r="K18" s="32" t="s">
        <v>338</v>
      </c>
      <c r="L18" s="32" t="s">
        <v>339</v>
      </c>
      <c r="M18" s="32" t="s">
        <v>332</v>
      </c>
      <c r="N18" s="32" t="s">
        <v>340</v>
      </c>
      <c r="O18" s="32" t="s">
        <v>320</v>
      </c>
      <c r="P18" s="32">
        <v>80.0</v>
      </c>
      <c r="Q18" s="32">
        <v>169459.0</v>
      </c>
      <c r="R18" s="32">
        <v>7.8</v>
      </c>
    </row>
    <row r="19" ht="15.0" customHeight="1">
      <c r="A19" s="28" t="s">
        <v>321</v>
      </c>
      <c r="B19" s="29">
        <v>45219.0</v>
      </c>
      <c r="C19" s="33">
        <v>45264.0</v>
      </c>
      <c r="D19" s="16" t="str">
        <f t="shared" si="1"/>
        <v/>
      </c>
      <c r="E19" s="34"/>
      <c r="F19" s="32" t="s">
        <v>6</v>
      </c>
      <c r="H19" s="17" t="s">
        <v>176</v>
      </c>
      <c r="I19" s="17" t="s">
        <v>11</v>
      </c>
      <c r="J19" s="32" t="s">
        <v>177</v>
      </c>
      <c r="K19" s="32" t="s">
        <v>341</v>
      </c>
      <c r="L19" s="32" t="s">
        <v>342</v>
      </c>
      <c r="M19" s="32" t="s">
        <v>332</v>
      </c>
      <c r="N19" s="32" t="s">
        <v>343</v>
      </c>
      <c r="O19" s="32" t="s">
        <v>320</v>
      </c>
      <c r="P19" s="32">
        <v>80.0</v>
      </c>
      <c r="Q19" s="32">
        <v>171657.0</v>
      </c>
      <c r="R19" s="32">
        <v>7.8</v>
      </c>
    </row>
    <row r="20" ht="15.0" customHeight="1">
      <c r="A20" s="28" t="s">
        <v>315</v>
      </c>
      <c r="B20" s="29">
        <v>45240.0</v>
      </c>
      <c r="C20" s="33">
        <v>45285.0</v>
      </c>
      <c r="D20" s="16" t="str">
        <f t="shared" si="1"/>
        <v/>
      </c>
      <c r="E20" s="31">
        <v>45250.0</v>
      </c>
      <c r="F20" s="32" t="s">
        <v>6</v>
      </c>
      <c r="H20" s="17" t="s">
        <v>176</v>
      </c>
      <c r="I20" s="17" t="s">
        <v>11</v>
      </c>
      <c r="J20" s="32" t="s">
        <v>177</v>
      </c>
      <c r="K20" s="32" t="s">
        <v>344</v>
      </c>
      <c r="L20" s="32" t="s">
        <v>345</v>
      </c>
      <c r="M20" s="32" t="s">
        <v>346</v>
      </c>
      <c r="N20" s="32" t="s">
        <v>347</v>
      </c>
      <c r="O20" s="32" t="s">
        <v>320</v>
      </c>
      <c r="P20" s="32">
        <v>80.0</v>
      </c>
      <c r="Q20" s="32">
        <v>182809.0</v>
      </c>
      <c r="R20" s="32">
        <v>5.0</v>
      </c>
    </row>
    <row r="21" ht="15.0" customHeight="1">
      <c r="A21" s="28" t="s">
        <v>315</v>
      </c>
      <c r="B21" s="29">
        <v>45240.0</v>
      </c>
      <c r="C21" s="33">
        <v>45285.0</v>
      </c>
      <c r="D21" s="16" t="str">
        <f t="shared" si="1"/>
        <v/>
      </c>
      <c r="E21" s="31">
        <v>45250.0</v>
      </c>
      <c r="F21" s="32" t="s">
        <v>6</v>
      </c>
      <c r="H21" s="17" t="s">
        <v>176</v>
      </c>
      <c r="I21" s="17" t="s">
        <v>11</v>
      </c>
      <c r="J21" s="32" t="s">
        <v>177</v>
      </c>
      <c r="K21" s="32" t="s">
        <v>344</v>
      </c>
      <c r="L21" s="32" t="s">
        <v>345</v>
      </c>
      <c r="M21" s="32" t="s">
        <v>346</v>
      </c>
      <c r="N21" s="32" t="s">
        <v>347</v>
      </c>
      <c r="O21" s="32" t="s">
        <v>320</v>
      </c>
      <c r="P21" s="32">
        <v>80.0</v>
      </c>
      <c r="Q21" s="32">
        <v>182809.0</v>
      </c>
      <c r="R21" s="32">
        <v>5.0</v>
      </c>
    </row>
    <row r="22" ht="15.0" customHeight="1">
      <c r="A22" s="28" t="s">
        <v>315</v>
      </c>
      <c r="B22" s="29">
        <v>45240.0</v>
      </c>
      <c r="C22" s="33">
        <v>45285.0</v>
      </c>
      <c r="D22" s="16" t="str">
        <f t="shared" si="1"/>
        <v/>
      </c>
      <c r="E22" s="31">
        <v>45250.0</v>
      </c>
      <c r="F22" s="32" t="s">
        <v>6</v>
      </c>
      <c r="H22" s="17" t="s">
        <v>176</v>
      </c>
      <c r="I22" s="17" t="s">
        <v>11</v>
      </c>
      <c r="J22" s="32" t="s">
        <v>177</v>
      </c>
      <c r="K22" s="32" t="s">
        <v>344</v>
      </c>
      <c r="L22" s="32" t="s">
        <v>345</v>
      </c>
      <c r="M22" s="32" t="s">
        <v>346</v>
      </c>
      <c r="N22" s="32" t="s">
        <v>347</v>
      </c>
      <c r="O22" s="32" t="s">
        <v>320</v>
      </c>
      <c r="P22" s="32">
        <v>80.0</v>
      </c>
      <c r="Q22" s="32">
        <v>182809.0</v>
      </c>
      <c r="R22" s="32">
        <v>5.0</v>
      </c>
    </row>
    <row r="23" ht="15.0" customHeight="1">
      <c r="A23" s="28" t="s">
        <v>315</v>
      </c>
      <c r="B23" s="29">
        <v>45240.0</v>
      </c>
      <c r="C23" s="33">
        <v>45285.0</v>
      </c>
      <c r="D23" s="16" t="str">
        <f t="shared" si="1"/>
        <v/>
      </c>
      <c r="E23" s="31">
        <v>45250.0</v>
      </c>
      <c r="F23" s="32" t="s">
        <v>6</v>
      </c>
      <c r="H23" s="17" t="s">
        <v>176</v>
      </c>
      <c r="I23" s="17" t="s">
        <v>11</v>
      </c>
      <c r="J23" s="32" t="s">
        <v>177</v>
      </c>
      <c r="K23" s="32" t="s">
        <v>344</v>
      </c>
      <c r="L23" s="32" t="s">
        <v>345</v>
      </c>
      <c r="M23" s="32" t="s">
        <v>346</v>
      </c>
      <c r="N23" s="32" t="s">
        <v>347</v>
      </c>
      <c r="O23" s="32" t="s">
        <v>320</v>
      </c>
      <c r="P23" s="32">
        <v>80.0</v>
      </c>
      <c r="Q23" s="32">
        <v>182809.0</v>
      </c>
      <c r="R23" s="32">
        <v>5.0</v>
      </c>
    </row>
    <row r="24" ht="15.0" customHeight="1">
      <c r="A24" s="28" t="s">
        <v>321</v>
      </c>
      <c r="B24" s="29">
        <v>45240.0</v>
      </c>
      <c r="C24" s="33">
        <v>45285.0</v>
      </c>
      <c r="D24" s="16" t="str">
        <f t="shared" si="1"/>
        <v/>
      </c>
      <c r="E24" s="34"/>
      <c r="F24" s="32" t="s">
        <v>6</v>
      </c>
      <c r="H24" s="17" t="s">
        <v>152</v>
      </c>
      <c r="I24" s="17" t="s">
        <v>11</v>
      </c>
      <c r="J24" s="32" t="s">
        <v>153</v>
      </c>
      <c r="K24" s="32" t="s">
        <v>316</v>
      </c>
      <c r="L24" s="32" t="s">
        <v>317</v>
      </c>
      <c r="M24" s="32" t="s">
        <v>318</v>
      </c>
      <c r="N24" s="32" t="s">
        <v>319</v>
      </c>
      <c r="O24" s="32" t="s">
        <v>320</v>
      </c>
      <c r="P24" s="32">
        <v>443.0</v>
      </c>
      <c r="Q24" s="32">
        <v>42873.0</v>
      </c>
      <c r="R24" s="32">
        <v>5.0</v>
      </c>
    </row>
    <row r="25" ht="15.0" customHeight="1">
      <c r="A25" s="28" t="s">
        <v>321</v>
      </c>
      <c r="B25" s="29">
        <v>45240.0</v>
      </c>
      <c r="C25" s="33">
        <v>45285.0</v>
      </c>
      <c r="D25" s="16" t="str">
        <f t="shared" si="1"/>
        <v/>
      </c>
      <c r="E25" s="34"/>
      <c r="F25" s="32" t="s">
        <v>6</v>
      </c>
      <c r="H25" s="17" t="s">
        <v>174</v>
      </c>
      <c r="I25" s="17" t="s">
        <v>11</v>
      </c>
      <c r="J25" s="32" t="s">
        <v>175</v>
      </c>
      <c r="K25" s="32" t="s">
        <v>330</v>
      </c>
      <c r="L25" s="32" t="s">
        <v>331</v>
      </c>
      <c r="M25" s="32" t="s">
        <v>332</v>
      </c>
      <c r="N25" s="32" t="s">
        <v>333</v>
      </c>
      <c r="O25" s="32" t="s">
        <v>320</v>
      </c>
      <c r="P25" s="32">
        <v>443.0</v>
      </c>
      <c r="Q25" s="32">
        <v>160894.0</v>
      </c>
      <c r="R25" s="32">
        <v>5.0</v>
      </c>
    </row>
    <row r="26" ht="15.0" customHeight="1">
      <c r="A26" s="28" t="s">
        <v>321</v>
      </c>
      <c r="B26" s="29">
        <v>45240.0</v>
      </c>
      <c r="C26" s="33">
        <v>45285.0</v>
      </c>
      <c r="D26" s="16" t="str">
        <f t="shared" si="1"/>
        <v/>
      </c>
      <c r="E26" s="34"/>
      <c r="F26" s="32" t="s">
        <v>6</v>
      </c>
      <c r="H26" s="17" t="s">
        <v>174</v>
      </c>
      <c r="I26" s="17" t="s">
        <v>11</v>
      </c>
      <c r="J26" s="32" t="s">
        <v>175</v>
      </c>
      <c r="K26" s="32" t="s">
        <v>334</v>
      </c>
      <c r="L26" s="32" t="s">
        <v>335</v>
      </c>
      <c r="M26" s="32" t="s">
        <v>336</v>
      </c>
      <c r="N26" s="32" t="s">
        <v>337</v>
      </c>
      <c r="O26" s="32" t="s">
        <v>320</v>
      </c>
      <c r="P26" s="32">
        <v>443.0</v>
      </c>
      <c r="Q26" s="32">
        <v>166906.0</v>
      </c>
      <c r="R26" s="32">
        <v>7.8</v>
      </c>
    </row>
    <row r="27" ht="15.0" customHeight="1">
      <c r="A27" s="28" t="s">
        <v>321</v>
      </c>
      <c r="B27" s="29">
        <v>45240.0</v>
      </c>
      <c r="C27" s="33">
        <v>45285.0</v>
      </c>
      <c r="D27" s="16" t="str">
        <f t="shared" si="1"/>
        <v/>
      </c>
      <c r="E27" s="34"/>
      <c r="F27" s="32" t="s">
        <v>6</v>
      </c>
      <c r="H27" s="17" t="s">
        <v>174</v>
      </c>
      <c r="I27" s="17" t="s">
        <v>11</v>
      </c>
      <c r="J27" s="32" t="s">
        <v>175</v>
      </c>
      <c r="K27" s="32" t="s">
        <v>338</v>
      </c>
      <c r="L27" s="32" t="s">
        <v>339</v>
      </c>
      <c r="M27" s="32" t="s">
        <v>332</v>
      </c>
      <c r="N27" s="32" t="s">
        <v>340</v>
      </c>
      <c r="O27" s="32" t="s">
        <v>320</v>
      </c>
      <c r="P27" s="32">
        <v>443.0</v>
      </c>
      <c r="Q27" s="32">
        <v>169459.0</v>
      </c>
      <c r="R27" s="32">
        <v>7.8</v>
      </c>
    </row>
    <row r="28" ht="15.0" customHeight="1">
      <c r="A28" s="28" t="s">
        <v>321</v>
      </c>
      <c r="B28" s="29">
        <v>45240.0</v>
      </c>
      <c r="C28" s="33">
        <v>45285.0</v>
      </c>
      <c r="D28" s="16" t="str">
        <f t="shared" si="1"/>
        <v/>
      </c>
      <c r="E28" s="34"/>
      <c r="F28" s="32" t="s">
        <v>6</v>
      </c>
      <c r="H28" s="17" t="s">
        <v>174</v>
      </c>
      <c r="I28" s="17" t="s">
        <v>11</v>
      </c>
      <c r="J28" s="32" t="s">
        <v>175</v>
      </c>
      <c r="K28" s="32" t="s">
        <v>341</v>
      </c>
      <c r="L28" s="32" t="s">
        <v>342</v>
      </c>
      <c r="M28" s="32" t="s">
        <v>332</v>
      </c>
      <c r="N28" s="32" t="s">
        <v>343</v>
      </c>
      <c r="O28" s="32" t="s">
        <v>320</v>
      </c>
      <c r="P28" s="32">
        <v>443.0</v>
      </c>
      <c r="Q28" s="32">
        <v>171657.0</v>
      </c>
      <c r="R28" s="32">
        <v>7.8</v>
      </c>
    </row>
    <row r="29" ht="15.0" customHeight="1">
      <c r="A29" s="28" t="s">
        <v>315</v>
      </c>
      <c r="B29" s="29">
        <v>45240.0</v>
      </c>
      <c r="C29" s="33">
        <v>45285.0</v>
      </c>
      <c r="D29" s="16" t="str">
        <f t="shared" si="1"/>
        <v/>
      </c>
      <c r="E29" s="31">
        <v>45250.0</v>
      </c>
      <c r="F29" s="32" t="s">
        <v>6</v>
      </c>
      <c r="H29" s="17" t="s">
        <v>174</v>
      </c>
      <c r="I29" s="17" t="s">
        <v>11</v>
      </c>
      <c r="J29" s="32" t="s">
        <v>175</v>
      </c>
      <c r="K29" s="32" t="s">
        <v>344</v>
      </c>
      <c r="L29" s="32" t="s">
        <v>345</v>
      </c>
      <c r="M29" s="32" t="s">
        <v>346</v>
      </c>
      <c r="N29" s="32" t="s">
        <v>347</v>
      </c>
      <c r="O29" s="32" t="s">
        <v>320</v>
      </c>
      <c r="P29" s="32">
        <v>443.0</v>
      </c>
      <c r="Q29" s="32">
        <v>182809.0</v>
      </c>
      <c r="R29" s="32">
        <v>5.0</v>
      </c>
    </row>
    <row r="30" ht="15.0" customHeight="1">
      <c r="A30" s="28" t="s">
        <v>315</v>
      </c>
      <c r="B30" s="29">
        <v>45240.0</v>
      </c>
      <c r="C30" s="33">
        <v>45285.0</v>
      </c>
      <c r="D30" s="16" t="str">
        <f t="shared" si="1"/>
        <v/>
      </c>
      <c r="E30" s="31">
        <v>45250.0</v>
      </c>
      <c r="F30" s="32" t="s">
        <v>6</v>
      </c>
      <c r="H30" s="17" t="s">
        <v>174</v>
      </c>
      <c r="I30" s="17" t="s">
        <v>11</v>
      </c>
      <c r="J30" s="32" t="s">
        <v>175</v>
      </c>
      <c r="K30" s="32" t="s">
        <v>344</v>
      </c>
      <c r="L30" s="32" t="s">
        <v>345</v>
      </c>
      <c r="M30" s="32" t="s">
        <v>346</v>
      </c>
      <c r="N30" s="32" t="s">
        <v>347</v>
      </c>
      <c r="O30" s="32" t="s">
        <v>320</v>
      </c>
      <c r="P30" s="32">
        <v>443.0</v>
      </c>
      <c r="Q30" s="32">
        <v>182809.0</v>
      </c>
      <c r="R30" s="32">
        <v>5.0</v>
      </c>
    </row>
    <row r="31" ht="15.0" customHeight="1">
      <c r="A31" s="28" t="s">
        <v>315</v>
      </c>
      <c r="B31" s="29">
        <v>45240.0</v>
      </c>
      <c r="C31" s="33">
        <v>45285.0</v>
      </c>
      <c r="D31" s="16" t="str">
        <f t="shared" si="1"/>
        <v/>
      </c>
      <c r="E31" s="31">
        <v>45250.0</v>
      </c>
      <c r="F31" s="32" t="s">
        <v>6</v>
      </c>
      <c r="H31" s="17" t="s">
        <v>174</v>
      </c>
      <c r="I31" s="17" t="s">
        <v>11</v>
      </c>
      <c r="J31" s="32" t="s">
        <v>175</v>
      </c>
      <c r="K31" s="32" t="s">
        <v>344</v>
      </c>
      <c r="L31" s="32" t="s">
        <v>345</v>
      </c>
      <c r="M31" s="32" t="s">
        <v>346</v>
      </c>
      <c r="N31" s="32" t="s">
        <v>347</v>
      </c>
      <c r="O31" s="32" t="s">
        <v>320</v>
      </c>
      <c r="P31" s="32">
        <v>443.0</v>
      </c>
      <c r="Q31" s="32">
        <v>182809.0</v>
      </c>
      <c r="R31" s="32">
        <v>5.0</v>
      </c>
    </row>
    <row r="32" ht="15.0" customHeight="1">
      <c r="A32" s="28" t="s">
        <v>315</v>
      </c>
      <c r="B32" s="29">
        <v>45240.0</v>
      </c>
      <c r="C32" s="33">
        <v>45285.0</v>
      </c>
      <c r="D32" s="16" t="str">
        <f t="shared" si="1"/>
        <v/>
      </c>
      <c r="E32" s="31">
        <v>45250.0</v>
      </c>
      <c r="F32" s="32" t="s">
        <v>6</v>
      </c>
      <c r="H32" s="17" t="s">
        <v>174</v>
      </c>
      <c r="I32" s="17" t="s">
        <v>11</v>
      </c>
      <c r="J32" s="32" t="s">
        <v>175</v>
      </c>
      <c r="K32" s="32" t="s">
        <v>344</v>
      </c>
      <c r="L32" s="32" t="s">
        <v>345</v>
      </c>
      <c r="M32" s="32" t="s">
        <v>346</v>
      </c>
      <c r="N32" s="32" t="s">
        <v>347</v>
      </c>
      <c r="O32" s="32" t="s">
        <v>320</v>
      </c>
      <c r="P32" s="32">
        <v>443.0</v>
      </c>
      <c r="Q32" s="32">
        <v>182809.0</v>
      </c>
      <c r="R32" s="32">
        <v>5.0</v>
      </c>
    </row>
    <row r="33" ht="15.0" customHeight="1">
      <c r="A33" s="28" t="s">
        <v>321</v>
      </c>
      <c r="B33" s="29">
        <v>45240.0</v>
      </c>
      <c r="C33" s="33">
        <v>45285.0</v>
      </c>
      <c r="D33" s="16" t="str">
        <f t="shared" si="1"/>
        <v/>
      </c>
      <c r="E33" s="34"/>
      <c r="F33" s="32" t="s">
        <v>6</v>
      </c>
      <c r="H33" s="17" t="s">
        <v>172</v>
      </c>
      <c r="I33" s="17" t="s">
        <v>11</v>
      </c>
      <c r="J33" s="32" t="s">
        <v>173</v>
      </c>
      <c r="K33" s="32" t="s">
        <v>316</v>
      </c>
      <c r="L33" s="32" t="s">
        <v>317</v>
      </c>
      <c r="M33" s="32" t="s">
        <v>318</v>
      </c>
      <c r="N33" s="32" t="s">
        <v>319</v>
      </c>
      <c r="O33" s="32" t="s">
        <v>320</v>
      </c>
      <c r="P33" s="32">
        <v>3389.0</v>
      </c>
      <c r="Q33" s="32">
        <v>42873.0</v>
      </c>
      <c r="R33" s="32">
        <v>5.0</v>
      </c>
    </row>
    <row r="34" ht="15.0" customHeight="1">
      <c r="A34" s="28" t="s">
        <v>321</v>
      </c>
      <c r="B34" s="29">
        <v>45240.0</v>
      </c>
      <c r="C34" s="33">
        <v>45285.0</v>
      </c>
      <c r="D34" s="16" t="str">
        <f t="shared" si="1"/>
        <v/>
      </c>
      <c r="E34" s="34"/>
      <c r="F34" s="32" t="s">
        <v>6</v>
      </c>
      <c r="H34" s="17" t="s">
        <v>168</v>
      </c>
      <c r="I34" s="17" t="s">
        <v>11</v>
      </c>
      <c r="J34" s="32" t="s">
        <v>169</v>
      </c>
      <c r="K34" s="32" t="s">
        <v>316</v>
      </c>
      <c r="L34" s="32" t="s">
        <v>317</v>
      </c>
      <c r="M34" s="32" t="s">
        <v>318</v>
      </c>
      <c r="N34" s="32" t="s">
        <v>319</v>
      </c>
      <c r="O34" s="32" t="s">
        <v>320</v>
      </c>
      <c r="P34" s="32">
        <v>443.0</v>
      </c>
      <c r="Q34" s="32">
        <v>42873.0</v>
      </c>
      <c r="R34" s="32">
        <v>5.0</v>
      </c>
    </row>
    <row r="35" ht="15.0" customHeight="1">
      <c r="A35" s="28" t="s">
        <v>321</v>
      </c>
      <c r="B35" s="29">
        <v>45240.0</v>
      </c>
      <c r="C35" s="33">
        <v>45285.0</v>
      </c>
      <c r="D35" s="16" t="str">
        <f t="shared" si="1"/>
        <v/>
      </c>
      <c r="E35" s="34"/>
      <c r="F35" s="32" t="s">
        <v>6</v>
      </c>
      <c r="H35" s="17" t="s">
        <v>164</v>
      </c>
      <c r="I35" s="17" t="s">
        <v>11</v>
      </c>
      <c r="J35" s="32" t="s">
        <v>165</v>
      </c>
      <c r="K35" s="32" t="s">
        <v>316</v>
      </c>
      <c r="L35" s="32" t="s">
        <v>317</v>
      </c>
      <c r="M35" s="32" t="s">
        <v>318</v>
      </c>
      <c r="N35" s="32" t="s">
        <v>319</v>
      </c>
      <c r="O35" s="32" t="s">
        <v>320</v>
      </c>
      <c r="P35" s="32">
        <v>3389.0</v>
      </c>
      <c r="Q35" s="32">
        <v>42873.0</v>
      </c>
      <c r="R35" s="32">
        <v>5.0</v>
      </c>
    </row>
    <row r="36" ht="15.0" customHeight="1">
      <c r="A36" s="28" t="s">
        <v>321</v>
      </c>
      <c r="B36" s="35">
        <v>45250.0</v>
      </c>
      <c r="C36" s="33">
        <v>45295.0</v>
      </c>
      <c r="D36" s="16"/>
      <c r="E36" s="34"/>
      <c r="F36" s="36" t="s">
        <v>6</v>
      </c>
      <c r="H36" s="37" t="s">
        <v>176</v>
      </c>
      <c r="I36" s="37" t="s">
        <v>11</v>
      </c>
      <c r="J36" s="36" t="s">
        <v>177</v>
      </c>
      <c r="K36" s="36" t="s">
        <v>330</v>
      </c>
      <c r="L36" s="36" t="s">
        <v>331</v>
      </c>
      <c r="M36" s="36" t="s">
        <v>332</v>
      </c>
      <c r="N36" s="36" t="s">
        <v>333</v>
      </c>
      <c r="O36" s="36" t="s">
        <v>320</v>
      </c>
      <c r="P36" s="38">
        <v>443.0</v>
      </c>
      <c r="Q36" s="38">
        <v>160894.0</v>
      </c>
      <c r="R36" s="38">
        <v>5.0</v>
      </c>
    </row>
    <row r="37" ht="15.0" customHeight="1">
      <c r="A37" s="28" t="s">
        <v>321</v>
      </c>
      <c r="B37" s="35">
        <v>45250.0</v>
      </c>
      <c r="C37" s="33">
        <v>45295.0</v>
      </c>
      <c r="D37" s="16"/>
      <c r="E37" s="34"/>
      <c r="F37" s="36" t="s">
        <v>6</v>
      </c>
      <c r="H37" s="37" t="s">
        <v>176</v>
      </c>
      <c r="I37" s="37" t="s">
        <v>11</v>
      </c>
      <c r="J37" s="36" t="s">
        <v>177</v>
      </c>
      <c r="K37" s="36" t="s">
        <v>334</v>
      </c>
      <c r="L37" s="36" t="s">
        <v>335</v>
      </c>
      <c r="M37" s="36" t="s">
        <v>336</v>
      </c>
      <c r="N37" s="36" t="s">
        <v>337</v>
      </c>
      <c r="O37" s="36" t="s">
        <v>320</v>
      </c>
      <c r="P37" s="38">
        <v>443.0</v>
      </c>
      <c r="Q37" s="38">
        <v>166906.0</v>
      </c>
      <c r="R37" s="38">
        <v>7.8</v>
      </c>
    </row>
    <row r="38" ht="15.0" customHeight="1">
      <c r="A38" s="28" t="s">
        <v>321</v>
      </c>
      <c r="B38" s="35">
        <v>45250.0</v>
      </c>
      <c r="C38" s="33">
        <v>45295.0</v>
      </c>
      <c r="D38" s="16"/>
      <c r="E38" s="34"/>
      <c r="F38" s="36" t="s">
        <v>6</v>
      </c>
      <c r="H38" s="37" t="s">
        <v>176</v>
      </c>
      <c r="I38" s="37" t="s">
        <v>11</v>
      </c>
      <c r="J38" s="36" t="s">
        <v>177</v>
      </c>
      <c r="K38" s="36" t="s">
        <v>338</v>
      </c>
      <c r="L38" s="36" t="s">
        <v>339</v>
      </c>
      <c r="M38" s="36" t="s">
        <v>332</v>
      </c>
      <c r="N38" s="36" t="s">
        <v>340</v>
      </c>
      <c r="O38" s="36" t="s">
        <v>320</v>
      </c>
      <c r="P38" s="38">
        <v>443.0</v>
      </c>
      <c r="Q38" s="38">
        <v>169459.0</v>
      </c>
      <c r="R38" s="38">
        <v>7.8</v>
      </c>
    </row>
    <row r="39" ht="15.0" customHeight="1">
      <c r="A39" s="28" t="s">
        <v>321</v>
      </c>
      <c r="B39" s="35">
        <v>45250.0</v>
      </c>
      <c r="C39" s="33">
        <v>45295.0</v>
      </c>
      <c r="D39" s="16"/>
      <c r="E39" s="34"/>
      <c r="F39" s="36" t="s">
        <v>6</v>
      </c>
      <c r="H39" s="37" t="s">
        <v>176</v>
      </c>
      <c r="I39" s="37" t="s">
        <v>11</v>
      </c>
      <c r="J39" s="36" t="s">
        <v>177</v>
      </c>
      <c r="K39" s="36" t="s">
        <v>341</v>
      </c>
      <c r="L39" s="36" t="s">
        <v>342</v>
      </c>
      <c r="M39" s="36" t="s">
        <v>332</v>
      </c>
      <c r="N39" s="36" t="s">
        <v>343</v>
      </c>
      <c r="O39" s="36" t="s">
        <v>320</v>
      </c>
      <c r="P39" s="38">
        <v>443.0</v>
      </c>
      <c r="Q39" s="38">
        <v>171657.0</v>
      </c>
      <c r="R39" s="38">
        <v>7.8</v>
      </c>
    </row>
    <row r="40">
      <c r="B40" s="39"/>
      <c r="C40" s="40"/>
    </row>
    <row r="41">
      <c r="B41" s="39"/>
      <c r="C41" s="40"/>
    </row>
    <row r="42">
      <c r="B42" s="39"/>
      <c r="C42" s="40"/>
    </row>
    <row r="43">
      <c r="B43" s="39"/>
      <c r="C43" s="40"/>
    </row>
    <row r="44">
      <c r="B44" s="39"/>
      <c r="C44" s="40"/>
    </row>
    <row r="45">
      <c r="B45" s="39"/>
      <c r="C45" s="40"/>
    </row>
    <row r="46">
      <c r="B46" s="39"/>
      <c r="C46" s="40"/>
    </row>
    <row r="47">
      <c r="B47" s="39"/>
      <c r="C47" s="40"/>
    </row>
    <row r="48">
      <c r="B48" s="39"/>
      <c r="C48" s="40"/>
    </row>
    <row r="49">
      <c r="B49" s="39"/>
      <c r="C49" s="40"/>
    </row>
    <row r="50">
      <c r="B50" s="39"/>
      <c r="C50" s="40"/>
    </row>
    <row r="51">
      <c r="B51" s="39"/>
      <c r="C51" s="40"/>
    </row>
    <row r="52">
      <c r="B52" s="39"/>
      <c r="C52" s="40"/>
    </row>
    <row r="53">
      <c r="B53" s="39"/>
      <c r="C53" s="40"/>
    </row>
    <row r="54">
      <c r="B54" s="39"/>
      <c r="C54" s="40"/>
    </row>
    <row r="55">
      <c r="B55" s="39"/>
      <c r="C55" s="40"/>
    </row>
    <row r="56">
      <c r="B56" s="39"/>
      <c r="C56" s="40"/>
    </row>
    <row r="57">
      <c r="B57" s="39"/>
      <c r="C57" s="40"/>
    </row>
    <row r="58">
      <c r="B58" s="39"/>
      <c r="C58" s="40"/>
    </row>
    <row r="59">
      <c r="B59" s="39"/>
      <c r="C59" s="40"/>
    </row>
    <row r="60">
      <c r="B60" s="39"/>
      <c r="C60" s="40"/>
    </row>
    <row r="61">
      <c r="B61" s="39"/>
      <c r="C61" s="40"/>
    </row>
    <row r="62">
      <c r="B62" s="39"/>
      <c r="C62" s="40"/>
    </row>
    <row r="63">
      <c r="B63" s="39"/>
      <c r="C63" s="40"/>
    </row>
    <row r="64">
      <c r="B64" s="39"/>
      <c r="C64" s="40"/>
    </row>
    <row r="65">
      <c r="B65" s="39"/>
      <c r="C65" s="40"/>
    </row>
    <row r="66">
      <c r="B66" s="39"/>
      <c r="C66" s="40"/>
    </row>
    <row r="67">
      <c r="B67" s="39"/>
      <c r="C67" s="40"/>
    </row>
    <row r="68">
      <c r="B68" s="39"/>
      <c r="C68" s="40"/>
    </row>
    <row r="69">
      <c r="B69" s="39"/>
      <c r="C69" s="40"/>
    </row>
    <row r="70">
      <c r="B70" s="39"/>
      <c r="C70" s="40"/>
    </row>
    <row r="71">
      <c r="B71" s="39"/>
      <c r="C71" s="40"/>
    </row>
    <row r="72">
      <c r="B72" s="39"/>
      <c r="C72" s="40"/>
    </row>
    <row r="73">
      <c r="B73" s="39"/>
      <c r="C73" s="40"/>
    </row>
    <row r="74">
      <c r="B74" s="39"/>
      <c r="C74" s="40"/>
    </row>
    <row r="75">
      <c r="B75" s="39"/>
      <c r="C75" s="40"/>
    </row>
    <row r="76">
      <c r="B76" s="39"/>
      <c r="C76" s="40"/>
    </row>
    <row r="77">
      <c r="B77" s="39"/>
      <c r="C77" s="40"/>
    </row>
    <row r="78">
      <c r="B78" s="39"/>
      <c r="C78" s="40"/>
    </row>
    <row r="79">
      <c r="B79" s="39"/>
      <c r="C79" s="40"/>
    </row>
    <row r="80">
      <c r="B80" s="39"/>
      <c r="C80" s="40"/>
    </row>
    <row r="81">
      <c r="B81" s="39"/>
      <c r="C81" s="40"/>
    </row>
    <row r="82">
      <c r="B82" s="39"/>
      <c r="C82" s="40"/>
    </row>
    <row r="83">
      <c r="B83" s="39"/>
      <c r="C83" s="40"/>
    </row>
    <row r="84">
      <c r="B84" s="39"/>
      <c r="C84" s="40"/>
    </row>
    <row r="85">
      <c r="B85" s="39"/>
      <c r="C85" s="40"/>
    </row>
    <row r="86">
      <c r="B86" s="39"/>
      <c r="C86" s="40"/>
    </row>
    <row r="87">
      <c r="B87" s="39"/>
      <c r="C87" s="40"/>
    </row>
    <row r="88">
      <c r="B88" s="39"/>
      <c r="C88" s="40"/>
    </row>
    <row r="89">
      <c r="B89" s="39"/>
      <c r="C89" s="40"/>
    </row>
    <row r="90">
      <c r="B90" s="39"/>
      <c r="C90" s="40"/>
    </row>
    <row r="91">
      <c r="B91" s="39"/>
      <c r="C91" s="40"/>
    </row>
    <row r="92">
      <c r="B92" s="39"/>
      <c r="C92" s="40"/>
    </row>
    <row r="93">
      <c r="B93" s="39"/>
      <c r="C93" s="40"/>
    </row>
    <row r="94">
      <c r="B94" s="39"/>
      <c r="C94" s="40"/>
    </row>
    <row r="95">
      <c r="B95" s="39"/>
      <c r="C95" s="40"/>
    </row>
    <row r="96">
      <c r="B96" s="39"/>
      <c r="C96" s="40"/>
    </row>
    <row r="97">
      <c r="B97" s="39"/>
      <c r="C97" s="40"/>
    </row>
    <row r="98">
      <c r="B98" s="39"/>
      <c r="C98" s="40"/>
    </row>
    <row r="99">
      <c r="B99" s="39"/>
      <c r="C99" s="40"/>
    </row>
    <row r="100">
      <c r="B100" s="39"/>
      <c r="C100" s="40"/>
    </row>
    <row r="101">
      <c r="B101" s="39"/>
      <c r="C101" s="40"/>
    </row>
    <row r="102">
      <c r="B102" s="39"/>
      <c r="C102" s="40"/>
    </row>
    <row r="103">
      <c r="B103" s="39"/>
      <c r="C103" s="40"/>
    </row>
    <row r="104">
      <c r="B104" s="39"/>
      <c r="C104" s="40"/>
    </row>
    <row r="105">
      <c r="B105" s="39"/>
      <c r="C105" s="40"/>
    </row>
    <row r="106">
      <c r="B106" s="39"/>
      <c r="C106" s="40"/>
    </row>
    <row r="107">
      <c r="B107" s="39"/>
      <c r="C107" s="40"/>
    </row>
    <row r="108">
      <c r="B108" s="39"/>
      <c r="C108" s="40"/>
    </row>
    <row r="109">
      <c r="B109" s="39"/>
      <c r="C109" s="40"/>
    </row>
    <row r="110">
      <c r="B110" s="39"/>
      <c r="C110" s="40"/>
    </row>
    <row r="111">
      <c r="B111" s="39"/>
      <c r="C111" s="40"/>
    </row>
    <row r="112">
      <c r="B112" s="39"/>
      <c r="C112" s="40"/>
    </row>
    <row r="113">
      <c r="B113" s="39"/>
      <c r="C113" s="40"/>
    </row>
    <row r="114">
      <c r="B114" s="39"/>
      <c r="C114" s="40"/>
    </row>
    <row r="115">
      <c r="B115" s="39"/>
      <c r="C115" s="40"/>
    </row>
    <row r="116">
      <c r="B116" s="39"/>
      <c r="C116" s="40"/>
    </row>
    <row r="117">
      <c r="B117" s="39"/>
      <c r="C117" s="40"/>
    </row>
    <row r="118">
      <c r="B118" s="39"/>
      <c r="C118" s="40"/>
    </row>
    <row r="119">
      <c r="B119" s="39"/>
      <c r="C119" s="40"/>
    </row>
    <row r="120">
      <c r="B120" s="39"/>
      <c r="C120" s="40"/>
    </row>
    <row r="121">
      <c r="B121" s="39"/>
      <c r="C121" s="40"/>
    </row>
    <row r="122">
      <c r="B122" s="39"/>
      <c r="C122" s="40"/>
    </row>
    <row r="123">
      <c r="B123" s="39"/>
      <c r="C123" s="40"/>
    </row>
    <row r="124">
      <c r="B124" s="39"/>
      <c r="C124" s="40"/>
    </row>
    <row r="125">
      <c r="B125" s="39"/>
      <c r="C125" s="40"/>
    </row>
    <row r="126">
      <c r="B126" s="39"/>
      <c r="C126" s="40"/>
    </row>
    <row r="127">
      <c r="B127" s="39"/>
      <c r="C127" s="40"/>
    </row>
    <row r="128">
      <c r="B128" s="39"/>
      <c r="C128" s="40"/>
    </row>
    <row r="129">
      <c r="B129" s="39"/>
      <c r="C129" s="40"/>
    </row>
    <row r="130">
      <c r="B130" s="39"/>
      <c r="C130" s="40"/>
    </row>
    <row r="131">
      <c r="B131" s="39"/>
      <c r="C131" s="40"/>
    </row>
    <row r="132">
      <c r="B132" s="39"/>
      <c r="C132" s="40"/>
    </row>
    <row r="133">
      <c r="B133" s="39"/>
      <c r="C133" s="40"/>
    </row>
    <row r="134">
      <c r="B134" s="39"/>
      <c r="C134" s="40"/>
    </row>
    <row r="135">
      <c r="B135" s="39"/>
      <c r="C135" s="40"/>
    </row>
    <row r="136">
      <c r="B136" s="39"/>
      <c r="C136" s="40"/>
    </row>
    <row r="137">
      <c r="B137" s="39"/>
      <c r="C137" s="40"/>
    </row>
    <row r="138">
      <c r="B138" s="39"/>
      <c r="C138" s="40"/>
    </row>
    <row r="139">
      <c r="B139" s="39"/>
      <c r="C139" s="40"/>
    </row>
    <row r="140">
      <c r="B140" s="39"/>
      <c r="C140" s="40"/>
    </row>
    <row r="141">
      <c r="B141" s="39"/>
      <c r="C141" s="40"/>
    </row>
    <row r="142">
      <c r="B142" s="39"/>
      <c r="C142" s="40"/>
    </row>
    <row r="143">
      <c r="B143" s="39"/>
      <c r="C143" s="40"/>
    </row>
    <row r="144">
      <c r="B144" s="39"/>
      <c r="C144" s="40"/>
    </row>
    <row r="145">
      <c r="B145" s="39"/>
      <c r="C145" s="40"/>
    </row>
    <row r="146">
      <c r="B146" s="39"/>
      <c r="C146" s="40"/>
    </row>
    <row r="147">
      <c r="B147" s="39"/>
      <c r="C147" s="40"/>
    </row>
    <row r="148">
      <c r="B148" s="39"/>
      <c r="C148" s="40"/>
    </row>
    <row r="149">
      <c r="B149" s="39"/>
      <c r="C149" s="40"/>
    </row>
    <row r="150">
      <c r="B150" s="39"/>
      <c r="C150" s="40"/>
    </row>
    <row r="151">
      <c r="B151" s="39"/>
      <c r="C151" s="40"/>
    </row>
    <row r="152">
      <c r="B152" s="39"/>
      <c r="C152" s="40"/>
    </row>
    <row r="153">
      <c r="B153" s="39"/>
      <c r="C153" s="40"/>
    </row>
    <row r="154">
      <c r="B154" s="39"/>
      <c r="C154" s="40"/>
    </row>
    <row r="155">
      <c r="B155" s="39"/>
      <c r="C155" s="40"/>
    </row>
    <row r="156">
      <c r="B156" s="39"/>
      <c r="C156" s="40"/>
    </row>
    <row r="157">
      <c r="B157" s="39"/>
      <c r="C157" s="40"/>
    </row>
    <row r="158">
      <c r="B158" s="39"/>
      <c r="C158" s="40"/>
    </row>
    <row r="159">
      <c r="B159" s="39"/>
      <c r="C159" s="40"/>
    </row>
    <row r="160">
      <c r="B160" s="39"/>
      <c r="C160" s="40"/>
    </row>
    <row r="161">
      <c r="B161" s="39"/>
      <c r="C161" s="40"/>
    </row>
    <row r="162">
      <c r="B162" s="39"/>
      <c r="C162" s="40"/>
    </row>
    <row r="163">
      <c r="B163" s="39"/>
      <c r="C163" s="40"/>
    </row>
    <row r="164">
      <c r="B164" s="39"/>
      <c r="C164" s="40"/>
    </row>
    <row r="165">
      <c r="B165" s="39"/>
      <c r="C165" s="40"/>
    </row>
    <row r="166">
      <c r="B166" s="39"/>
      <c r="C166" s="40"/>
    </row>
    <row r="167">
      <c r="B167" s="39"/>
      <c r="C167" s="40"/>
    </row>
    <row r="168">
      <c r="B168" s="39"/>
      <c r="C168" s="40"/>
    </row>
    <row r="169">
      <c r="B169" s="39"/>
      <c r="C169" s="40"/>
    </row>
    <row r="170">
      <c r="B170" s="39"/>
      <c r="C170" s="40"/>
    </row>
    <row r="171">
      <c r="B171" s="39"/>
      <c r="C171" s="40"/>
    </row>
    <row r="172">
      <c r="B172" s="39"/>
      <c r="C172" s="40"/>
    </row>
    <row r="173">
      <c r="B173" s="39"/>
      <c r="C173" s="40"/>
    </row>
    <row r="174">
      <c r="B174" s="39"/>
      <c r="C174" s="40"/>
    </row>
    <row r="175">
      <c r="B175" s="39"/>
      <c r="C175" s="40"/>
    </row>
    <row r="176">
      <c r="B176" s="39"/>
      <c r="C176" s="40"/>
    </row>
    <row r="177">
      <c r="B177" s="39"/>
      <c r="C177" s="40"/>
    </row>
    <row r="178">
      <c r="B178" s="39"/>
      <c r="C178" s="40"/>
    </row>
    <row r="179">
      <c r="B179" s="39"/>
      <c r="C179" s="40"/>
    </row>
    <row r="180">
      <c r="B180" s="39"/>
      <c r="C180" s="40"/>
    </row>
    <row r="181">
      <c r="B181" s="39"/>
      <c r="C181" s="40"/>
    </row>
    <row r="182">
      <c r="B182" s="39"/>
      <c r="C182" s="40"/>
    </row>
    <row r="183">
      <c r="B183" s="39"/>
      <c r="C183" s="40"/>
    </row>
    <row r="184">
      <c r="B184" s="39"/>
      <c r="C184" s="40"/>
    </row>
    <row r="185">
      <c r="B185" s="39"/>
      <c r="C185" s="40"/>
    </row>
    <row r="186">
      <c r="B186" s="39"/>
      <c r="C186" s="40"/>
    </row>
    <row r="187">
      <c r="B187" s="39"/>
      <c r="C187" s="40"/>
    </row>
    <row r="188">
      <c r="B188" s="39"/>
      <c r="C188" s="40"/>
    </row>
    <row r="189">
      <c r="B189" s="39"/>
      <c r="C189" s="40"/>
    </row>
    <row r="190">
      <c r="B190" s="39"/>
      <c r="C190" s="40"/>
    </row>
    <row r="191">
      <c r="B191" s="39"/>
      <c r="C191" s="40"/>
    </row>
    <row r="192">
      <c r="B192" s="39"/>
      <c r="C192" s="40"/>
    </row>
    <row r="193">
      <c r="B193" s="39"/>
      <c r="C193" s="40"/>
    </row>
    <row r="194">
      <c r="B194" s="39"/>
      <c r="C194" s="40"/>
    </row>
    <row r="195">
      <c r="B195" s="39"/>
      <c r="C195" s="40"/>
    </row>
    <row r="196">
      <c r="B196" s="39"/>
      <c r="C196" s="40"/>
    </row>
    <row r="197">
      <c r="B197" s="39"/>
      <c r="C197" s="40"/>
    </row>
    <row r="198">
      <c r="B198" s="39"/>
      <c r="C198" s="40"/>
    </row>
    <row r="199">
      <c r="B199" s="39"/>
      <c r="C199" s="40"/>
    </row>
    <row r="200">
      <c r="B200" s="39"/>
      <c r="C200" s="40"/>
    </row>
    <row r="201">
      <c r="B201" s="39"/>
      <c r="C201" s="40"/>
    </row>
    <row r="202">
      <c r="B202" s="39"/>
      <c r="C202" s="40"/>
    </row>
    <row r="203">
      <c r="B203" s="39"/>
      <c r="C203" s="40"/>
    </row>
    <row r="204">
      <c r="B204" s="39"/>
      <c r="C204" s="40"/>
    </row>
    <row r="205">
      <c r="B205" s="39"/>
      <c r="C205" s="40"/>
    </row>
    <row r="206">
      <c r="B206" s="39"/>
      <c r="C206" s="40"/>
    </row>
    <row r="207">
      <c r="B207" s="39"/>
      <c r="C207" s="40"/>
    </row>
    <row r="208">
      <c r="B208" s="39"/>
      <c r="C208" s="40"/>
    </row>
    <row r="209">
      <c r="B209" s="39"/>
      <c r="C209" s="40"/>
    </row>
    <row r="210">
      <c r="B210" s="39"/>
      <c r="C210" s="40"/>
    </row>
    <row r="211">
      <c r="B211" s="39"/>
      <c r="C211" s="40"/>
    </row>
    <row r="212">
      <c r="B212" s="39"/>
      <c r="C212" s="40"/>
    </row>
    <row r="213">
      <c r="B213" s="39"/>
      <c r="C213" s="40"/>
    </row>
    <row r="214">
      <c r="B214" s="39"/>
      <c r="C214" s="40"/>
    </row>
    <row r="215">
      <c r="B215" s="39"/>
      <c r="C215" s="40"/>
    </row>
    <row r="216">
      <c r="B216" s="39"/>
      <c r="C216" s="40"/>
    </row>
    <row r="217">
      <c r="B217" s="39"/>
      <c r="C217" s="40"/>
    </row>
    <row r="218">
      <c r="B218" s="39"/>
      <c r="C218" s="40"/>
    </row>
    <row r="219">
      <c r="B219" s="39"/>
      <c r="C219" s="40"/>
    </row>
    <row r="220">
      <c r="B220" s="39"/>
      <c r="C220" s="40"/>
    </row>
    <row r="221">
      <c r="B221" s="39"/>
      <c r="C221" s="40"/>
    </row>
    <row r="222">
      <c r="B222" s="39"/>
      <c r="C222" s="40"/>
    </row>
    <row r="223">
      <c r="B223" s="39"/>
      <c r="C223" s="40"/>
    </row>
    <row r="224">
      <c r="B224" s="39"/>
      <c r="C224" s="40"/>
    </row>
    <row r="225">
      <c r="B225" s="39"/>
      <c r="C225" s="40"/>
    </row>
    <row r="226">
      <c r="B226" s="39"/>
      <c r="C226" s="40"/>
    </row>
    <row r="227">
      <c r="B227" s="39"/>
      <c r="C227" s="40"/>
    </row>
    <row r="228">
      <c r="B228" s="39"/>
      <c r="C228" s="40"/>
    </row>
    <row r="229">
      <c r="B229" s="39"/>
      <c r="C229" s="40"/>
    </row>
    <row r="230">
      <c r="B230" s="39"/>
      <c r="C230" s="40"/>
    </row>
    <row r="231">
      <c r="B231" s="39"/>
      <c r="C231" s="40"/>
    </row>
    <row r="232">
      <c r="B232" s="39"/>
      <c r="C232" s="40"/>
    </row>
    <row r="233">
      <c r="B233" s="39"/>
      <c r="C233" s="40"/>
    </row>
    <row r="234">
      <c r="B234" s="39"/>
      <c r="C234" s="40"/>
    </row>
    <row r="235">
      <c r="B235" s="39"/>
      <c r="C235" s="40"/>
    </row>
    <row r="236">
      <c r="B236" s="39"/>
      <c r="C236" s="40"/>
    </row>
    <row r="237">
      <c r="B237" s="39"/>
      <c r="C237" s="40"/>
    </row>
    <row r="238">
      <c r="B238" s="39"/>
      <c r="C238" s="40"/>
    </row>
    <row r="239">
      <c r="B239" s="39"/>
      <c r="C239" s="40"/>
    </row>
    <row r="240">
      <c r="B240" s="39"/>
      <c r="C240" s="40"/>
    </row>
    <row r="241">
      <c r="B241" s="39"/>
      <c r="C241" s="40"/>
    </row>
    <row r="242">
      <c r="B242" s="39"/>
      <c r="C242" s="40"/>
    </row>
    <row r="243">
      <c r="B243" s="39"/>
      <c r="C243" s="40"/>
    </row>
    <row r="244">
      <c r="B244" s="39"/>
      <c r="C244" s="40"/>
    </row>
    <row r="245">
      <c r="B245" s="39"/>
      <c r="C245" s="40"/>
    </row>
    <row r="246">
      <c r="B246" s="39"/>
      <c r="C246" s="40"/>
    </row>
    <row r="247">
      <c r="B247" s="39"/>
      <c r="C247" s="40"/>
    </row>
    <row r="248">
      <c r="B248" s="39"/>
      <c r="C248" s="40"/>
    </row>
    <row r="249">
      <c r="B249" s="39"/>
      <c r="C249" s="40"/>
    </row>
    <row r="250">
      <c r="B250" s="39"/>
      <c r="C250" s="40"/>
    </row>
    <row r="251">
      <c r="B251" s="39"/>
      <c r="C251" s="40"/>
    </row>
    <row r="252">
      <c r="B252" s="39"/>
      <c r="C252" s="40"/>
    </row>
    <row r="253">
      <c r="B253" s="39"/>
      <c r="C253" s="40"/>
    </row>
    <row r="254">
      <c r="B254" s="39"/>
      <c r="C254" s="40"/>
    </row>
    <row r="255">
      <c r="B255" s="39"/>
      <c r="C255" s="40"/>
    </row>
    <row r="256">
      <c r="B256" s="39"/>
      <c r="C256" s="40"/>
    </row>
    <row r="257">
      <c r="B257" s="39"/>
      <c r="C257" s="40"/>
    </row>
    <row r="258">
      <c r="B258" s="39"/>
      <c r="C258" s="40"/>
    </row>
    <row r="259">
      <c r="B259" s="39"/>
      <c r="C259" s="40"/>
    </row>
    <row r="260">
      <c r="B260" s="39"/>
      <c r="C260" s="40"/>
    </row>
    <row r="261">
      <c r="B261" s="39"/>
      <c r="C261" s="40"/>
    </row>
    <row r="262">
      <c r="B262" s="39"/>
      <c r="C262" s="40"/>
    </row>
    <row r="263">
      <c r="B263" s="39"/>
      <c r="C263" s="40"/>
    </row>
    <row r="264">
      <c r="B264" s="39"/>
      <c r="C264" s="40"/>
    </row>
    <row r="265">
      <c r="B265" s="39"/>
      <c r="C265" s="40"/>
    </row>
    <row r="266">
      <c r="B266" s="39"/>
      <c r="C266" s="40"/>
    </row>
    <row r="267">
      <c r="B267" s="39"/>
      <c r="C267" s="40"/>
    </row>
    <row r="268">
      <c r="B268" s="39"/>
      <c r="C268" s="40"/>
    </row>
    <row r="269">
      <c r="B269" s="39"/>
      <c r="C269" s="40"/>
    </row>
    <row r="270">
      <c r="B270" s="39"/>
      <c r="C270" s="40"/>
    </row>
    <row r="271">
      <c r="B271" s="39"/>
      <c r="C271" s="40"/>
    </row>
    <row r="272">
      <c r="B272" s="39"/>
      <c r="C272" s="40"/>
    </row>
    <row r="273">
      <c r="B273" s="39"/>
      <c r="C273" s="40"/>
    </row>
    <row r="274">
      <c r="B274" s="39"/>
      <c r="C274" s="40"/>
    </row>
    <row r="275">
      <c r="B275" s="39"/>
      <c r="C275" s="40"/>
    </row>
    <row r="276">
      <c r="B276" s="39"/>
      <c r="C276" s="40"/>
    </row>
    <row r="277">
      <c r="B277" s="39"/>
      <c r="C277" s="40"/>
    </row>
    <row r="278">
      <c r="B278" s="39"/>
      <c r="C278" s="40"/>
    </row>
    <row r="279">
      <c r="B279" s="39"/>
      <c r="C279" s="40"/>
    </row>
    <row r="280">
      <c r="B280" s="39"/>
      <c r="C280" s="40"/>
    </row>
    <row r="281">
      <c r="B281" s="39"/>
      <c r="C281" s="40"/>
    </row>
    <row r="282">
      <c r="B282" s="39"/>
      <c r="C282" s="40"/>
    </row>
    <row r="283">
      <c r="B283" s="39"/>
      <c r="C283" s="40"/>
    </row>
    <row r="284">
      <c r="B284" s="39"/>
      <c r="C284" s="40"/>
    </row>
    <row r="285">
      <c r="B285" s="39"/>
      <c r="C285" s="40"/>
    </row>
    <row r="286">
      <c r="B286" s="39"/>
      <c r="C286" s="40"/>
    </row>
    <row r="287">
      <c r="B287" s="39"/>
      <c r="C287" s="40"/>
    </row>
    <row r="288">
      <c r="B288" s="39"/>
      <c r="C288" s="40"/>
    </row>
    <row r="289">
      <c r="B289" s="39"/>
      <c r="C289" s="40"/>
    </row>
    <row r="290">
      <c r="B290" s="39"/>
      <c r="C290" s="40"/>
    </row>
    <row r="291">
      <c r="B291" s="39"/>
      <c r="C291" s="40"/>
    </row>
    <row r="292">
      <c r="B292" s="39"/>
      <c r="C292" s="40"/>
    </row>
    <row r="293">
      <c r="B293" s="39"/>
      <c r="C293" s="40"/>
    </row>
    <row r="294">
      <c r="B294" s="39"/>
      <c r="C294" s="40"/>
    </row>
    <row r="295">
      <c r="B295" s="39"/>
      <c r="C295" s="40"/>
    </row>
    <row r="296">
      <c r="B296" s="39"/>
      <c r="C296" s="40"/>
    </row>
    <row r="297">
      <c r="B297" s="39"/>
      <c r="C297" s="40"/>
    </row>
    <row r="298">
      <c r="B298" s="39"/>
      <c r="C298" s="40"/>
    </row>
    <row r="299">
      <c r="B299" s="39"/>
      <c r="C299" s="40"/>
    </row>
    <row r="300">
      <c r="B300" s="39"/>
      <c r="C300" s="40"/>
    </row>
    <row r="301">
      <c r="B301" s="39"/>
      <c r="C301" s="40"/>
    </row>
    <row r="302">
      <c r="B302" s="39"/>
      <c r="C302" s="40"/>
    </row>
    <row r="303">
      <c r="B303" s="39"/>
      <c r="C303" s="40"/>
    </row>
    <row r="304">
      <c r="B304" s="39"/>
      <c r="C304" s="40"/>
    </row>
    <row r="305">
      <c r="B305" s="39"/>
      <c r="C305" s="40"/>
    </row>
    <row r="306">
      <c r="B306" s="39"/>
      <c r="C306" s="40"/>
    </row>
    <row r="307">
      <c r="B307" s="39"/>
      <c r="C307" s="40"/>
    </row>
    <row r="308">
      <c r="B308" s="39"/>
      <c r="C308" s="40"/>
    </row>
    <row r="309">
      <c r="B309" s="39"/>
      <c r="C309" s="40"/>
    </row>
    <row r="310">
      <c r="B310" s="39"/>
      <c r="C310" s="40"/>
    </row>
    <row r="311">
      <c r="B311" s="39"/>
      <c r="C311" s="40"/>
    </row>
    <row r="312">
      <c r="B312" s="39"/>
      <c r="C312" s="40"/>
    </row>
    <row r="313">
      <c r="B313" s="39"/>
      <c r="C313" s="40"/>
    </row>
    <row r="314">
      <c r="B314" s="39"/>
      <c r="C314" s="40"/>
    </row>
    <row r="315">
      <c r="B315" s="39"/>
      <c r="C315" s="40"/>
    </row>
    <row r="316">
      <c r="B316" s="39"/>
      <c r="C316" s="40"/>
    </row>
    <row r="317">
      <c r="B317" s="39"/>
      <c r="C317" s="40"/>
    </row>
    <row r="318">
      <c r="B318" s="39"/>
      <c r="C318" s="40"/>
    </row>
    <row r="319">
      <c r="B319" s="39"/>
      <c r="C319" s="40"/>
    </row>
    <row r="320">
      <c r="B320" s="39"/>
      <c r="C320" s="40"/>
    </row>
    <row r="321">
      <c r="B321" s="39"/>
      <c r="C321" s="40"/>
    </row>
    <row r="322">
      <c r="B322" s="39"/>
      <c r="C322" s="40"/>
    </row>
    <row r="323">
      <c r="B323" s="39"/>
      <c r="C323" s="40"/>
    </row>
    <row r="324">
      <c r="B324" s="39"/>
      <c r="C324" s="40"/>
    </row>
    <row r="325">
      <c r="B325" s="39"/>
      <c r="C325" s="40"/>
    </row>
    <row r="326">
      <c r="B326" s="39"/>
      <c r="C326" s="40"/>
    </row>
    <row r="327">
      <c r="B327" s="39"/>
      <c r="C327" s="40"/>
    </row>
    <row r="328">
      <c r="B328" s="39"/>
      <c r="C328" s="40"/>
    </row>
    <row r="329">
      <c r="B329" s="39"/>
      <c r="C329" s="40"/>
    </row>
    <row r="330">
      <c r="B330" s="39"/>
      <c r="C330" s="40"/>
    </row>
    <row r="331">
      <c r="B331" s="39"/>
      <c r="C331" s="40"/>
    </row>
    <row r="332">
      <c r="B332" s="39"/>
      <c r="C332" s="40"/>
    </row>
    <row r="333">
      <c r="B333" s="39"/>
      <c r="C333" s="40"/>
    </row>
    <row r="334">
      <c r="B334" s="39"/>
      <c r="C334" s="40"/>
    </row>
    <row r="335">
      <c r="B335" s="39"/>
      <c r="C335" s="40"/>
    </row>
    <row r="336">
      <c r="B336" s="39"/>
      <c r="C336" s="40"/>
    </row>
    <row r="337">
      <c r="B337" s="39"/>
      <c r="C337" s="40"/>
    </row>
    <row r="338">
      <c r="B338" s="39"/>
      <c r="C338" s="40"/>
    </row>
    <row r="339">
      <c r="B339" s="39"/>
      <c r="C339" s="40"/>
    </row>
    <row r="340">
      <c r="B340" s="39"/>
      <c r="C340" s="40"/>
    </row>
    <row r="341">
      <c r="B341" s="39"/>
      <c r="C341" s="40"/>
    </row>
    <row r="342">
      <c r="B342" s="39"/>
      <c r="C342" s="40"/>
    </row>
    <row r="343">
      <c r="B343" s="39"/>
      <c r="C343" s="40"/>
    </row>
    <row r="344">
      <c r="B344" s="39"/>
      <c r="C344" s="40"/>
    </row>
    <row r="345">
      <c r="B345" s="39"/>
      <c r="C345" s="40"/>
    </row>
    <row r="346">
      <c r="B346" s="39"/>
      <c r="C346" s="40"/>
    </row>
    <row r="347">
      <c r="B347" s="39"/>
      <c r="C347" s="40"/>
    </row>
    <row r="348">
      <c r="B348" s="39"/>
      <c r="C348" s="40"/>
    </row>
    <row r="349">
      <c r="B349" s="39"/>
      <c r="C349" s="40"/>
    </row>
    <row r="350">
      <c r="B350" s="39"/>
      <c r="C350" s="40"/>
    </row>
    <row r="351">
      <c r="B351" s="39"/>
      <c r="C351" s="40"/>
    </row>
    <row r="352">
      <c r="B352" s="39"/>
      <c r="C352" s="40"/>
    </row>
    <row r="353">
      <c r="B353" s="39"/>
      <c r="C353" s="40"/>
    </row>
    <row r="354">
      <c r="B354" s="39"/>
      <c r="C354" s="40"/>
    </row>
    <row r="355">
      <c r="B355" s="39"/>
      <c r="C355" s="40"/>
    </row>
    <row r="356">
      <c r="B356" s="39"/>
      <c r="C356" s="40"/>
    </row>
    <row r="357">
      <c r="B357" s="39"/>
      <c r="C357" s="40"/>
    </row>
    <row r="358">
      <c r="B358" s="39"/>
      <c r="C358" s="40"/>
    </row>
    <row r="359">
      <c r="B359" s="39"/>
      <c r="C359" s="40"/>
    </row>
    <row r="360">
      <c r="B360" s="39"/>
      <c r="C360" s="40"/>
    </row>
    <row r="361">
      <c r="B361" s="39"/>
      <c r="C361" s="40"/>
    </row>
    <row r="362">
      <c r="B362" s="39"/>
      <c r="C362" s="40"/>
    </row>
    <row r="363">
      <c r="B363" s="39"/>
      <c r="C363" s="40"/>
    </row>
    <row r="364">
      <c r="B364" s="39"/>
      <c r="C364" s="40"/>
    </row>
    <row r="365">
      <c r="B365" s="39"/>
      <c r="C365" s="40"/>
    </row>
    <row r="366">
      <c r="B366" s="39"/>
      <c r="C366" s="40"/>
    </row>
    <row r="367">
      <c r="B367" s="39"/>
      <c r="C367" s="40"/>
    </row>
    <row r="368">
      <c r="B368" s="39"/>
      <c r="C368" s="40"/>
    </row>
    <row r="369">
      <c r="B369" s="39"/>
      <c r="C369" s="40"/>
    </row>
    <row r="370">
      <c r="B370" s="39"/>
      <c r="C370" s="40"/>
    </row>
    <row r="371">
      <c r="B371" s="39"/>
      <c r="C371" s="40"/>
    </row>
    <row r="372">
      <c r="B372" s="39"/>
      <c r="C372" s="40"/>
    </row>
    <row r="373">
      <c r="B373" s="39"/>
      <c r="C373" s="40"/>
    </row>
    <row r="374">
      <c r="B374" s="39"/>
      <c r="C374" s="40"/>
    </row>
    <row r="375">
      <c r="B375" s="39"/>
      <c r="C375" s="40"/>
    </row>
    <row r="376">
      <c r="B376" s="39"/>
      <c r="C376" s="40"/>
    </row>
    <row r="377">
      <c r="B377" s="39"/>
      <c r="C377" s="40"/>
    </row>
    <row r="378">
      <c r="B378" s="39"/>
      <c r="C378" s="40"/>
    </row>
    <row r="379">
      <c r="B379" s="39"/>
      <c r="C379" s="40"/>
    </row>
    <row r="380">
      <c r="B380" s="39"/>
      <c r="C380" s="40"/>
    </row>
    <row r="381">
      <c r="B381" s="39"/>
      <c r="C381" s="40"/>
    </row>
    <row r="382">
      <c r="B382" s="39"/>
      <c r="C382" s="40"/>
    </row>
    <row r="383">
      <c r="B383" s="39"/>
      <c r="C383" s="40"/>
    </row>
    <row r="384">
      <c r="B384" s="39"/>
      <c r="C384" s="40"/>
    </row>
    <row r="385">
      <c r="B385" s="39"/>
      <c r="C385" s="40"/>
    </row>
    <row r="386">
      <c r="B386" s="39"/>
      <c r="C386" s="40"/>
    </row>
    <row r="387">
      <c r="B387" s="39"/>
      <c r="C387" s="40"/>
    </row>
    <row r="388">
      <c r="B388" s="39"/>
      <c r="C388" s="40"/>
    </row>
    <row r="389">
      <c r="B389" s="39"/>
      <c r="C389" s="40"/>
    </row>
    <row r="390">
      <c r="B390" s="39"/>
      <c r="C390" s="40"/>
    </row>
    <row r="391">
      <c r="B391" s="39"/>
      <c r="C391" s="40"/>
    </row>
    <row r="392">
      <c r="B392" s="39"/>
      <c r="C392" s="40"/>
    </row>
    <row r="393">
      <c r="B393" s="39"/>
      <c r="C393" s="40"/>
    </row>
    <row r="394">
      <c r="B394" s="39"/>
      <c r="C394" s="40"/>
    </row>
    <row r="395">
      <c r="B395" s="39"/>
      <c r="C395" s="40"/>
    </row>
    <row r="396">
      <c r="B396" s="39"/>
      <c r="C396" s="40"/>
    </row>
    <row r="397">
      <c r="B397" s="39"/>
      <c r="C397" s="40"/>
    </row>
    <row r="398">
      <c r="B398" s="39"/>
      <c r="C398" s="40"/>
    </row>
    <row r="399">
      <c r="B399" s="39"/>
      <c r="C399" s="40"/>
    </row>
    <row r="400">
      <c r="B400" s="39"/>
      <c r="C400" s="40"/>
    </row>
    <row r="401">
      <c r="B401" s="39"/>
      <c r="C401" s="40"/>
    </row>
    <row r="402">
      <c r="B402" s="39"/>
      <c r="C402" s="40"/>
    </row>
    <row r="403">
      <c r="B403" s="39"/>
      <c r="C403" s="40"/>
    </row>
    <row r="404">
      <c r="B404" s="39"/>
      <c r="C404" s="40"/>
    </row>
    <row r="405">
      <c r="B405" s="39"/>
      <c r="C405" s="40"/>
    </row>
    <row r="406">
      <c r="B406" s="39"/>
      <c r="C406" s="40"/>
    </row>
    <row r="407">
      <c r="B407" s="39"/>
      <c r="C407" s="40"/>
    </row>
    <row r="408">
      <c r="B408" s="39"/>
      <c r="C408" s="40"/>
    </row>
    <row r="409">
      <c r="B409" s="39"/>
      <c r="C409" s="40"/>
    </row>
    <row r="410">
      <c r="B410" s="39"/>
      <c r="C410" s="40"/>
    </row>
    <row r="411">
      <c r="B411" s="39"/>
      <c r="C411" s="40"/>
    </row>
    <row r="412">
      <c r="B412" s="39"/>
      <c r="C412" s="40"/>
    </row>
    <row r="413">
      <c r="B413" s="39"/>
      <c r="C413" s="40"/>
    </row>
    <row r="414">
      <c r="B414" s="39"/>
      <c r="C414" s="40"/>
    </row>
    <row r="415">
      <c r="B415" s="39"/>
      <c r="C415" s="40"/>
    </row>
    <row r="416">
      <c r="B416" s="39"/>
      <c r="C416" s="40"/>
    </row>
    <row r="417">
      <c r="B417" s="39"/>
      <c r="C417" s="40"/>
    </row>
    <row r="418">
      <c r="B418" s="39"/>
      <c r="C418" s="40"/>
    </row>
    <row r="419">
      <c r="B419" s="39"/>
      <c r="C419" s="40"/>
    </row>
    <row r="420">
      <c r="B420" s="39"/>
      <c r="C420" s="40"/>
    </row>
    <row r="421">
      <c r="B421" s="39"/>
      <c r="C421" s="40"/>
    </row>
    <row r="422">
      <c r="B422" s="39"/>
      <c r="C422" s="40"/>
    </row>
    <row r="423">
      <c r="B423" s="39"/>
      <c r="C423" s="40"/>
    </row>
    <row r="424">
      <c r="B424" s="39"/>
      <c r="C424" s="40"/>
    </row>
    <row r="425">
      <c r="B425" s="39"/>
      <c r="C425" s="40"/>
    </row>
    <row r="426">
      <c r="B426" s="39"/>
      <c r="C426" s="40"/>
    </row>
    <row r="427">
      <c r="B427" s="39"/>
      <c r="C427" s="40"/>
    </row>
    <row r="428">
      <c r="B428" s="39"/>
      <c r="C428" s="40"/>
    </row>
    <row r="429">
      <c r="B429" s="39"/>
      <c r="C429" s="40"/>
    </row>
    <row r="430">
      <c r="B430" s="39"/>
      <c r="C430" s="40"/>
    </row>
    <row r="431">
      <c r="B431" s="39"/>
      <c r="C431" s="40"/>
    </row>
    <row r="432">
      <c r="B432" s="39"/>
      <c r="C432" s="40"/>
    </row>
    <row r="433">
      <c r="B433" s="39"/>
      <c r="C433" s="40"/>
    </row>
    <row r="434">
      <c r="B434" s="39"/>
      <c r="C434" s="40"/>
    </row>
    <row r="435">
      <c r="B435" s="39"/>
      <c r="C435" s="40"/>
    </row>
    <row r="436">
      <c r="B436" s="39"/>
      <c r="C436" s="40"/>
    </row>
    <row r="437">
      <c r="B437" s="39"/>
      <c r="C437" s="40"/>
    </row>
    <row r="438">
      <c r="B438" s="39"/>
      <c r="C438" s="40"/>
    </row>
    <row r="439">
      <c r="B439" s="39"/>
      <c r="C439" s="40"/>
    </row>
    <row r="440">
      <c r="B440" s="39"/>
      <c r="C440" s="40"/>
    </row>
    <row r="441">
      <c r="B441" s="39"/>
      <c r="C441" s="40"/>
    </row>
    <row r="442">
      <c r="B442" s="39"/>
      <c r="C442" s="40"/>
    </row>
    <row r="443">
      <c r="B443" s="39"/>
      <c r="C443" s="40"/>
    </row>
    <row r="444">
      <c r="B444" s="39"/>
      <c r="C444" s="40"/>
    </row>
    <row r="445">
      <c r="B445" s="39"/>
      <c r="C445" s="40"/>
    </row>
    <row r="446">
      <c r="B446" s="39"/>
      <c r="C446" s="40"/>
    </row>
    <row r="447">
      <c r="B447" s="39"/>
      <c r="C447" s="40"/>
    </row>
    <row r="448">
      <c r="B448" s="39"/>
      <c r="C448" s="40"/>
    </row>
    <row r="449">
      <c r="B449" s="39"/>
      <c r="C449" s="40"/>
    </row>
    <row r="450">
      <c r="B450" s="39"/>
      <c r="C450" s="40"/>
    </row>
    <row r="451">
      <c r="B451" s="39"/>
      <c r="C451" s="40"/>
    </row>
    <row r="452">
      <c r="B452" s="39"/>
      <c r="C452" s="40"/>
    </row>
    <row r="453">
      <c r="B453" s="39"/>
      <c r="C453" s="40"/>
    </row>
    <row r="454">
      <c r="B454" s="39"/>
      <c r="C454" s="40"/>
    </row>
    <row r="455">
      <c r="B455" s="39"/>
      <c r="C455" s="40"/>
    </row>
    <row r="456">
      <c r="B456" s="39"/>
      <c r="C456" s="40"/>
    </row>
    <row r="457">
      <c r="B457" s="39"/>
      <c r="C457" s="40"/>
    </row>
    <row r="458">
      <c r="B458" s="39"/>
      <c r="C458" s="40"/>
    </row>
    <row r="459">
      <c r="B459" s="39"/>
      <c r="C459" s="40"/>
    </row>
    <row r="460">
      <c r="B460" s="39"/>
      <c r="C460" s="40"/>
    </row>
    <row r="461">
      <c r="B461" s="39"/>
      <c r="C461" s="40"/>
    </row>
    <row r="462">
      <c r="B462" s="39"/>
      <c r="C462" s="40"/>
    </row>
    <row r="463">
      <c r="B463" s="39"/>
      <c r="C463" s="40"/>
    </row>
    <row r="464">
      <c r="B464" s="39"/>
      <c r="C464" s="40"/>
    </row>
    <row r="465">
      <c r="B465" s="39"/>
      <c r="C465" s="40"/>
    </row>
    <row r="466">
      <c r="B466" s="39"/>
      <c r="C466" s="40"/>
    </row>
    <row r="467">
      <c r="B467" s="39"/>
      <c r="C467" s="40"/>
    </row>
    <row r="468">
      <c r="B468" s="39"/>
      <c r="C468" s="40"/>
    </row>
    <row r="469">
      <c r="B469" s="39"/>
      <c r="C469" s="40"/>
    </row>
    <row r="470">
      <c r="B470" s="39"/>
      <c r="C470" s="40"/>
    </row>
    <row r="471">
      <c r="B471" s="39"/>
      <c r="C471" s="40"/>
    </row>
    <row r="472">
      <c r="B472" s="39"/>
      <c r="C472" s="40"/>
    </row>
    <row r="473">
      <c r="B473" s="39"/>
      <c r="C473" s="40"/>
    </row>
    <row r="474">
      <c r="B474" s="39"/>
      <c r="C474" s="40"/>
    </row>
    <row r="475">
      <c r="B475" s="39"/>
      <c r="C475" s="40"/>
    </row>
    <row r="476">
      <c r="B476" s="39"/>
      <c r="C476" s="40"/>
    </row>
    <row r="477">
      <c r="B477" s="39"/>
      <c r="C477" s="40"/>
    </row>
    <row r="478">
      <c r="B478" s="39"/>
      <c r="C478" s="40"/>
    </row>
    <row r="479">
      <c r="B479" s="39"/>
      <c r="C479" s="40"/>
    </row>
    <row r="480">
      <c r="B480" s="39"/>
      <c r="C480" s="40"/>
    </row>
    <row r="481">
      <c r="B481" s="39"/>
      <c r="C481" s="40"/>
    </row>
    <row r="482">
      <c r="B482" s="39"/>
      <c r="C482" s="40"/>
    </row>
    <row r="483">
      <c r="B483" s="39"/>
      <c r="C483" s="40"/>
    </row>
    <row r="484">
      <c r="B484" s="39"/>
      <c r="C484" s="40"/>
    </row>
    <row r="485">
      <c r="B485" s="39"/>
      <c r="C485" s="40"/>
    </row>
    <row r="486">
      <c r="B486" s="39"/>
      <c r="C486" s="40"/>
    </row>
    <row r="487">
      <c r="B487" s="39"/>
      <c r="C487" s="40"/>
    </row>
    <row r="488">
      <c r="B488" s="39"/>
      <c r="C488" s="40"/>
    </row>
    <row r="489">
      <c r="B489" s="39"/>
      <c r="C489" s="40"/>
    </row>
    <row r="490">
      <c r="B490" s="39"/>
      <c r="C490" s="40"/>
    </row>
    <row r="491">
      <c r="B491" s="39"/>
      <c r="C491" s="40"/>
    </row>
    <row r="492">
      <c r="B492" s="39"/>
      <c r="C492" s="40"/>
    </row>
    <row r="493">
      <c r="B493" s="39"/>
      <c r="C493" s="40"/>
    </row>
    <row r="494">
      <c r="B494" s="39"/>
      <c r="C494" s="40"/>
    </row>
    <row r="495">
      <c r="B495" s="39"/>
      <c r="C495" s="40"/>
    </row>
    <row r="496">
      <c r="B496" s="39"/>
      <c r="C496" s="40"/>
    </row>
    <row r="497">
      <c r="B497" s="39"/>
      <c r="C497" s="40"/>
    </row>
    <row r="498">
      <c r="B498" s="39"/>
      <c r="C498" s="40"/>
    </row>
    <row r="499">
      <c r="B499" s="39"/>
      <c r="C499" s="40"/>
    </row>
    <row r="500">
      <c r="B500" s="39"/>
      <c r="C500" s="40"/>
    </row>
    <row r="501">
      <c r="B501" s="39"/>
      <c r="C501" s="40"/>
    </row>
    <row r="502">
      <c r="B502" s="39"/>
      <c r="C502" s="40"/>
    </row>
    <row r="503">
      <c r="B503" s="39"/>
      <c r="C503" s="40"/>
    </row>
    <row r="504">
      <c r="B504" s="39"/>
      <c r="C504" s="40"/>
    </row>
    <row r="505">
      <c r="B505" s="39"/>
      <c r="C505" s="40"/>
    </row>
    <row r="506">
      <c r="B506" s="39"/>
      <c r="C506" s="40"/>
    </row>
    <row r="507">
      <c r="B507" s="39"/>
      <c r="C507" s="40"/>
    </row>
    <row r="508">
      <c r="B508" s="39"/>
      <c r="C508" s="40"/>
    </row>
    <row r="509">
      <c r="B509" s="39"/>
      <c r="C509" s="40"/>
    </row>
    <row r="510">
      <c r="B510" s="39"/>
      <c r="C510" s="40"/>
    </row>
    <row r="511">
      <c r="B511" s="39"/>
      <c r="C511" s="40"/>
    </row>
    <row r="512">
      <c r="B512" s="39"/>
      <c r="C512" s="40"/>
    </row>
    <row r="513">
      <c r="B513" s="39"/>
      <c r="C513" s="40"/>
    </row>
    <row r="514">
      <c r="B514" s="39"/>
      <c r="C514" s="40"/>
    </row>
    <row r="515">
      <c r="B515" s="39"/>
      <c r="C515" s="40"/>
    </row>
    <row r="516">
      <c r="B516" s="39"/>
      <c r="C516" s="40"/>
    </row>
    <row r="517">
      <c r="B517" s="39"/>
      <c r="C517" s="40"/>
    </row>
    <row r="518">
      <c r="B518" s="39"/>
      <c r="C518" s="40"/>
    </row>
    <row r="519">
      <c r="B519" s="39"/>
      <c r="C519" s="40"/>
    </row>
    <row r="520">
      <c r="B520" s="39"/>
      <c r="C520" s="40"/>
    </row>
    <row r="521">
      <c r="B521" s="39"/>
      <c r="C521" s="40"/>
    </row>
    <row r="522">
      <c r="B522" s="39"/>
      <c r="C522" s="40"/>
    </row>
    <row r="523">
      <c r="B523" s="39"/>
      <c r="C523" s="40"/>
    </row>
    <row r="524">
      <c r="B524" s="39"/>
      <c r="C524" s="40"/>
    </row>
    <row r="525">
      <c r="B525" s="39"/>
      <c r="C525" s="40"/>
    </row>
    <row r="526">
      <c r="B526" s="39"/>
      <c r="C526" s="40"/>
    </row>
    <row r="527">
      <c r="B527" s="39"/>
      <c r="C527" s="40"/>
    </row>
    <row r="528">
      <c r="B528" s="39"/>
      <c r="C528" s="40"/>
    </row>
    <row r="529">
      <c r="B529" s="39"/>
      <c r="C529" s="40"/>
    </row>
    <row r="530">
      <c r="B530" s="39"/>
      <c r="C530" s="40"/>
    </row>
    <row r="531">
      <c r="B531" s="39"/>
      <c r="C531" s="40"/>
    </row>
    <row r="532">
      <c r="B532" s="39"/>
      <c r="C532" s="40"/>
    </row>
    <row r="533">
      <c r="B533" s="39"/>
      <c r="C533" s="40"/>
    </row>
    <row r="534">
      <c r="B534" s="39"/>
      <c r="C534" s="40"/>
    </row>
    <row r="535">
      <c r="B535" s="39"/>
      <c r="C535" s="40"/>
    </row>
    <row r="536">
      <c r="B536" s="39"/>
      <c r="C536" s="40"/>
    </row>
    <row r="537">
      <c r="B537" s="39"/>
      <c r="C537" s="40"/>
    </row>
    <row r="538">
      <c r="B538" s="39"/>
      <c r="C538" s="40"/>
    </row>
    <row r="539">
      <c r="B539" s="39"/>
      <c r="C539" s="40"/>
    </row>
    <row r="540">
      <c r="B540" s="39"/>
      <c r="C540" s="40"/>
    </row>
    <row r="541">
      <c r="B541" s="39"/>
      <c r="C541" s="40"/>
    </row>
    <row r="542">
      <c r="B542" s="39"/>
      <c r="C542" s="40"/>
    </row>
    <row r="543">
      <c r="B543" s="39"/>
      <c r="C543" s="40"/>
    </row>
    <row r="544">
      <c r="B544" s="39"/>
      <c r="C544" s="40"/>
    </row>
    <row r="545">
      <c r="B545" s="39"/>
      <c r="C545" s="40"/>
    </row>
    <row r="546">
      <c r="B546" s="39"/>
      <c r="C546" s="40"/>
    </row>
    <row r="547">
      <c r="B547" s="39"/>
      <c r="C547" s="40"/>
    </row>
    <row r="548">
      <c r="B548" s="39"/>
      <c r="C548" s="40"/>
    </row>
    <row r="549">
      <c r="B549" s="39"/>
      <c r="C549" s="40"/>
    </row>
    <row r="550">
      <c r="B550" s="39"/>
      <c r="C550" s="40"/>
    </row>
    <row r="551">
      <c r="B551" s="39"/>
      <c r="C551" s="40"/>
    </row>
    <row r="552">
      <c r="B552" s="39"/>
      <c r="C552" s="40"/>
    </row>
    <row r="553">
      <c r="B553" s="39"/>
      <c r="C553" s="40"/>
    </row>
    <row r="554">
      <c r="B554" s="39"/>
      <c r="C554" s="40"/>
    </row>
    <row r="555">
      <c r="B555" s="39"/>
      <c r="C555" s="40"/>
    </row>
    <row r="556">
      <c r="B556" s="39"/>
      <c r="C556" s="40"/>
    </row>
    <row r="557">
      <c r="B557" s="39"/>
      <c r="C557" s="40"/>
    </row>
    <row r="558">
      <c r="B558" s="39"/>
      <c r="C558" s="40"/>
    </row>
    <row r="559">
      <c r="B559" s="39"/>
      <c r="C559" s="40"/>
    </row>
    <row r="560">
      <c r="B560" s="39"/>
      <c r="C560" s="40"/>
    </row>
    <row r="561">
      <c r="B561" s="39"/>
      <c r="C561" s="40"/>
    </row>
    <row r="562">
      <c r="B562" s="39"/>
      <c r="C562" s="40"/>
    </row>
    <row r="563">
      <c r="B563" s="39"/>
      <c r="C563" s="40"/>
    </row>
    <row r="564">
      <c r="B564" s="39"/>
      <c r="C564" s="40"/>
    </row>
    <row r="565">
      <c r="B565" s="39"/>
      <c r="C565" s="40"/>
    </row>
    <row r="566">
      <c r="B566" s="39"/>
      <c r="C566" s="40"/>
    </row>
    <row r="567">
      <c r="B567" s="39"/>
      <c r="C567" s="40"/>
    </row>
    <row r="568">
      <c r="B568" s="39"/>
      <c r="C568" s="40"/>
    </row>
    <row r="569">
      <c r="B569" s="39"/>
      <c r="C569" s="40"/>
    </row>
    <row r="570">
      <c r="B570" s="39"/>
      <c r="C570" s="40"/>
    </row>
    <row r="571">
      <c r="B571" s="39"/>
      <c r="C571" s="40"/>
    </row>
    <row r="572">
      <c r="B572" s="39"/>
      <c r="C572" s="40"/>
    </row>
    <row r="573">
      <c r="B573" s="39"/>
      <c r="C573" s="40"/>
    </row>
    <row r="574">
      <c r="B574" s="39"/>
      <c r="C574" s="40"/>
    </row>
    <row r="575">
      <c r="B575" s="39"/>
      <c r="C575" s="40"/>
    </row>
    <row r="576">
      <c r="B576" s="39"/>
      <c r="C576" s="40"/>
    </row>
    <row r="577">
      <c r="B577" s="39"/>
      <c r="C577" s="40"/>
    </row>
    <row r="578">
      <c r="B578" s="39"/>
      <c r="C578" s="40"/>
    </row>
    <row r="579">
      <c r="B579" s="39"/>
      <c r="C579" s="40"/>
    </row>
    <row r="580">
      <c r="B580" s="39"/>
      <c r="C580" s="40"/>
    </row>
    <row r="581">
      <c r="B581" s="39"/>
      <c r="C581" s="40"/>
    </row>
    <row r="582">
      <c r="B582" s="39"/>
      <c r="C582" s="40"/>
    </row>
    <row r="583">
      <c r="B583" s="39"/>
      <c r="C583" s="40"/>
    </row>
    <row r="584">
      <c r="B584" s="39"/>
      <c r="C584" s="40"/>
    </row>
    <row r="585">
      <c r="B585" s="39"/>
      <c r="C585" s="40"/>
    </row>
    <row r="586">
      <c r="B586" s="39"/>
      <c r="C586" s="40"/>
    </row>
    <row r="587">
      <c r="B587" s="39"/>
      <c r="C587" s="40"/>
    </row>
    <row r="588">
      <c r="B588" s="39"/>
      <c r="C588" s="40"/>
    </row>
    <row r="589">
      <c r="B589" s="39"/>
      <c r="C589" s="40"/>
    </row>
    <row r="590">
      <c r="B590" s="39"/>
      <c r="C590" s="40"/>
    </row>
    <row r="591">
      <c r="B591" s="39"/>
      <c r="C591" s="40"/>
    </row>
    <row r="592">
      <c r="B592" s="39"/>
      <c r="C592" s="40"/>
    </row>
    <row r="593">
      <c r="B593" s="39"/>
      <c r="C593" s="40"/>
    </row>
    <row r="594">
      <c r="B594" s="39"/>
      <c r="C594" s="40"/>
    </row>
    <row r="595">
      <c r="B595" s="39"/>
      <c r="C595" s="40"/>
    </row>
    <row r="596">
      <c r="B596" s="39"/>
      <c r="C596" s="40"/>
    </row>
    <row r="597">
      <c r="B597" s="39"/>
      <c r="C597" s="40"/>
    </row>
    <row r="598">
      <c r="B598" s="39"/>
      <c r="C598" s="40"/>
    </row>
    <row r="599">
      <c r="B599" s="39"/>
      <c r="C599" s="40"/>
    </row>
    <row r="600">
      <c r="B600" s="39"/>
      <c r="C600" s="40"/>
    </row>
    <row r="601">
      <c r="B601" s="39"/>
      <c r="C601" s="40"/>
    </row>
    <row r="602">
      <c r="B602" s="39"/>
      <c r="C602" s="40"/>
    </row>
    <row r="603">
      <c r="B603" s="39"/>
      <c r="C603" s="40"/>
    </row>
    <row r="604">
      <c r="B604" s="39"/>
      <c r="C604" s="40"/>
    </row>
    <row r="605">
      <c r="B605" s="39"/>
      <c r="C605" s="40"/>
    </row>
    <row r="606">
      <c r="B606" s="39"/>
      <c r="C606" s="40"/>
    </row>
    <row r="607">
      <c r="B607" s="39"/>
      <c r="C607" s="40"/>
    </row>
    <row r="608">
      <c r="B608" s="39"/>
      <c r="C608" s="40"/>
    </row>
    <row r="609">
      <c r="B609" s="39"/>
      <c r="C609" s="40"/>
    </row>
    <row r="610">
      <c r="B610" s="39"/>
      <c r="C610" s="40"/>
    </row>
    <row r="611">
      <c r="B611" s="39"/>
      <c r="C611" s="40"/>
    </row>
    <row r="612">
      <c r="B612" s="39"/>
      <c r="C612" s="40"/>
    </row>
    <row r="613">
      <c r="B613" s="39"/>
      <c r="C613" s="40"/>
    </row>
    <row r="614">
      <c r="B614" s="39"/>
      <c r="C614" s="40"/>
    </row>
    <row r="615">
      <c r="B615" s="39"/>
      <c r="C615" s="40"/>
    </row>
    <row r="616">
      <c r="B616" s="39"/>
      <c r="C616" s="40"/>
    </row>
    <row r="617">
      <c r="B617" s="39"/>
      <c r="C617" s="40"/>
    </row>
    <row r="618">
      <c r="B618" s="39"/>
      <c r="C618" s="40"/>
    </row>
    <row r="619">
      <c r="B619" s="39"/>
      <c r="C619" s="40"/>
    </row>
    <row r="620">
      <c r="B620" s="39"/>
      <c r="C620" s="40"/>
    </row>
    <row r="621">
      <c r="B621" s="39"/>
      <c r="C621" s="40"/>
    </row>
    <row r="622">
      <c r="B622" s="39"/>
      <c r="C622" s="40"/>
    </row>
    <row r="623">
      <c r="B623" s="39"/>
      <c r="C623" s="40"/>
    </row>
    <row r="624">
      <c r="B624" s="39"/>
      <c r="C624" s="40"/>
    </row>
    <row r="625">
      <c r="B625" s="39"/>
      <c r="C625" s="40"/>
    </row>
    <row r="626">
      <c r="B626" s="39"/>
      <c r="C626" s="40"/>
    </row>
    <row r="627">
      <c r="B627" s="39"/>
      <c r="C627" s="40"/>
    </row>
    <row r="628">
      <c r="B628" s="39"/>
      <c r="C628" s="40"/>
    </row>
    <row r="629">
      <c r="B629" s="39"/>
      <c r="C629" s="40"/>
    </row>
    <row r="630">
      <c r="B630" s="39"/>
      <c r="C630" s="40"/>
    </row>
    <row r="631">
      <c r="B631" s="39"/>
      <c r="C631" s="40"/>
    </row>
    <row r="632">
      <c r="B632" s="39"/>
      <c r="C632" s="40"/>
    </row>
    <row r="633">
      <c r="B633" s="39"/>
      <c r="C633" s="40"/>
    </row>
    <row r="634">
      <c r="B634" s="39"/>
      <c r="C634" s="40"/>
    </row>
    <row r="635">
      <c r="B635" s="39"/>
      <c r="C635" s="40"/>
    </row>
    <row r="636">
      <c r="B636" s="39"/>
      <c r="C636" s="40"/>
    </row>
    <row r="637">
      <c r="B637" s="39"/>
      <c r="C637" s="40"/>
    </row>
    <row r="638">
      <c r="B638" s="39"/>
      <c r="C638" s="40"/>
    </row>
    <row r="639">
      <c r="B639" s="39"/>
      <c r="C639" s="40"/>
    </row>
    <row r="640">
      <c r="B640" s="39"/>
      <c r="C640" s="40"/>
    </row>
    <row r="641">
      <c r="B641" s="39"/>
      <c r="C641" s="40"/>
    </row>
    <row r="642">
      <c r="B642" s="39"/>
      <c r="C642" s="40"/>
    </row>
    <row r="643">
      <c r="B643" s="39"/>
      <c r="C643" s="40"/>
    </row>
    <row r="644">
      <c r="B644" s="39"/>
      <c r="C644" s="40"/>
    </row>
    <row r="645">
      <c r="B645" s="39"/>
      <c r="C645" s="40"/>
    </row>
    <row r="646">
      <c r="B646" s="39"/>
      <c r="C646" s="40"/>
    </row>
    <row r="647">
      <c r="B647" s="39"/>
      <c r="C647" s="40"/>
    </row>
    <row r="648">
      <c r="B648" s="39"/>
      <c r="C648" s="40"/>
    </row>
    <row r="649">
      <c r="B649" s="39"/>
      <c r="C649" s="40"/>
    </row>
    <row r="650">
      <c r="B650" s="39"/>
      <c r="C650" s="40"/>
    </row>
    <row r="651">
      <c r="B651" s="39"/>
      <c r="C651" s="40"/>
    </row>
    <row r="652">
      <c r="B652" s="39"/>
      <c r="C652" s="40"/>
    </row>
    <row r="653">
      <c r="B653" s="39"/>
      <c r="C653" s="40"/>
    </row>
    <row r="654">
      <c r="B654" s="39"/>
      <c r="C654" s="40"/>
    </row>
    <row r="655">
      <c r="B655" s="39"/>
      <c r="C655" s="40"/>
    </row>
    <row r="656">
      <c r="B656" s="39"/>
      <c r="C656" s="40"/>
    </row>
    <row r="657">
      <c r="B657" s="39"/>
      <c r="C657" s="40"/>
    </row>
    <row r="658">
      <c r="B658" s="39"/>
      <c r="C658" s="40"/>
    </row>
    <row r="659">
      <c r="B659" s="39"/>
      <c r="C659" s="40"/>
    </row>
    <row r="660">
      <c r="B660" s="39"/>
      <c r="C660" s="40"/>
    </row>
    <row r="661">
      <c r="B661" s="39"/>
      <c r="C661" s="40"/>
    </row>
    <row r="662">
      <c r="B662" s="39"/>
      <c r="C662" s="40"/>
    </row>
    <row r="663">
      <c r="B663" s="39"/>
      <c r="C663" s="40"/>
    </row>
    <row r="664">
      <c r="B664" s="39"/>
      <c r="C664" s="40"/>
    </row>
    <row r="665">
      <c r="B665" s="39"/>
      <c r="C665" s="40"/>
    </row>
    <row r="666">
      <c r="B666" s="39"/>
      <c r="C666" s="40"/>
    </row>
    <row r="667">
      <c r="B667" s="39"/>
      <c r="C667" s="40"/>
    </row>
    <row r="668">
      <c r="B668" s="39"/>
      <c r="C668" s="40"/>
    </row>
    <row r="669">
      <c r="B669" s="39"/>
      <c r="C669" s="40"/>
    </row>
    <row r="670">
      <c r="B670" s="39"/>
      <c r="C670" s="40"/>
    </row>
    <row r="671">
      <c r="B671" s="39"/>
      <c r="C671" s="40"/>
    </row>
    <row r="672">
      <c r="B672" s="39"/>
      <c r="C672" s="40"/>
    </row>
    <row r="673">
      <c r="B673" s="39"/>
      <c r="C673" s="40"/>
    </row>
    <row r="674">
      <c r="B674" s="39"/>
      <c r="C674" s="40"/>
    </row>
    <row r="675">
      <c r="B675" s="39"/>
      <c r="C675" s="40"/>
    </row>
    <row r="676">
      <c r="B676" s="39"/>
      <c r="C676" s="40"/>
    </row>
    <row r="677">
      <c r="B677" s="39"/>
      <c r="C677" s="40"/>
    </row>
    <row r="678">
      <c r="B678" s="39"/>
      <c r="C678" s="40"/>
    </row>
    <row r="679">
      <c r="B679" s="39"/>
      <c r="C679" s="40"/>
    </row>
    <row r="680">
      <c r="B680" s="39"/>
      <c r="C680" s="40"/>
    </row>
    <row r="681">
      <c r="B681" s="39"/>
      <c r="C681" s="40"/>
    </row>
    <row r="682">
      <c r="B682" s="39"/>
      <c r="C682" s="40"/>
    </row>
    <row r="683">
      <c r="B683" s="39"/>
      <c r="C683" s="40"/>
    </row>
    <row r="684">
      <c r="B684" s="39"/>
      <c r="C684" s="40"/>
    </row>
    <row r="685">
      <c r="B685" s="39"/>
      <c r="C685" s="40"/>
    </row>
    <row r="686">
      <c r="B686" s="39"/>
      <c r="C686" s="40"/>
    </row>
    <row r="687">
      <c r="B687" s="39"/>
      <c r="C687" s="40"/>
    </row>
    <row r="688">
      <c r="B688" s="39"/>
      <c r="C688" s="40"/>
    </row>
    <row r="689">
      <c r="B689" s="39"/>
      <c r="C689" s="40"/>
    </row>
    <row r="690">
      <c r="B690" s="39"/>
      <c r="C690" s="40"/>
    </row>
    <row r="691">
      <c r="B691" s="39"/>
      <c r="C691" s="40"/>
    </row>
    <row r="692">
      <c r="B692" s="39"/>
      <c r="C692" s="40"/>
    </row>
    <row r="693">
      <c r="B693" s="39"/>
      <c r="C693" s="40"/>
    </row>
    <row r="694">
      <c r="B694" s="39"/>
      <c r="C694" s="40"/>
    </row>
    <row r="695">
      <c r="B695" s="39"/>
      <c r="C695" s="40"/>
    </row>
    <row r="696">
      <c r="B696" s="39"/>
      <c r="C696" s="40"/>
    </row>
    <row r="697">
      <c r="B697" s="39"/>
      <c r="C697" s="40"/>
    </row>
    <row r="698">
      <c r="B698" s="39"/>
      <c r="C698" s="40"/>
    </row>
    <row r="699">
      <c r="B699" s="39"/>
      <c r="C699" s="40"/>
    </row>
    <row r="700">
      <c r="B700" s="39"/>
      <c r="C700" s="40"/>
    </row>
    <row r="701">
      <c r="B701" s="39"/>
      <c r="C701" s="40"/>
    </row>
    <row r="702">
      <c r="B702" s="39"/>
      <c r="C702" s="40"/>
    </row>
    <row r="703">
      <c r="B703" s="39"/>
      <c r="C703" s="40"/>
    </row>
    <row r="704">
      <c r="B704" s="39"/>
      <c r="C704" s="40"/>
    </row>
    <row r="705">
      <c r="B705" s="39"/>
      <c r="C705" s="40"/>
    </row>
    <row r="706">
      <c r="B706" s="39"/>
      <c r="C706" s="40"/>
    </row>
    <row r="707">
      <c r="B707" s="39"/>
      <c r="C707" s="40"/>
    </row>
    <row r="708">
      <c r="B708" s="39"/>
      <c r="C708" s="40"/>
    </row>
    <row r="709">
      <c r="B709" s="39"/>
      <c r="C709" s="40"/>
    </row>
    <row r="710">
      <c r="B710" s="39"/>
      <c r="C710" s="40"/>
    </row>
    <row r="711">
      <c r="B711" s="39"/>
      <c r="C711" s="40"/>
    </row>
    <row r="712">
      <c r="B712" s="39"/>
      <c r="C712" s="40"/>
    </row>
    <row r="713">
      <c r="B713" s="39"/>
      <c r="C713" s="40"/>
    </row>
    <row r="714">
      <c r="B714" s="39"/>
      <c r="C714" s="40"/>
    </row>
    <row r="715">
      <c r="B715" s="39"/>
      <c r="C715" s="40"/>
    </row>
    <row r="716">
      <c r="B716" s="39"/>
      <c r="C716" s="40"/>
    </row>
    <row r="717">
      <c r="B717" s="39"/>
      <c r="C717" s="40"/>
    </row>
    <row r="718">
      <c r="B718" s="39"/>
      <c r="C718" s="40"/>
    </row>
    <row r="719">
      <c r="B719" s="39"/>
      <c r="C719" s="40"/>
    </row>
    <row r="720">
      <c r="B720" s="39"/>
      <c r="C720" s="40"/>
    </row>
    <row r="721">
      <c r="B721" s="39"/>
      <c r="C721" s="40"/>
    </row>
    <row r="722">
      <c r="B722" s="39"/>
      <c r="C722" s="40"/>
    </row>
    <row r="723">
      <c r="B723" s="39"/>
      <c r="C723" s="40"/>
    </row>
    <row r="724">
      <c r="B724" s="39"/>
      <c r="C724" s="40"/>
    </row>
    <row r="725">
      <c r="B725" s="39"/>
      <c r="C725" s="40"/>
    </row>
    <row r="726">
      <c r="B726" s="39"/>
      <c r="C726" s="40"/>
    </row>
    <row r="727">
      <c r="B727" s="39"/>
      <c r="C727" s="40"/>
    </row>
    <row r="728">
      <c r="B728" s="39"/>
      <c r="C728" s="40"/>
    </row>
    <row r="729">
      <c r="B729" s="39"/>
      <c r="C729" s="40"/>
    </row>
    <row r="730">
      <c r="B730" s="39"/>
      <c r="C730" s="40"/>
    </row>
    <row r="731">
      <c r="B731" s="39"/>
      <c r="C731" s="40"/>
    </row>
    <row r="732">
      <c r="B732" s="39"/>
      <c r="C732" s="40"/>
    </row>
    <row r="733">
      <c r="B733" s="39"/>
      <c r="C733" s="40"/>
    </row>
    <row r="734">
      <c r="B734" s="39"/>
      <c r="C734" s="40"/>
    </row>
    <row r="735">
      <c r="B735" s="39"/>
      <c r="C735" s="40"/>
    </row>
    <row r="736">
      <c r="B736" s="39"/>
      <c r="C736" s="40"/>
    </row>
    <row r="737">
      <c r="B737" s="39"/>
      <c r="C737" s="40"/>
    </row>
    <row r="738">
      <c r="B738" s="39"/>
      <c r="C738" s="40"/>
    </row>
    <row r="739">
      <c r="B739" s="39"/>
      <c r="C739" s="40"/>
    </row>
    <row r="740">
      <c r="B740" s="39"/>
      <c r="C740" s="40"/>
    </row>
    <row r="741">
      <c r="B741" s="39"/>
      <c r="C741" s="40"/>
    </row>
    <row r="742">
      <c r="B742" s="39"/>
      <c r="C742" s="40"/>
    </row>
    <row r="743">
      <c r="B743" s="39"/>
      <c r="C743" s="40"/>
    </row>
    <row r="744">
      <c r="B744" s="39"/>
      <c r="C744" s="40"/>
    </row>
    <row r="745">
      <c r="B745" s="39"/>
      <c r="C745" s="40"/>
    </row>
    <row r="746">
      <c r="B746" s="39"/>
      <c r="C746" s="40"/>
    </row>
    <row r="747">
      <c r="B747" s="39"/>
      <c r="C747" s="40"/>
    </row>
    <row r="748">
      <c r="B748" s="39"/>
      <c r="C748" s="40"/>
    </row>
    <row r="749">
      <c r="B749" s="39"/>
      <c r="C749" s="40"/>
    </row>
    <row r="750">
      <c r="B750" s="39"/>
      <c r="C750" s="40"/>
    </row>
    <row r="751">
      <c r="B751" s="39"/>
      <c r="C751" s="40"/>
    </row>
    <row r="752">
      <c r="B752" s="39"/>
      <c r="C752" s="40"/>
    </row>
    <row r="753">
      <c r="B753" s="39"/>
      <c r="C753" s="40"/>
    </row>
    <row r="754">
      <c r="B754" s="39"/>
      <c r="C754" s="40"/>
    </row>
    <row r="755">
      <c r="B755" s="39"/>
      <c r="C755" s="40"/>
    </row>
    <row r="756">
      <c r="B756" s="39"/>
      <c r="C756" s="40"/>
    </row>
    <row r="757">
      <c r="B757" s="39"/>
      <c r="C757" s="40"/>
    </row>
    <row r="758">
      <c r="B758" s="39"/>
      <c r="C758" s="40"/>
    </row>
    <row r="759">
      <c r="B759" s="39"/>
      <c r="C759" s="40"/>
    </row>
    <row r="760">
      <c r="B760" s="39"/>
      <c r="C760" s="40"/>
    </row>
    <row r="761">
      <c r="B761" s="39"/>
      <c r="C761" s="40"/>
    </row>
    <row r="762">
      <c r="B762" s="39"/>
      <c r="C762" s="40"/>
    </row>
    <row r="763">
      <c r="B763" s="39"/>
      <c r="C763" s="40"/>
    </row>
    <row r="764">
      <c r="B764" s="39"/>
      <c r="C764" s="40"/>
    </row>
    <row r="765">
      <c r="B765" s="39"/>
      <c r="C765" s="40"/>
    </row>
    <row r="766">
      <c r="B766" s="39"/>
      <c r="C766" s="40"/>
    </row>
    <row r="767">
      <c r="B767" s="39"/>
      <c r="C767" s="40"/>
    </row>
    <row r="768">
      <c r="B768" s="39"/>
      <c r="C768" s="40"/>
    </row>
    <row r="769">
      <c r="B769" s="39"/>
      <c r="C769" s="40"/>
    </row>
    <row r="770">
      <c r="B770" s="39"/>
      <c r="C770" s="40"/>
    </row>
    <row r="771">
      <c r="B771" s="39"/>
      <c r="C771" s="40"/>
    </row>
    <row r="772">
      <c r="B772" s="39"/>
      <c r="C772" s="40"/>
    </row>
    <row r="773">
      <c r="B773" s="39"/>
      <c r="C773" s="40"/>
    </row>
    <row r="774">
      <c r="B774" s="39"/>
      <c r="C774" s="40"/>
    </row>
    <row r="775">
      <c r="B775" s="39"/>
      <c r="C775" s="40"/>
    </row>
    <row r="776">
      <c r="B776" s="39"/>
      <c r="C776" s="40"/>
    </row>
    <row r="777">
      <c r="B777" s="39"/>
      <c r="C777" s="40"/>
    </row>
    <row r="778">
      <c r="B778" s="39"/>
      <c r="C778" s="40"/>
    </row>
    <row r="779">
      <c r="B779" s="39"/>
      <c r="C779" s="40"/>
    </row>
    <row r="780">
      <c r="B780" s="39"/>
      <c r="C780" s="40"/>
    </row>
    <row r="781">
      <c r="B781" s="39"/>
      <c r="C781" s="40"/>
    </row>
    <row r="782">
      <c r="B782" s="39"/>
      <c r="C782" s="40"/>
    </row>
    <row r="783">
      <c r="B783" s="39"/>
      <c r="C783" s="40"/>
    </row>
    <row r="784">
      <c r="B784" s="39"/>
      <c r="C784" s="40"/>
    </row>
    <row r="785">
      <c r="B785" s="39"/>
      <c r="C785" s="40"/>
    </row>
    <row r="786">
      <c r="B786" s="39"/>
      <c r="C786" s="40"/>
    </row>
    <row r="787">
      <c r="B787" s="39"/>
      <c r="C787" s="40"/>
    </row>
    <row r="788">
      <c r="B788" s="39"/>
      <c r="C788" s="40"/>
    </row>
    <row r="789">
      <c r="B789" s="39"/>
      <c r="C789" s="40"/>
    </row>
    <row r="790">
      <c r="B790" s="39"/>
      <c r="C790" s="40"/>
    </row>
    <row r="791">
      <c r="B791" s="39"/>
      <c r="C791" s="40"/>
    </row>
    <row r="792">
      <c r="B792" s="39"/>
      <c r="C792" s="40"/>
    </row>
    <row r="793">
      <c r="B793" s="39"/>
      <c r="C793" s="40"/>
    </row>
    <row r="794">
      <c r="B794" s="39"/>
      <c r="C794" s="40"/>
    </row>
    <row r="795">
      <c r="B795" s="39"/>
      <c r="C795" s="40"/>
    </row>
    <row r="796">
      <c r="B796" s="39"/>
      <c r="C796" s="40"/>
    </row>
    <row r="797">
      <c r="B797" s="39"/>
      <c r="C797" s="40"/>
    </row>
    <row r="798">
      <c r="B798" s="39"/>
      <c r="C798" s="40"/>
    </row>
    <row r="799">
      <c r="B799" s="39"/>
      <c r="C799" s="40"/>
    </row>
    <row r="800">
      <c r="B800" s="39"/>
      <c r="C800" s="40"/>
    </row>
    <row r="801">
      <c r="B801" s="39"/>
      <c r="C801" s="40"/>
    </row>
    <row r="802">
      <c r="B802" s="39"/>
      <c r="C802" s="40"/>
    </row>
    <row r="803">
      <c r="B803" s="39"/>
      <c r="C803" s="40"/>
    </row>
    <row r="804">
      <c r="B804" s="39"/>
      <c r="C804" s="40"/>
    </row>
    <row r="805">
      <c r="B805" s="39"/>
      <c r="C805" s="40"/>
    </row>
    <row r="806">
      <c r="B806" s="39"/>
      <c r="C806" s="40"/>
    </row>
    <row r="807">
      <c r="B807" s="39"/>
      <c r="C807" s="40"/>
    </row>
    <row r="808">
      <c r="B808" s="39"/>
      <c r="C808" s="40"/>
    </row>
    <row r="809">
      <c r="B809" s="39"/>
      <c r="C809" s="40"/>
    </row>
    <row r="810">
      <c r="B810" s="39"/>
      <c r="C810" s="40"/>
    </row>
    <row r="811">
      <c r="B811" s="39"/>
      <c r="C811" s="40"/>
    </row>
    <row r="812">
      <c r="B812" s="39"/>
      <c r="C812" s="40"/>
    </row>
    <row r="813">
      <c r="B813" s="39"/>
      <c r="C813" s="40"/>
    </row>
    <row r="814">
      <c r="B814" s="39"/>
      <c r="C814" s="40"/>
    </row>
    <row r="815">
      <c r="B815" s="39"/>
      <c r="C815" s="40"/>
    </row>
    <row r="816">
      <c r="B816" s="39"/>
      <c r="C816" s="40"/>
    </row>
    <row r="817">
      <c r="B817" s="39"/>
      <c r="C817" s="40"/>
    </row>
    <row r="818">
      <c r="B818" s="39"/>
      <c r="C818" s="40"/>
    </row>
    <row r="819">
      <c r="B819" s="39"/>
      <c r="C819" s="40"/>
    </row>
    <row r="820">
      <c r="B820" s="39"/>
      <c r="C820" s="40"/>
    </row>
    <row r="821">
      <c r="B821" s="39"/>
      <c r="C821" s="40"/>
    </row>
    <row r="822">
      <c r="B822" s="39"/>
      <c r="C822" s="40"/>
    </row>
    <row r="823">
      <c r="B823" s="39"/>
      <c r="C823" s="40"/>
    </row>
    <row r="824">
      <c r="B824" s="39"/>
      <c r="C824" s="40"/>
    </row>
    <row r="825">
      <c r="B825" s="39"/>
      <c r="C825" s="40"/>
    </row>
    <row r="826">
      <c r="B826" s="39"/>
      <c r="C826" s="40"/>
    </row>
    <row r="827">
      <c r="B827" s="39"/>
      <c r="C827" s="40"/>
    </row>
    <row r="828">
      <c r="B828" s="39"/>
      <c r="C828" s="40"/>
    </row>
    <row r="829">
      <c r="B829" s="39"/>
      <c r="C829" s="40"/>
    </row>
    <row r="830">
      <c r="B830" s="39"/>
      <c r="C830" s="40"/>
    </row>
    <row r="831">
      <c r="B831" s="39"/>
      <c r="C831" s="40"/>
    </row>
    <row r="832">
      <c r="B832" s="39"/>
      <c r="C832" s="40"/>
    </row>
    <row r="833">
      <c r="B833" s="39"/>
      <c r="C833" s="40"/>
    </row>
    <row r="834">
      <c r="B834" s="39"/>
      <c r="C834" s="40"/>
    </row>
    <row r="835">
      <c r="B835" s="39"/>
      <c r="C835" s="40"/>
    </row>
    <row r="836">
      <c r="B836" s="39"/>
      <c r="C836" s="40"/>
    </row>
    <row r="837">
      <c r="B837" s="39"/>
      <c r="C837" s="40"/>
    </row>
    <row r="838">
      <c r="B838" s="39"/>
      <c r="C838" s="40"/>
    </row>
    <row r="839">
      <c r="B839" s="39"/>
      <c r="C839" s="40"/>
    </row>
    <row r="840">
      <c r="B840" s="39"/>
      <c r="C840" s="40"/>
    </row>
    <row r="841">
      <c r="B841" s="39"/>
      <c r="C841" s="40"/>
    </row>
    <row r="842">
      <c r="B842" s="39"/>
      <c r="C842" s="40"/>
    </row>
    <row r="843">
      <c r="B843" s="39"/>
      <c r="C843" s="40"/>
    </row>
    <row r="844">
      <c r="B844" s="39"/>
      <c r="C844" s="40"/>
    </row>
    <row r="845">
      <c r="B845" s="39"/>
      <c r="C845" s="40"/>
    </row>
    <row r="846">
      <c r="B846" s="39"/>
      <c r="C846" s="40"/>
    </row>
    <row r="847">
      <c r="B847" s="39"/>
      <c r="C847" s="40"/>
    </row>
    <row r="848">
      <c r="B848" s="39"/>
      <c r="C848" s="40"/>
    </row>
    <row r="849">
      <c r="B849" s="39"/>
      <c r="C849" s="40"/>
    </row>
    <row r="850">
      <c r="B850" s="39"/>
      <c r="C850" s="40"/>
    </row>
    <row r="851">
      <c r="B851" s="39"/>
      <c r="C851" s="40"/>
    </row>
    <row r="852">
      <c r="B852" s="39"/>
      <c r="C852" s="40"/>
    </row>
    <row r="853">
      <c r="B853" s="39"/>
      <c r="C853" s="40"/>
    </row>
    <row r="854">
      <c r="B854" s="39"/>
      <c r="C854" s="40"/>
    </row>
    <row r="855">
      <c r="B855" s="39"/>
      <c r="C855" s="40"/>
    </row>
    <row r="856">
      <c r="B856" s="39"/>
      <c r="C856" s="40"/>
    </row>
    <row r="857">
      <c r="B857" s="39"/>
      <c r="C857" s="40"/>
    </row>
    <row r="858">
      <c r="B858" s="39"/>
      <c r="C858" s="40"/>
    </row>
    <row r="859">
      <c r="B859" s="39"/>
      <c r="C859" s="40"/>
    </row>
    <row r="860">
      <c r="B860" s="39"/>
      <c r="C860" s="40"/>
    </row>
    <row r="861">
      <c r="B861" s="39"/>
      <c r="C861" s="40"/>
    </row>
    <row r="862">
      <c r="B862" s="39"/>
      <c r="C862" s="40"/>
    </row>
    <row r="863">
      <c r="B863" s="39"/>
      <c r="C863" s="40"/>
    </row>
    <row r="864">
      <c r="B864" s="39"/>
      <c r="C864" s="40"/>
    </row>
    <row r="865">
      <c r="B865" s="39"/>
      <c r="C865" s="40"/>
    </row>
    <row r="866">
      <c r="B866" s="39"/>
      <c r="C866" s="40"/>
    </row>
    <row r="867">
      <c r="B867" s="39"/>
      <c r="C867" s="40"/>
    </row>
    <row r="868">
      <c r="B868" s="39"/>
      <c r="C868" s="40"/>
    </row>
    <row r="869">
      <c r="B869" s="39"/>
      <c r="C869" s="40"/>
    </row>
    <row r="870">
      <c r="B870" s="39"/>
      <c r="C870" s="40"/>
    </row>
    <row r="871">
      <c r="B871" s="39"/>
      <c r="C871" s="40"/>
    </row>
    <row r="872">
      <c r="B872" s="39"/>
      <c r="C872" s="40"/>
    </row>
    <row r="873">
      <c r="B873" s="39"/>
      <c r="C873" s="40"/>
    </row>
    <row r="874">
      <c r="B874" s="39"/>
      <c r="C874" s="40"/>
    </row>
    <row r="875">
      <c r="B875" s="39"/>
      <c r="C875" s="40"/>
    </row>
    <row r="876">
      <c r="B876" s="39"/>
      <c r="C876" s="40"/>
    </row>
    <row r="877">
      <c r="B877" s="39"/>
      <c r="C877" s="40"/>
    </row>
    <row r="878">
      <c r="B878" s="39"/>
      <c r="C878" s="40"/>
    </row>
    <row r="879">
      <c r="B879" s="39"/>
      <c r="C879" s="40"/>
    </row>
    <row r="880">
      <c r="B880" s="39"/>
      <c r="C880" s="40"/>
    </row>
    <row r="881">
      <c r="B881" s="39"/>
      <c r="C881" s="40"/>
    </row>
    <row r="882">
      <c r="B882" s="39"/>
      <c r="C882" s="40"/>
    </row>
    <row r="883">
      <c r="B883" s="39"/>
      <c r="C883" s="40"/>
    </row>
    <row r="884">
      <c r="B884" s="39"/>
      <c r="C884" s="40"/>
    </row>
    <row r="885">
      <c r="B885" s="39"/>
      <c r="C885" s="40"/>
    </row>
    <row r="886">
      <c r="B886" s="39"/>
      <c r="C886" s="40"/>
    </row>
    <row r="887">
      <c r="B887" s="39"/>
      <c r="C887" s="40"/>
    </row>
    <row r="888">
      <c r="B888" s="39"/>
      <c r="C888" s="40"/>
    </row>
    <row r="889">
      <c r="B889" s="39"/>
      <c r="C889" s="40"/>
    </row>
    <row r="890">
      <c r="B890" s="39"/>
      <c r="C890" s="40"/>
    </row>
    <row r="891">
      <c r="B891" s="39"/>
      <c r="C891" s="40"/>
    </row>
    <row r="892">
      <c r="B892" s="39"/>
      <c r="C892" s="40"/>
    </row>
    <row r="893">
      <c r="B893" s="39"/>
      <c r="C893" s="40"/>
    </row>
    <row r="894">
      <c r="B894" s="39"/>
      <c r="C894" s="40"/>
    </row>
    <row r="895">
      <c r="B895" s="39"/>
      <c r="C895" s="40"/>
    </row>
    <row r="896">
      <c r="B896" s="39"/>
      <c r="C896" s="40"/>
    </row>
    <row r="897">
      <c r="B897" s="39"/>
      <c r="C897" s="40"/>
    </row>
    <row r="898">
      <c r="B898" s="39"/>
      <c r="C898" s="40"/>
    </row>
    <row r="899">
      <c r="B899" s="39"/>
      <c r="C899" s="40"/>
    </row>
    <row r="900">
      <c r="B900" s="39"/>
      <c r="C900" s="40"/>
    </row>
    <row r="901">
      <c r="B901" s="39"/>
      <c r="C901" s="40"/>
    </row>
    <row r="902">
      <c r="B902" s="39"/>
      <c r="C902" s="40"/>
    </row>
    <row r="903">
      <c r="B903" s="39"/>
      <c r="C903" s="40"/>
    </row>
    <row r="904">
      <c r="B904" s="39"/>
      <c r="C904" s="40"/>
    </row>
    <row r="905">
      <c r="B905" s="39"/>
      <c r="C905" s="40"/>
    </row>
    <row r="906">
      <c r="B906" s="39"/>
      <c r="C906" s="40"/>
    </row>
    <row r="907">
      <c r="B907" s="39"/>
      <c r="C907" s="40"/>
    </row>
    <row r="908">
      <c r="B908" s="39"/>
      <c r="C908" s="40"/>
    </row>
    <row r="909">
      <c r="B909" s="39"/>
      <c r="C909" s="40"/>
    </row>
    <row r="910">
      <c r="B910" s="39"/>
      <c r="C910" s="40"/>
    </row>
    <row r="911">
      <c r="B911" s="39"/>
      <c r="C911" s="40"/>
    </row>
    <row r="912">
      <c r="B912" s="39"/>
      <c r="C912" s="40"/>
    </row>
    <row r="913">
      <c r="B913" s="39"/>
      <c r="C913" s="40"/>
    </row>
    <row r="914">
      <c r="B914" s="39"/>
      <c r="C914" s="40"/>
    </row>
    <row r="915">
      <c r="B915" s="39"/>
      <c r="C915" s="40"/>
    </row>
    <row r="916">
      <c r="B916" s="39"/>
      <c r="C916" s="40"/>
    </row>
    <row r="917">
      <c r="B917" s="39"/>
      <c r="C917" s="40"/>
    </row>
    <row r="918">
      <c r="B918" s="39"/>
      <c r="C918" s="40"/>
    </row>
    <row r="919">
      <c r="B919" s="39"/>
      <c r="C919" s="40"/>
    </row>
    <row r="920">
      <c r="B920" s="39"/>
      <c r="C920" s="40"/>
    </row>
    <row r="921">
      <c r="B921" s="39"/>
      <c r="C921" s="40"/>
    </row>
    <row r="922">
      <c r="B922" s="39"/>
      <c r="C922" s="40"/>
    </row>
    <row r="923">
      <c r="B923" s="39"/>
      <c r="C923" s="40"/>
    </row>
    <row r="924">
      <c r="B924" s="39"/>
      <c r="C924" s="40"/>
    </row>
    <row r="925">
      <c r="B925" s="39"/>
      <c r="C925" s="40"/>
    </row>
    <row r="926">
      <c r="B926" s="39"/>
      <c r="C926" s="40"/>
    </row>
    <row r="927">
      <c r="B927" s="39"/>
      <c r="C927" s="40"/>
    </row>
    <row r="928">
      <c r="B928" s="39"/>
      <c r="C928" s="40"/>
    </row>
    <row r="929">
      <c r="B929" s="39"/>
      <c r="C929" s="40"/>
    </row>
    <row r="930">
      <c r="B930" s="39"/>
      <c r="C930" s="40"/>
    </row>
    <row r="931">
      <c r="B931" s="39"/>
      <c r="C931" s="40"/>
    </row>
    <row r="932">
      <c r="B932" s="39"/>
      <c r="C932" s="40"/>
    </row>
    <row r="933">
      <c r="B933" s="39"/>
      <c r="C933" s="40"/>
    </row>
    <row r="934">
      <c r="B934" s="39"/>
      <c r="C934" s="40"/>
    </row>
    <row r="935">
      <c r="B935" s="39"/>
      <c r="C935" s="40"/>
    </row>
    <row r="936">
      <c r="B936" s="39"/>
      <c r="C936" s="40"/>
    </row>
    <row r="937">
      <c r="B937" s="39"/>
      <c r="C937" s="40"/>
    </row>
    <row r="938">
      <c r="B938" s="39"/>
      <c r="C938" s="40"/>
    </row>
    <row r="939">
      <c r="B939" s="39"/>
      <c r="C939" s="40"/>
    </row>
    <row r="940">
      <c r="B940" s="39"/>
      <c r="C940" s="40"/>
    </row>
    <row r="941">
      <c r="B941" s="39"/>
      <c r="C941" s="40"/>
    </row>
    <row r="942">
      <c r="B942" s="39"/>
      <c r="C942" s="40"/>
    </row>
    <row r="943">
      <c r="B943" s="39"/>
      <c r="C943" s="40"/>
    </row>
    <row r="944">
      <c r="B944" s="39"/>
      <c r="C944" s="40"/>
    </row>
    <row r="945">
      <c r="B945" s="39"/>
      <c r="C945" s="40"/>
    </row>
    <row r="946">
      <c r="B946" s="39"/>
      <c r="C946" s="40"/>
    </row>
    <row r="947">
      <c r="B947" s="39"/>
      <c r="C947" s="40"/>
    </row>
    <row r="948">
      <c r="B948" s="39"/>
      <c r="C948" s="40"/>
    </row>
    <row r="949">
      <c r="B949" s="39"/>
      <c r="C949" s="40"/>
    </row>
    <row r="950">
      <c r="B950" s="39"/>
      <c r="C950" s="40"/>
    </row>
    <row r="951">
      <c r="B951" s="39"/>
      <c r="C951" s="40"/>
    </row>
    <row r="952">
      <c r="B952" s="39"/>
      <c r="C952" s="40"/>
    </row>
    <row r="953">
      <c r="B953" s="39"/>
      <c r="C953" s="40"/>
    </row>
    <row r="954">
      <c r="B954" s="39"/>
      <c r="C954" s="40"/>
    </row>
    <row r="955">
      <c r="B955" s="39"/>
      <c r="C955" s="40"/>
    </row>
    <row r="956">
      <c r="B956" s="39"/>
      <c r="C956" s="40"/>
    </row>
    <row r="957">
      <c r="B957" s="39"/>
      <c r="C957" s="40"/>
    </row>
    <row r="958">
      <c r="B958" s="39"/>
      <c r="C958" s="40"/>
    </row>
    <row r="959">
      <c r="B959" s="39"/>
      <c r="C959" s="40"/>
    </row>
    <row r="960">
      <c r="B960" s="39"/>
      <c r="C960" s="40"/>
    </row>
    <row r="961">
      <c r="B961" s="39"/>
      <c r="C961" s="40"/>
    </row>
    <row r="962">
      <c r="B962" s="39"/>
      <c r="C962" s="40"/>
    </row>
    <row r="963">
      <c r="B963" s="39"/>
      <c r="C963" s="40"/>
    </row>
    <row r="964">
      <c r="B964" s="39"/>
      <c r="C964" s="40"/>
    </row>
    <row r="965">
      <c r="B965" s="39"/>
      <c r="C965" s="40"/>
    </row>
    <row r="966">
      <c r="B966" s="39"/>
      <c r="C966" s="40"/>
    </row>
    <row r="967">
      <c r="B967" s="39"/>
      <c r="C967" s="40"/>
    </row>
    <row r="968">
      <c r="B968" s="39"/>
      <c r="C968" s="40"/>
    </row>
    <row r="969">
      <c r="B969" s="39"/>
      <c r="C969" s="40"/>
    </row>
    <row r="970">
      <c r="B970" s="39"/>
      <c r="C970" s="40"/>
    </row>
    <row r="971">
      <c r="B971" s="39"/>
      <c r="C971" s="40"/>
    </row>
    <row r="972">
      <c r="B972" s="39"/>
      <c r="C972" s="40"/>
    </row>
    <row r="973">
      <c r="B973" s="39"/>
      <c r="C973" s="40"/>
    </row>
    <row r="974">
      <c r="B974" s="39"/>
      <c r="C974" s="40"/>
    </row>
    <row r="975">
      <c r="B975" s="39"/>
      <c r="C975" s="40"/>
    </row>
    <row r="976">
      <c r="B976" s="39"/>
      <c r="C976" s="40"/>
    </row>
    <row r="977">
      <c r="B977" s="39"/>
      <c r="C977" s="40"/>
    </row>
    <row r="978">
      <c r="B978" s="39"/>
      <c r="C978" s="40"/>
    </row>
    <row r="979">
      <c r="B979" s="39"/>
      <c r="C979" s="40"/>
    </row>
    <row r="980">
      <c r="B980" s="39"/>
      <c r="C980" s="40"/>
    </row>
    <row r="981">
      <c r="B981" s="39"/>
      <c r="C981" s="40"/>
    </row>
    <row r="982">
      <c r="B982" s="39"/>
      <c r="C982" s="40"/>
    </row>
    <row r="983">
      <c r="B983" s="39"/>
      <c r="C983" s="40"/>
    </row>
    <row r="984">
      <c r="B984" s="39"/>
      <c r="C984" s="40"/>
    </row>
    <row r="985">
      <c r="B985" s="39"/>
      <c r="C985" s="40"/>
    </row>
    <row r="986">
      <c r="B986" s="39"/>
      <c r="C986" s="40"/>
    </row>
    <row r="987">
      <c r="B987" s="39"/>
      <c r="C987" s="40"/>
    </row>
    <row r="988">
      <c r="B988" s="39"/>
      <c r="C988" s="40"/>
    </row>
    <row r="989">
      <c r="B989" s="39"/>
      <c r="C989" s="40"/>
    </row>
    <row r="990">
      <c r="B990" s="39"/>
      <c r="C990" s="40"/>
    </row>
    <row r="991">
      <c r="B991" s="39"/>
      <c r="C991" s="40"/>
    </row>
    <row r="992">
      <c r="B992" s="39"/>
      <c r="C992" s="40"/>
    </row>
    <row r="993">
      <c r="B993" s="39"/>
      <c r="C993" s="40"/>
    </row>
    <row r="994">
      <c r="B994" s="39"/>
      <c r="C994" s="40"/>
    </row>
    <row r="995">
      <c r="B995" s="39"/>
      <c r="C995" s="40"/>
    </row>
    <row r="996">
      <c r="B996" s="39"/>
      <c r="C996" s="40"/>
    </row>
    <row r="997">
      <c r="B997" s="39"/>
      <c r="C997" s="40"/>
    </row>
    <row r="998">
      <c r="B998" s="39"/>
      <c r="C998" s="40"/>
    </row>
    <row r="999">
      <c r="B999" s="39"/>
      <c r="C999" s="40"/>
    </row>
    <row r="1000">
      <c r="B1000" s="39"/>
      <c r="C1000" s="40"/>
    </row>
  </sheetData>
  <autoFilter ref="$A$1:$Z$39"/>
  <conditionalFormatting sqref="A2:A39">
    <cfRule type="cellIs" dxfId="0" priority="1" operator="equal">
      <formula>"Open"</formula>
    </cfRule>
  </conditionalFormatting>
  <conditionalFormatting sqref="A2:A39">
    <cfRule type="cellIs" dxfId="1" priority="2" operator="equal">
      <formula>"Closed"</formula>
    </cfRule>
  </conditionalFormatting>
  <conditionalFormatting sqref="A2:A39">
    <cfRule type="cellIs" dxfId="2" priority="3" operator="equal">
      <formula>"Queueing For Test"</formula>
    </cfRule>
  </conditionalFormatting>
  <dataValidations>
    <dataValidation type="list" allowBlank="1" showErrorMessage="1" sqref="A2:A39">
      <formula1>"Open,Closed,-- select --,Queueing For Test"</formula1>
    </dataValidation>
  </dataValidations>
  <drawing r:id="rId1"/>
</worksheet>
</file>