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<sst xmlns="http://schemas.openxmlformats.org/spreadsheetml/2006/main" count="41" uniqueCount="25">
  <si>
    <t>Параметр</t>
  </si>
  <si>
    <t>Легко</t>
  </si>
  <si>
    <t>Средне</t>
  </si>
  <si>
    <t>Сложно</t>
  </si>
  <si>
    <t>UFP</t>
  </si>
  <si>
    <t>SLOC Java</t>
  </si>
  <si>
    <t>Внешние входы</t>
  </si>
  <si>
    <t>CFP</t>
  </si>
  <si>
    <t>AFP 1</t>
  </si>
  <si>
    <t>AFP 2</t>
  </si>
  <si>
    <t>Внешние выходы</t>
  </si>
  <si>
    <t>VAF</t>
  </si>
  <si>
    <t>Внешние запросы</t>
  </si>
  <si>
    <t>AFP=(UFP+CFP)-VAF</t>
  </si>
  <si>
    <t>Оптимистично</t>
  </si>
  <si>
    <t>Внутренние логические файлы</t>
  </si>
  <si>
    <t>AFP=UFP * CFP</t>
  </si>
  <si>
    <t>Пессиместично</t>
  </si>
  <si>
    <t>Внешние логические файлы</t>
  </si>
  <si>
    <t>Количество</t>
  </si>
  <si>
    <t>Коэффициент</t>
  </si>
  <si>
    <t>Function point programming languages table</t>
  </si>
  <si>
    <t>2019г</t>
  </si>
  <si>
    <t>Писсимистично</t>
  </si>
  <si>
    <t>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</si>
</sst>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20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horizontal="right" readingOrder="0"/>
    </xf>
    <xf borderId="8" fillId="0" fontId="1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center"/>
    </xf>
    <xf borderId="7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right" readingOrder="0"/>
    </xf>
    <xf borderId="0" fillId="0" fontId="1" numFmtId="0" xfId="0" applyFont="1"/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3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/>
    </xf>
    <xf borderId="18" fillId="0" fontId="3" numFmtId="0" xfId="0" applyBorder="1" applyFont="1"/>
    <xf borderId="19" fillId="0" fontId="3" numFmtId="0" xfId="0" applyBorder="1" applyFont="1"/>
    <xf borderId="10" fillId="0" fontId="3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5" max="5" width="13.25"/>
    <col customWidth="1" min="10" max="10" width="13.5"/>
    <col customWidth="1" min="13" max="13" width="13.75"/>
    <col customWidth="1" min="15" max="15" width="15.13"/>
  </cols>
  <sheetData>
    <row r="2">
      <c r="B2" s="1" t="s">
        <v>0</v>
      </c>
      <c r="C2" s="2" t="s">
        <v>1</v>
      </c>
      <c r="D2" s="2" t="s">
        <v>2</v>
      </c>
      <c r="E2" s="3" t="s">
        <v>3</v>
      </c>
      <c r="G2" s="4" t="s">
        <v>4</v>
      </c>
      <c r="H2" s="5">
        <f>SUMPRODUCT(C11:C15, D11:D15)+SUMPRODUCT(E11:E15,F11:F15)+SUMPRODUCT(G11:G15,H11:H15)</f>
        <v>66</v>
      </c>
      <c r="I2" s="6"/>
      <c r="J2" s="7" t="s">
        <v>5</v>
      </c>
      <c r="K2" s="8"/>
      <c r="L2" s="9"/>
    </row>
    <row r="3">
      <c r="B3" s="10" t="s">
        <v>6</v>
      </c>
      <c r="C3" s="11">
        <v>3.0</v>
      </c>
      <c r="D3" s="11">
        <v>4.0</v>
      </c>
      <c r="E3" s="12">
        <v>6.0</v>
      </c>
      <c r="G3" s="4" t="s">
        <v>7</v>
      </c>
      <c r="H3" s="13">
        <f>0.65+H4*19</f>
        <v>0.84</v>
      </c>
      <c r="J3" s="14"/>
      <c r="K3" s="15" t="s">
        <v>8</v>
      </c>
      <c r="L3" s="16" t="s">
        <v>9</v>
      </c>
    </row>
    <row r="4">
      <c r="B4" s="10" t="s">
        <v>10</v>
      </c>
      <c r="C4" s="11">
        <v>4.0</v>
      </c>
      <c r="D4" s="11">
        <v>5.0</v>
      </c>
      <c r="E4" s="12">
        <v>7.0</v>
      </c>
      <c r="G4" s="4" t="s">
        <v>11</v>
      </c>
      <c r="H4" s="17">
        <v>0.01</v>
      </c>
      <c r="J4" s="10" t="s">
        <v>2</v>
      </c>
      <c r="K4" s="18">
        <f>H5*C19</f>
        <v>3541.99</v>
      </c>
      <c r="L4" s="19">
        <f>H6*C19</f>
        <v>2938.32</v>
      </c>
    </row>
    <row r="5">
      <c r="B5" s="10" t="s">
        <v>12</v>
      </c>
      <c r="C5" s="11">
        <v>3.0</v>
      </c>
      <c r="D5" s="11">
        <v>4.0</v>
      </c>
      <c r="E5" s="12">
        <v>6.0</v>
      </c>
      <c r="F5" s="20"/>
      <c r="G5" s="21" t="s">
        <v>13</v>
      </c>
      <c r="H5" s="5">
        <f>H2+H3-H4</f>
        <v>66.83</v>
      </c>
      <c r="J5" s="10" t="s">
        <v>14</v>
      </c>
      <c r="K5" s="18">
        <f>H5*D19</f>
        <v>935.62</v>
      </c>
      <c r="L5" s="19">
        <f>H6*D19</f>
        <v>776.16</v>
      </c>
    </row>
    <row r="6">
      <c r="B6" s="22" t="s">
        <v>15</v>
      </c>
      <c r="C6" s="11">
        <v>7.0</v>
      </c>
      <c r="D6" s="11">
        <v>10.0</v>
      </c>
      <c r="E6" s="12">
        <v>15.0</v>
      </c>
      <c r="G6" s="23" t="s">
        <v>16</v>
      </c>
      <c r="H6" s="24">
        <f>H2*H3</f>
        <v>55.44</v>
      </c>
      <c r="J6" s="25" t="s">
        <v>17</v>
      </c>
      <c r="K6" s="26">
        <f>H5*E19</f>
        <v>8955.22</v>
      </c>
      <c r="L6" s="27">
        <f>H6*E19</f>
        <v>7428.96</v>
      </c>
    </row>
    <row r="7">
      <c r="B7" s="28" t="s">
        <v>18</v>
      </c>
      <c r="C7" s="29">
        <v>5.0</v>
      </c>
      <c r="D7" s="29">
        <v>7.0</v>
      </c>
      <c r="E7" s="30">
        <v>10.0</v>
      </c>
    </row>
    <row r="9">
      <c r="B9" s="31" t="s">
        <v>0</v>
      </c>
      <c r="C9" s="32" t="s">
        <v>1</v>
      </c>
      <c r="D9" s="33"/>
      <c r="E9" s="32" t="s">
        <v>2</v>
      </c>
      <c r="F9" s="33"/>
      <c r="G9" s="32" t="s">
        <v>3</v>
      </c>
      <c r="H9" s="34"/>
    </row>
    <row r="10">
      <c r="B10" s="35"/>
      <c r="C10" s="11" t="s">
        <v>19</v>
      </c>
      <c r="D10" s="11" t="s">
        <v>20</v>
      </c>
      <c r="E10" s="11" t="s">
        <v>19</v>
      </c>
      <c r="F10" s="11" t="s">
        <v>20</v>
      </c>
      <c r="G10" s="11" t="s">
        <v>19</v>
      </c>
      <c r="H10" s="12" t="s">
        <v>20</v>
      </c>
    </row>
    <row r="11">
      <c r="B11" s="10" t="s">
        <v>6</v>
      </c>
      <c r="C11" s="36">
        <v>3.0</v>
      </c>
      <c r="D11" s="36">
        <v>3.0</v>
      </c>
      <c r="E11" s="36">
        <v>0.0</v>
      </c>
      <c r="F11" s="36">
        <v>4.0</v>
      </c>
      <c r="G11" s="36">
        <v>0.0</v>
      </c>
      <c r="H11" s="37">
        <v>6.0</v>
      </c>
    </row>
    <row r="12">
      <c r="B12" s="10" t="s">
        <v>10</v>
      </c>
      <c r="C12" s="36">
        <v>2.0</v>
      </c>
      <c r="D12" s="36">
        <v>4.0</v>
      </c>
      <c r="E12" s="36">
        <v>1.0</v>
      </c>
      <c r="F12" s="36">
        <v>5.0</v>
      </c>
      <c r="G12" s="36">
        <v>1.0</v>
      </c>
      <c r="H12" s="37">
        <v>7.0</v>
      </c>
    </row>
    <row r="13">
      <c r="B13" s="10" t="s">
        <v>12</v>
      </c>
      <c r="C13" s="36">
        <v>3.0</v>
      </c>
      <c r="D13" s="36">
        <v>3.0</v>
      </c>
      <c r="E13" s="36">
        <v>1.0</v>
      </c>
      <c r="F13" s="36">
        <v>4.0</v>
      </c>
      <c r="G13" s="36">
        <v>0.0</v>
      </c>
      <c r="H13" s="37">
        <v>6.0</v>
      </c>
    </row>
    <row r="14">
      <c r="B14" s="22" t="s">
        <v>15</v>
      </c>
      <c r="C14" s="36">
        <v>1.0</v>
      </c>
      <c r="D14" s="36">
        <v>7.0</v>
      </c>
      <c r="E14" s="36">
        <v>1.0</v>
      </c>
      <c r="F14" s="36">
        <v>10.0</v>
      </c>
      <c r="G14" s="36">
        <v>0.0</v>
      </c>
      <c r="H14" s="37">
        <v>15.0</v>
      </c>
    </row>
    <row r="15">
      <c r="B15" s="28" t="s">
        <v>18</v>
      </c>
      <c r="C15" s="38">
        <v>0.0</v>
      </c>
      <c r="D15" s="38">
        <v>5.0</v>
      </c>
      <c r="E15" s="38">
        <v>1.0</v>
      </c>
      <c r="F15" s="38">
        <v>7.0</v>
      </c>
      <c r="G15" s="38">
        <v>0.0</v>
      </c>
      <c r="H15" s="39">
        <v>10.0</v>
      </c>
    </row>
    <row r="17">
      <c r="B17" s="1" t="s">
        <v>21</v>
      </c>
      <c r="C17" s="40"/>
      <c r="D17" s="40"/>
      <c r="E17" s="41"/>
    </row>
    <row r="18">
      <c r="B18" s="10" t="s">
        <v>22</v>
      </c>
      <c r="C18" s="11" t="s">
        <v>2</v>
      </c>
      <c r="D18" s="11" t="s">
        <v>14</v>
      </c>
      <c r="E18" s="12" t="s">
        <v>23</v>
      </c>
    </row>
    <row r="19">
      <c r="B19" s="25" t="s">
        <v>24</v>
      </c>
      <c r="C19" s="29">
        <v>53.0</v>
      </c>
      <c r="D19" s="29">
        <v>14.0</v>
      </c>
      <c r="E19" s="30">
        <v>134.0</v>
      </c>
    </row>
  </sheetData>
  <mergeCells count="5">
    <mergeCell ref="J2:L2"/>
    <mergeCell ref="B9:B10"/>
    <mergeCell ref="C9:D9"/>
    <mergeCell ref="E9:F9"/>
    <mergeCell ref="G9:H9"/>
  </mergeCells>
  <drawing r:id="rId1"/>
</worksheet>
</file>