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fileSharing readOnlyRecommended="1"/>
  <workbookPr defaultThemeVersion="166925"/>
  <mc:AlternateContent xmlns:mc="http://schemas.openxmlformats.org/markup-compatibility/2006">
    <mc:Choice Requires="x15">
      <x15ac:absPath xmlns:x15ac="http://schemas.microsoft.com/office/spreadsheetml/2010/11/ac" url="https://icegov-my.sharepoint.com/personal/0409776322_ice_dhs_gov/Documents/Documents/"/>
    </mc:Choice>
  </mc:AlternateContent>
  <xr:revisionPtr revIDLastSave="0" documentId="8_{A22A5E24-1B42-4422-B3DF-76CC5130B33D}" xr6:coauthVersionLast="45" xr6:coauthVersionMax="45" xr10:uidLastSave="{00000000-0000-0000-0000-000000000000}"/>
  <bookViews>
    <workbookView xWindow="3555" yWindow="1620" windowWidth="28800" windowHeight="11325" tabRatio="626" activeTab="3" xr2:uid="{00000000-000D-0000-FFFF-FFFF00000000}"/>
  </bookViews>
  <sheets>
    <sheet name="Header" sheetId="9" r:id="rId1"/>
    <sheet name="ATD EOFY2020" sheetId="15" r:id="rId2"/>
    <sheet name="Detention EOFY2020" sheetId="14" r:id="rId3"/>
    <sheet name="Facilities EOFY2020" sheetId="16" r:id="rId4"/>
    <sheet name="Footnotes" sheetId="17" r:id="rId5"/>
  </sheets>
  <definedNames>
    <definedName name="_xlnm.Print_Area" localSheetId="2">'Detention EOFY2020'!$A$1:$V$94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14" l="1"/>
  <c r="D39" i="14"/>
  <c r="C39" i="14"/>
  <c r="B39" i="14"/>
  <c r="E23" i="14"/>
  <c r="C23" i="14"/>
  <c r="E22" i="14"/>
  <c r="C22" i="14"/>
  <c r="E21" i="14"/>
  <c r="C21" i="14"/>
  <c r="E20" i="14"/>
  <c r="C20" i="14"/>
</calcChain>
</file>

<file path=xl/sharedStrings.xml><?xml version="1.0" encoding="utf-8"?>
<sst xmlns="http://schemas.openxmlformats.org/spreadsheetml/2006/main" count="2731" uniqueCount="936">
  <si>
    <t>Other</t>
  </si>
  <si>
    <t>Total</t>
  </si>
  <si>
    <t>Order of Recognizance</t>
  </si>
  <si>
    <t>Male</t>
  </si>
  <si>
    <t>ADELANTO ICE PROCESSING CENTER</t>
  </si>
  <si>
    <t>LASALLE CORR CTR OLLA</t>
  </si>
  <si>
    <t>BROWARD TRANSITIONAL CENTER</t>
  </si>
  <si>
    <t>ALEXANDRIA STAGING FACILITY</t>
  </si>
  <si>
    <t>Female</t>
  </si>
  <si>
    <t>CATAHOULA CORRECTIONAL CENTER</t>
  </si>
  <si>
    <t>EL VALLE DETENTION FACILITY</t>
  </si>
  <si>
    <t>BRAZIL</t>
  </si>
  <si>
    <t>FLORENCE STAGING FACILITY</t>
  </si>
  <si>
    <t>SENECA COUNTY JAIL</t>
  </si>
  <si>
    <t>RIO GRANDE DETENTION CENTER</t>
  </si>
  <si>
    <t>LA PALMA CORRECTIONAL CENTER</t>
  </si>
  <si>
    <t>LAREDO PROCESSING CENTER</t>
  </si>
  <si>
    <t>GLADES COUNTY DETENTION CENTER</t>
  </si>
  <si>
    <t>T DON HUTTO RESIDENTIAL CENTER</t>
  </si>
  <si>
    <t>SOUTH TEXAS ICE PROCESSING CENTER</t>
  </si>
  <si>
    <t>SHERBURNE COUNTY JAIL</t>
  </si>
  <si>
    <t>JACKSON PARISH CORRECTIONAL CENTER</t>
  </si>
  <si>
    <t>MONTGOMERY COUNTY JAIL</t>
  </si>
  <si>
    <t>MONROE COUNTY DETENTION-DORM</t>
  </si>
  <si>
    <t>ELIZABETH</t>
  </si>
  <si>
    <t>TR</t>
  </si>
  <si>
    <t>KARNES COUNTY RESIDENTIAL CENTER</t>
  </si>
  <si>
    <t>CIBOLA COUNTY CORRECTIONAL CENTER</t>
  </si>
  <si>
    <t>WEBB COUNTY DETENTION CENTER (CCA)</t>
  </si>
  <si>
    <t>ADAMS COUNTY DET CENTER</t>
  </si>
  <si>
    <t>HAMILTON</t>
  </si>
  <si>
    <t>ORANGE COUNTY JAIL</t>
  </si>
  <si>
    <t>MA</t>
  </si>
  <si>
    <t>MIA</t>
  </si>
  <si>
    <t>ALEXANDRIA</t>
  </si>
  <si>
    <t>NEVADA SOUTHERN DETENTION CENTER</t>
  </si>
  <si>
    <t>OKMULGEE COUNTY JAIL</t>
  </si>
  <si>
    <t>ELOY</t>
  </si>
  <si>
    <t>BERKS COUNTY FAMILY SHELTER</t>
  </si>
  <si>
    <t>TAYLOR</t>
  </si>
  <si>
    <t>CHI</t>
  </si>
  <si>
    <t>MILAN</t>
  </si>
  <si>
    <t>EDEN</t>
  </si>
  <si>
    <t>MD</t>
  </si>
  <si>
    <t>PINE PRAIRIE ICE PROCESSING CENTER</t>
  </si>
  <si>
    <t>IRWIN COUNTY DETENTION CENTER</t>
  </si>
  <si>
    <t>ALVARADO</t>
  </si>
  <si>
    <t>AURORA</t>
  </si>
  <si>
    <t>GEAUGA COUNTY JAIL</t>
  </si>
  <si>
    <t>AL</t>
  </si>
  <si>
    <t>HENDERSON</t>
  </si>
  <si>
    <t>BERGEN COUNTY JAIL</t>
  </si>
  <si>
    <t>MESA VERDE ICE PROCESSING CENTER</t>
  </si>
  <si>
    <t>U.S. Immigration and Customs Enforcement</t>
  </si>
  <si>
    <t>These statistics are made available to the public pursuant to the Fiscal Year 2020 Department of Homeland Security Appropriations Bill.</t>
  </si>
  <si>
    <t>ALIP</t>
  </si>
  <si>
    <t>AOR</t>
  </si>
  <si>
    <t>CBP</t>
  </si>
  <si>
    <t>Convicted Criminal</t>
  </si>
  <si>
    <t>GPS</t>
  </si>
  <si>
    <t>ICE</t>
  </si>
  <si>
    <t>Last Inspection Date</t>
  </si>
  <si>
    <t>Last Inspection Standard</t>
  </si>
  <si>
    <t>Male/Female</t>
  </si>
  <si>
    <t>Pending Criminal Charges</t>
  </si>
  <si>
    <t>Second to Last Inspection Standard</t>
  </si>
  <si>
    <t>Second to Last Inspection Date</t>
  </si>
  <si>
    <t>Detention Facility Type</t>
  </si>
  <si>
    <t>Total Detained</t>
  </si>
  <si>
    <t>FRC</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</si>
  <si>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</si>
  <si>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</si>
  <si>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</si>
  <si>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</si>
  <si>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</si>
  <si>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</si>
  <si>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</si>
  <si>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</si>
  <si>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</si>
  <si>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</si>
  <si>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</si>
  <si>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</si>
  <si>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</si>
  <si>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</si>
  <si>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</si>
  <si>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</si>
  <si>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</si>
  <si>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</si>
  <si>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</si>
  <si>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</si>
  <si>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</si>
  <si>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</si>
  <si>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</si>
  <si>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</si>
  <si>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</si>
  <si>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</si>
  <si>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</si>
  <si>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</si>
  <si>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</si>
  <si>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</si>
  <si>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</si>
  <si>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</si>
  <si>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</si>
  <si>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</si>
  <si>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</si>
  <si>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</si>
  <si>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</si>
  <si>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</si>
  <si>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</si>
  <si>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</si>
  <si>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</si>
  <si>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</si>
  <si>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</si>
  <si>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</si>
  <si>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</si>
  <si>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</si>
  <si>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</si>
  <si>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</si>
  <si>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</si>
  <si>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</si>
  <si>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</si>
  <si>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</si>
  <si>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</si>
  <si>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</si>
  <si>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</si>
  <si>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</si>
  <si>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</si>
  <si>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</si>
  <si>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</si>
  <si>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</si>
  <si>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</si>
  <si>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</si>
  <si>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</si>
  <si>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</si>
  <si>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</si>
  <si>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</si>
  <si>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11/21/2019</t>
  </si>
  <si>
    <t>Pending</t>
  </si>
  <si>
    <t>STEWART DETENTION CENTER</t>
  </si>
  <si>
    <t>146 CCA ROAD</t>
  </si>
  <si>
    <t>LUMPKIN</t>
  </si>
  <si>
    <t>GA</t>
  </si>
  <si>
    <t>ATL</t>
  </si>
  <si>
    <t>5/9/2019</t>
  </si>
  <si>
    <t>566 VETERANS DRIVE</t>
  </si>
  <si>
    <t>PEARSALL</t>
  </si>
  <si>
    <t>TX</t>
  </si>
  <si>
    <t>SNA</t>
  </si>
  <si>
    <t>CDF</t>
  </si>
  <si>
    <t>SOUTH TEXAS FAMILY RESIDENTIAL CENTER</t>
  </si>
  <si>
    <t>1925 WEST HIGHWAY 85</t>
  </si>
  <si>
    <t>DILLEY</t>
  </si>
  <si>
    <t>FAMILY</t>
  </si>
  <si>
    <t>JFRMU Family</t>
  </si>
  <si>
    <t>1/9/2020</t>
  </si>
  <si>
    <t>WINN CORRECTIONAL CENTER</t>
  </si>
  <si>
    <t>560 GUM SPRING ROAD</t>
  </si>
  <si>
    <t>WINNFIELD</t>
  </si>
  <si>
    <t>LA</t>
  </si>
  <si>
    <t>NOL</t>
  </si>
  <si>
    <t>IGSA</t>
  </si>
  <si>
    <t>10/10/2019</t>
  </si>
  <si>
    <t>N/A</t>
  </si>
  <si>
    <t>5501 NORTH LA PALMA ROAD</t>
  </si>
  <si>
    <t>AZ</t>
  </si>
  <si>
    <t>PHO</t>
  </si>
  <si>
    <t>6/27/2019</t>
  </si>
  <si>
    <t>LASALLE ICE PROCESSING CENTER (JENA)</t>
  </si>
  <si>
    <t>830 PINEHILL ROAD</t>
  </si>
  <si>
    <t>JENA</t>
  </si>
  <si>
    <t>9/26/2019</t>
  </si>
  <si>
    <t>ELOY FEDERAL CONTRACT FACILITY</t>
  </si>
  <si>
    <t>1705 EAST HANNA RD.</t>
  </si>
  <si>
    <t>2/6/2020</t>
  </si>
  <si>
    <t>20 HOBO FORK RD.</t>
  </si>
  <si>
    <t>NATCHEZ</t>
  </si>
  <si>
    <t>MS</t>
  </si>
  <si>
    <t>OTAY MESA DETENTION CENTER (SAN DIEGO CDF)</t>
  </si>
  <si>
    <t>7488 CALZADA DE LA FUENTE</t>
  </si>
  <si>
    <t>SAN DIEGO</t>
  </si>
  <si>
    <t>SND</t>
  </si>
  <si>
    <t>USMS CDF</t>
  </si>
  <si>
    <t>1/24/2020</t>
  </si>
  <si>
    <t>TACOMA ICE PROCESSING CENTER (NORTHWEST DET CTR)</t>
  </si>
  <si>
    <t>1623 E. J STREET</t>
  </si>
  <si>
    <t>TACOMA</t>
  </si>
  <si>
    <t>WA</t>
  </si>
  <si>
    <t>SEA</t>
  </si>
  <si>
    <t>5/16/2019</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</si>
  <si>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</si>
  <si>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</si>
  <si>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</si>
  <si>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</si>
  <si>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</si>
  <si>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</si>
  <si>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</si>
  <si>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</si>
  <si>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</si>
  <si>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</si>
  <si>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</si>
  <si>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</si>
  <si>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</si>
  <si>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</si>
  <si>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</si>
  <si>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</si>
  <si>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</si>
  <si>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</si>
  <si>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10/3/2019</t>
  </si>
  <si>
    <t>327 INDUSTRIAL DRIVE</t>
  </si>
  <si>
    <t>JONESBORO</t>
  </si>
  <si>
    <t>11/7/2019</t>
  </si>
  <si>
    <t>1800 INDUSTRIAL DRIVE</t>
  </si>
  <si>
    <t>RAYMONDVILLE</t>
  </si>
  <si>
    <t>10/24/2019</t>
  </si>
  <si>
    <t>132 COTTON DRIVE</t>
  </si>
  <si>
    <t>OCILLA</t>
  </si>
  <si>
    <t>USMS IGA</t>
  </si>
  <si>
    <t>PBNDS 2008</t>
  </si>
  <si>
    <t>6/13/2019</t>
  </si>
  <si>
    <t>EL PASO SERVICE PROCESSING CENTER</t>
  </si>
  <si>
    <t>8915 MONTANA AVE.</t>
  </si>
  <si>
    <t>EL PASO</t>
  </si>
  <si>
    <t>12/12/2019</t>
  </si>
  <si>
    <t>HOUSTON CONTRACT DETENTION FACILITY</t>
  </si>
  <si>
    <t>15850 EXPORT PLAZA DRIVE</t>
  </si>
  <si>
    <t>HOUSTON</t>
  </si>
  <si>
    <t>1133 HAMPTON DUPRE ROAD</t>
  </si>
  <si>
    <t>PINE PRAIRIE</t>
  </si>
  <si>
    <t>4/25/2019</t>
  </si>
  <si>
    <t>SOUTH LOUISIANA DETENTION CENTER</t>
  </si>
  <si>
    <t>3843 STAGG AVENUE</t>
  </si>
  <si>
    <t>BASILE</t>
  </si>
  <si>
    <t>IMPERIAL REGIONAL DETENTION FACILITY</t>
  </si>
  <si>
    <t>1572 GATEWAY</t>
  </si>
  <si>
    <t>CALEXICO</t>
  </si>
  <si>
    <t>1/16/2020</t>
  </si>
  <si>
    <t>PRAIRIELAND DETENTION FACILITY</t>
  </si>
  <si>
    <t>1209 SUNFLOWER LN</t>
  </si>
  <si>
    <t>DAL</t>
  </si>
  <si>
    <t>2/13/2020</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</si>
  <si>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</si>
  <si>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</si>
  <si>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</si>
  <si>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</si>
  <si>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</si>
  <si>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</si>
  <si>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</si>
  <si>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</si>
  <si>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</si>
  <si>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</si>
  <si>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</si>
  <si>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</si>
  <si>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</si>
  <si>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</si>
  <si>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</si>
  <si>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</si>
  <si>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</si>
  <si>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</si>
  <si>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11/27/2019</t>
  </si>
  <si>
    <t>MAIN - FOLKSTON IPC (D RAY JAMES)</t>
  </si>
  <si>
    <t>3026 HIGHWAY 252 EAST</t>
  </si>
  <si>
    <t>FOLKSTON</t>
  </si>
  <si>
    <t>3900 NORTH POWERLINE ROAD</t>
  </si>
  <si>
    <t>POMPANO BEACH</t>
  </si>
  <si>
    <t>499 OLD COLUMBIA ROAD</t>
  </si>
  <si>
    <t>HARRISONBURG</t>
  </si>
  <si>
    <t>8/22/2019</t>
  </si>
  <si>
    <t>NDS</t>
  </si>
  <si>
    <t>Superior</t>
  </si>
  <si>
    <t>YORK COUNTY PRISON</t>
  </si>
  <si>
    <t>3400 CONCORD ROAD</t>
  </si>
  <si>
    <t>YORK</t>
  </si>
  <si>
    <t>PA</t>
  </si>
  <si>
    <t>PHI</t>
  </si>
  <si>
    <t>10/18/2019</t>
  </si>
  <si>
    <t>1001 WELCH STREET</t>
  </si>
  <si>
    <t>8/29/2019</t>
  </si>
  <si>
    <t>LA PALMA CORRECTION CENTER - APSO</t>
  </si>
  <si>
    <t>New Facility</t>
  </si>
  <si>
    <t>11/15/2019</t>
  </si>
  <si>
    <t>15976 HWY 165</t>
  </si>
  <si>
    <t>OLLA</t>
  </si>
  <si>
    <t>BUFFALO (BATAVIA) SERVICE PROCESSING CENTER</t>
  </si>
  <si>
    <t>4250 FEDERAL DRIVE</t>
  </si>
  <si>
    <t>BATAVIA</t>
  </si>
  <si>
    <t>NY</t>
  </si>
  <si>
    <t>BUF</t>
  </si>
  <si>
    <t>4/4/2019</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</si>
  <si>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</si>
  <si>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</si>
  <si>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</si>
  <si>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</si>
  <si>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</si>
  <si>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</si>
  <si>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</si>
  <si>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</si>
  <si>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</si>
  <si>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</si>
  <si>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</si>
  <si>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</si>
  <si>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</si>
  <si>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</si>
  <si>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</si>
  <si>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</si>
  <si>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</si>
  <si>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4/11/2019</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</si>
  <si>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</si>
  <si>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</si>
  <si>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</si>
  <si>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</si>
  <si>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</si>
  <si>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</si>
  <si>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</si>
  <si>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</si>
  <si>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</si>
  <si>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</si>
  <si>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</si>
  <si>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</si>
  <si>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</si>
  <si>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</si>
  <si>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</si>
  <si>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</si>
  <si>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</si>
  <si>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</si>
  <si>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</si>
  <si>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</si>
  <si>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</si>
  <si>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</si>
  <si>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</si>
  <si>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</si>
  <si>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</si>
  <si>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</si>
  <si>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</si>
  <si>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5/2/2019</t>
  </si>
  <si>
    <t>BAKER COUNTY SHERIFF'S OFFICE</t>
  </si>
  <si>
    <t>1 SHERIFF OFFICE DRIVE</t>
  </si>
  <si>
    <t>MACCLENNY</t>
  </si>
  <si>
    <t>5/31/2019</t>
  </si>
  <si>
    <t>MCHENRY COUNTY CORRECTIONAL FACILITY</t>
  </si>
  <si>
    <t>2200 NORTH SEMINARY AVENUE</t>
  </si>
  <si>
    <t>WOODSTOCK</t>
  </si>
  <si>
    <t>IL</t>
  </si>
  <si>
    <t>ANNEX - FOLKSTON IPC</t>
  </si>
  <si>
    <t>3424 HIGHWAY 252 EAST</t>
  </si>
  <si>
    <t>4702 EAST SAUNDERS STREET</t>
  </si>
  <si>
    <t>6/4/2019</t>
  </si>
  <si>
    <t>ETOWAH COUNTY JAIL (ALABAMA)</t>
  </si>
  <si>
    <t>827 FORREST AVENUE</t>
  </si>
  <si>
    <t>GADSDEN</t>
  </si>
  <si>
    <t>7/18/2019</t>
  </si>
  <si>
    <t>ELIZABETH CONTRACT DETENTION FACILITY</t>
  </si>
  <si>
    <t>625 EVANS STREET</t>
  </si>
  <si>
    <t>314 W. 7TH STREET</t>
  </si>
  <si>
    <t>OKMULGEE</t>
  </si>
  <si>
    <t>OK</t>
  </si>
  <si>
    <t>9/19/2019</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</si>
  <si>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</si>
  <si>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</si>
  <si>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</si>
  <si>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</si>
  <si>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</si>
  <si>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</si>
  <si>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</si>
  <si>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</si>
  <si>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</si>
  <si>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</si>
  <si>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</si>
  <si>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</si>
  <si>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</si>
  <si>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7/25/2019</t>
  </si>
  <si>
    <t>FM 1144 AT US HIGHWAY 181</t>
  </si>
  <si>
    <t>KARNES CITY</t>
  </si>
  <si>
    <t>1/23/2020</t>
  </si>
  <si>
    <t>YUBA COUNTY JAIL</t>
  </si>
  <si>
    <t>215 5TH STREET</t>
  </si>
  <si>
    <t>MARYSVILLE</t>
  </si>
  <si>
    <t>JOHNSON COUNTY CORRECTIONS CENTER</t>
  </si>
  <si>
    <t>1800 RIDGEMAR DRIVE</t>
  </si>
  <si>
    <t>CLEBURNE</t>
  </si>
  <si>
    <t>BRISTOL COUNTY DETENTION CENTER</t>
  </si>
  <si>
    <t>400 FAUNCE CORNER ROAD</t>
  </si>
  <si>
    <t>NORTH DARTMOUTH</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</si>
  <si>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</si>
  <si>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</si>
  <si>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</si>
  <si>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</si>
  <si>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</si>
  <si>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</si>
  <si>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</si>
  <si>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</si>
  <si>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</si>
  <si>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</si>
  <si>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</si>
  <si>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</si>
  <si>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</si>
  <si>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</si>
  <si>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8/15/2019</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</si>
  <si>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</si>
  <si>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</si>
  <si>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</si>
  <si>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</si>
  <si>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</si>
  <si>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</si>
  <si>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</si>
  <si>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</si>
  <si>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</si>
  <si>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</si>
  <si>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</si>
  <si>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</si>
  <si>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DODGE COUNTY JAIL</t>
  </si>
  <si>
    <t>215 WEST CENTRAL STREET</t>
  </si>
  <si>
    <t>JUNEAU</t>
  </si>
  <si>
    <t>4/18/2019</t>
  </si>
  <si>
    <t>110 WELLS FARM ROAD</t>
  </si>
  <si>
    <t>GOSHEN</t>
  </si>
  <si>
    <t>12/5/2019</t>
  </si>
  <si>
    <t>2000 CIBOLA LOOP</t>
  </si>
  <si>
    <t>WYATT DETENTION CENTER</t>
  </si>
  <si>
    <t>950 HIGH STREET</t>
  </si>
  <si>
    <t>CENTRAL FALLS</t>
  </si>
  <si>
    <t>RI</t>
  </si>
  <si>
    <t>9998 SOUTH HIGHWAY 83</t>
  </si>
  <si>
    <t>KAY COUNTY JUSTICE FACILITY</t>
  </si>
  <si>
    <t>1101 WEST DRY ROAD</t>
  </si>
  <si>
    <t>NEWKIRK</t>
  </si>
  <si>
    <t>WAKULLA COUNTY JAIL</t>
  </si>
  <si>
    <t>15 OAK STREET</t>
  </si>
  <si>
    <t>CRAWFORDVILLE</t>
  </si>
  <si>
    <t>ROLLING PLAINS DETENTION CENTER</t>
  </si>
  <si>
    <t>118 COUNTY ROAD 206</t>
  </si>
  <si>
    <t>HASKELL</t>
  </si>
  <si>
    <t>8/8/2019</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</si>
  <si>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</si>
  <si>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</si>
  <si>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</si>
  <si>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</si>
  <si>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</si>
  <si>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</si>
  <si>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</si>
  <si>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</si>
  <si>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</si>
  <si>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</si>
  <si>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</si>
  <si>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</si>
  <si>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</si>
  <si>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</si>
  <si>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</si>
  <si>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</si>
  <si>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</si>
  <si>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</si>
  <si>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</si>
  <si>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</si>
  <si>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</si>
  <si>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HOWARD COUNTY DETENTION CENTER</t>
  </si>
  <si>
    <t>7301 WATERLOO ROAD</t>
  </si>
  <si>
    <t>JESSUP</t>
  </si>
  <si>
    <t>Does Not Meet Standards</t>
  </si>
  <si>
    <t>HARDIN COUNTY JAIL</t>
  </si>
  <si>
    <t>1116 14TH AVENUE</t>
  </si>
  <si>
    <t>ELDORA</t>
  </si>
  <si>
    <t>IA</t>
  </si>
  <si>
    <t>9/12/2019</t>
  </si>
  <si>
    <t>SAINT CLAIR COUNTY JAIL</t>
  </si>
  <si>
    <t>1170 MICHIGAN ROAD</t>
  </si>
  <si>
    <t>PORT HURON</t>
  </si>
  <si>
    <t>1040 BERKS ROAD</t>
  </si>
  <si>
    <t>LEESPORT</t>
  </si>
  <si>
    <t>3040 SOUTH STATE HIGHWAY 100</t>
  </si>
  <si>
    <t>TIFFIN</t>
  </si>
  <si>
    <t>Deficient</t>
  </si>
  <si>
    <t>SAN LUIS REGIONAL DETENTION CENTER</t>
  </si>
  <si>
    <t>406 NORTH AVENUE D</t>
  </si>
  <si>
    <t>SAN LUIS</t>
  </si>
  <si>
    <t>KANDIYOHI COUNTY JAIL</t>
  </si>
  <si>
    <t>2201 23RD ST NE</t>
  </si>
  <si>
    <t>WILLMAR</t>
  </si>
  <si>
    <t>MORGAN COUNTY ADULT DETENTION CENTER</t>
  </si>
  <si>
    <t>211 EAST NEWTON STREET</t>
  </si>
  <si>
    <t>VERSAILLES</t>
  </si>
  <si>
    <t>MO</t>
  </si>
  <si>
    <t>2/22/2019</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</si>
  <si>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</si>
  <si>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</si>
  <si>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</si>
  <si>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</si>
  <si>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</si>
  <si>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</si>
  <si>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</si>
  <si>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</si>
  <si>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</si>
  <si>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</si>
  <si>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</si>
  <si>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</si>
  <si>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CAMBRIA COUNTY JAIL</t>
  </si>
  <si>
    <t>425 MANOR DRIVE</t>
  </si>
  <si>
    <t>EBENSBURG</t>
  </si>
  <si>
    <t>HONOLULU FEDERAL DETENTION CENTER</t>
  </si>
  <si>
    <t>351 ELLIOTT ST.</t>
  </si>
  <si>
    <t>HONOLULU</t>
  </si>
  <si>
    <t>HI</t>
  </si>
  <si>
    <t>BOP</t>
  </si>
  <si>
    <t>POLK COUNTY JAIL</t>
  </si>
  <si>
    <t>1985 NE 51ST PLACE</t>
  </si>
  <si>
    <t>DES MOINES</t>
  </si>
  <si>
    <t>MORROW COUNTY CORRECTIONAL FACILITY</t>
  </si>
  <si>
    <t>101 HOME ROAD</t>
  </si>
  <si>
    <t>MOUNT GILEAD</t>
  </si>
  <si>
    <t>3/8/2018</t>
  </si>
  <si>
    <t>CHIPPEWA COUNTY SSM</t>
  </si>
  <si>
    <t>325 COURT STREET</t>
  </si>
  <si>
    <t>SAULT SAINTE MARIE</t>
  </si>
  <si>
    <t>3/28/2019</t>
  </si>
  <si>
    <t>COASTAL BEND DETENTION FACILITY</t>
  </si>
  <si>
    <t>4909 FM (FARM TO MARKET) 2826</t>
  </si>
  <si>
    <t>ROBSTOWN</t>
  </si>
  <si>
    <t>211 EAST THIRD STREET</t>
  </si>
  <si>
    <t>MONTGOMERY CITY</t>
  </si>
  <si>
    <t>ROBERT A. DEYTON DETENTION FACILITY</t>
  </si>
  <si>
    <t>11866 HASTINGS BRIDGE RD</t>
  </si>
  <si>
    <t>LOVEJOY</t>
  </si>
  <si>
    <t>FRANKLIN COUNTY HOUSE OF CORRECTION</t>
  </si>
  <si>
    <t>160 ELM STREET</t>
  </si>
  <si>
    <t>GREENFIELD</t>
  </si>
  <si>
    <t>TELLER COUNTY JAIL</t>
  </si>
  <si>
    <t>288 WEAVERVILLE ROAD</t>
  </si>
  <si>
    <t>DIVIDE</t>
  </si>
  <si>
    <t>ORSA</t>
  </si>
  <si>
    <t>UT</t>
  </si>
  <si>
    <t>CARVER COUNTY JAIL</t>
  </si>
  <si>
    <t>600 EAST FOURTH ST.</t>
  </si>
  <si>
    <t>CHASKA</t>
  </si>
  <si>
    <t>WASHOE COUNTY JAIL</t>
  </si>
  <si>
    <t>911 PARR BOULEVARD</t>
  </si>
  <si>
    <t>RENO</t>
  </si>
  <si>
    <t>8/30/2018</t>
  </si>
  <si>
    <t>CHRISTIAN COUNTY JAIL</t>
  </si>
  <si>
    <t>110 WEST ELM</t>
  </si>
  <si>
    <t>OZARK</t>
  </si>
  <si>
    <t>5/24/2018</t>
  </si>
  <si>
    <t>DOUGLAS COUNTY DEPARTMENT OF CORRECTIONS</t>
  </si>
  <si>
    <t>710 SOUTH 17TH ST</t>
  </si>
  <si>
    <t>OMAHA</t>
  </si>
  <si>
    <t>CBP CHULA VISTA BPS</t>
  </si>
  <si>
    <t>311 ATHEY AVE</t>
  </si>
  <si>
    <t>DALLAS COUNTY JAIL - LEW STERRETT JUSTICE CENTER</t>
  </si>
  <si>
    <t>111 WEST COMMERCE STREET</t>
  </si>
  <si>
    <t>DALLAS</t>
  </si>
  <si>
    <t>10/20/2017</t>
  </si>
  <si>
    <t>WASHINGTON COUNTY JAIL (PURGATORY CORRECTIONAL FAC</t>
  </si>
  <si>
    <t>750 SOUTH 5400 WEST</t>
  </si>
  <si>
    <t>HURRICANE</t>
  </si>
  <si>
    <t>9/15/2018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</si>
  <si>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</si>
  <si>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</si>
  <si>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</si>
  <si>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</si>
  <si>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</si>
  <si>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</si>
  <si>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</si>
  <si>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</si>
  <si>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</si>
  <si>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</si>
  <si>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</si>
  <si>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</si>
  <si>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</si>
  <si>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</si>
  <si>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</si>
  <si>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</si>
  <si>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SOUTH CENTRAL REGIONAL JAIL</t>
  </si>
  <si>
    <t>1001 CENTRE WAY</t>
  </si>
  <si>
    <t>CHARLESTON</t>
  </si>
  <si>
    <t>WV</t>
  </si>
  <si>
    <t>8/23/2018</t>
  </si>
  <si>
    <t>ID</t>
  </si>
  <si>
    <t>9/17/2018</t>
  </si>
  <si>
    <t>COWLITZ COUNTY JUVENILE</t>
  </si>
  <si>
    <t>1725 1ST AVE.</t>
  </si>
  <si>
    <t>LONGVIEW</t>
  </si>
  <si>
    <t>JUVENILE</t>
  </si>
  <si>
    <t>JFRMU Juvenile</t>
  </si>
  <si>
    <t>RENSSELAER COUNTY CORRECTIONAL FACILITY</t>
  </si>
  <si>
    <t>4000 MAIN STREET</t>
  </si>
  <si>
    <t>WASHINGTON COUNTY DETENTION CENTER</t>
  </si>
  <si>
    <t>1155 WEST CLYDESDALE DRIVE</t>
  </si>
  <si>
    <t>FAYETTEVILLE</t>
  </si>
  <si>
    <t>AR</t>
  </si>
  <si>
    <t>9/18/2018</t>
  </si>
  <si>
    <t>EAST HIDALGO DETENTION CENTER</t>
  </si>
  <si>
    <t>1330 HIGHWAY 107</t>
  </si>
  <si>
    <t>LA VILLA</t>
  </si>
  <si>
    <t>10/16/2018</t>
  </si>
  <si>
    <t>CHAUTAUQUA COUNTY JAIL</t>
  </si>
  <si>
    <t>15 E. CHAUTAUQUA STREET</t>
  </si>
  <si>
    <t>MAYVILLE</t>
  </si>
  <si>
    <t>9/25/2018</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</si>
  <si>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</si>
  <si>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</si>
  <si>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</si>
  <si>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</si>
  <si>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</si>
  <si>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</si>
  <si>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</si>
  <si>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</si>
  <si>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</si>
  <si>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</si>
  <si>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</si>
  <si>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</si>
  <si>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</si>
  <si>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</si>
  <si>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</si>
  <si>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</si>
  <si>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</si>
  <si>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</si>
  <si>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</si>
  <si>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</si>
  <si>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</si>
  <si>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</si>
  <si>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</si>
  <si>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</si>
  <si>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</si>
  <si>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</si>
  <si>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</si>
  <si>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</si>
  <si>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</si>
  <si>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</si>
  <si>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</si>
  <si>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</si>
  <si>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</si>
  <si>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Bonded Out</t>
  </si>
  <si>
    <t>Bond Set by ICE</t>
  </si>
  <si>
    <t>Bond Set by IJ</t>
  </si>
  <si>
    <t>Order of supervision</t>
  </si>
  <si>
    <t>Paroled</t>
  </si>
  <si>
    <t>Prosecutorial Discretion</t>
  </si>
  <si>
    <t>AOR/Technology</t>
  </si>
  <si>
    <t>Average Length in Program</t>
  </si>
  <si>
    <t>Processing Disposition</t>
  </si>
  <si>
    <t>Removals with an FRC Detention</t>
  </si>
  <si>
    <t>Average Time from USCIS Fear Decision Service Date to ICE Release (In Days)</t>
  </si>
  <si>
    <t xml:space="preserve">ICE  </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</si>
  <si>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</si>
  <si>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JOE CORLEY PROCESSING CTR</t>
  </si>
  <si>
    <t>500 HILBIG RD</t>
  </si>
  <si>
    <t>CCA, FLORENCE CORRECTIONAL CENTER</t>
  </si>
  <si>
    <t>1100 BOWLING ROAD</t>
  </si>
  <si>
    <t>BEDFORD MUNICIPAL DETENTION CENTER</t>
  </si>
  <si>
    <t>2121 L DON DODSON DRIVE</t>
  </si>
  <si>
    <t>BEDFORD</t>
  </si>
  <si>
    <t>CLINTON COUNTY JAIL</t>
  </si>
  <si>
    <t>25 MCCARTHY DRIVE</t>
  </si>
  <si>
    <t>PLATTSBURGH</t>
  </si>
  <si>
    <t>LA SALLE COUNTY REGIONAL DETENTION CENTER</t>
  </si>
  <si>
    <t>832 EAST TEXAS STATE HIGHWAY 44</t>
  </si>
  <si>
    <t>ENCINAL</t>
  </si>
  <si>
    <t>ELMORE COUNTY JAIL</t>
  </si>
  <si>
    <t>2255 E. 8TH NORTH</t>
  </si>
  <si>
    <t>MOUNTAIN HOME</t>
  </si>
  <si>
    <t>COBB COUNTY JAIL</t>
  </si>
  <si>
    <t>1825 COUNTY SERVICES PARKWAY</t>
  </si>
  <si>
    <t>MARIETTA</t>
  </si>
  <si>
    <t>CUMBERLAND COUNTY JAIL</t>
  </si>
  <si>
    <t>50 COUNTY WAY</t>
  </si>
  <si>
    <t>PORTLAND</t>
  </si>
  <si>
    <t>HANCOCK CO PUB SFTY CPLX</t>
  </si>
  <si>
    <t>8450 HIGHWAY 90</t>
  </si>
  <si>
    <t>BAY ST. LOUIS</t>
  </si>
  <si>
    <t>RIO GRANDE VALLEY STAGING</t>
  </si>
  <si>
    <t>27991 BUENA VISTA BLVD</t>
  </si>
  <si>
    <t>HOLIDAY INN EXP SAN ANTONIO</t>
  </si>
  <si>
    <t>2027 S EAST LOOP 410</t>
  </si>
  <si>
    <t>SAN ANTONIO</t>
  </si>
  <si>
    <t>PICKENS COUNTY DET CTR</t>
  </si>
  <si>
    <t>188 CEMETERY ST</t>
  </si>
  <si>
    <t>CARROLLTON</t>
  </si>
  <si>
    <t>ME</t>
  </si>
  <si>
    <t>2/27/2020</t>
  </si>
  <si>
    <t>2/14/2020</t>
  </si>
  <si>
    <t>3/5/2020</t>
  </si>
  <si>
    <t>3/12/2020</t>
  </si>
  <si>
    <t>10/11/2017</t>
  </si>
  <si>
    <t>10/25/2018</t>
  </si>
  <si>
    <t>9/5/2018</t>
  </si>
  <si>
    <t>9/5/2017</t>
  </si>
  <si>
    <t>GOLDEN STATE ANNEX</t>
  </si>
  <si>
    <t>611 FRONTAGE RD</t>
  </si>
  <si>
    <t>SUNNY GLEN CLD HOME NDR CTR</t>
  </si>
  <si>
    <t>14091 FM 490</t>
  </si>
  <si>
    <t>ALLEN PARISH PUBLIC SAFETY COMPLEX</t>
  </si>
  <si>
    <t>7340 HIGHWAY 26 WEST</t>
  </si>
  <si>
    <t>EULESS CITY JAIL</t>
  </si>
  <si>
    <t>1102 W. EULESS BLVD.</t>
  </si>
  <si>
    <t>MADISON COUNTY JAIL</t>
  </si>
  <si>
    <t>2935 HIGHWAY 51</t>
  </si>
  <si>
    <t>RANDALL COUNTY JAIL</t>
  </si>
  <si>
    <t>9100 SOUTH GEORGIA STREET</t>
  </si>
  <si>
    <t>SALT LAKE COUNTY METRO JAIL</t>
  </si>
  <si>
    <t>3415 SOUTH 900 WEST</t>
  </si>
  <si>
    <t>OGLE COUNTY JAIL</t>
  </si>
  <si>
    <t>103 JEFFERSON STREET</t>
  </si>
  <si>
    <t>KARNES COUNTY CORRECTIONAL CENTER</t>
  </si>
  <si>
    <t>810 COMMERCE STREET</t>
  </si>
  <si>
    <t>TALLAHATCHIE CO CORR FACILITY</t>
  </si>
  <si>
    <t>415 U.S. HIGHWAY 49 North</t>
  </si>
  <si>
    <t>LONOKE POLICE DEPARTMENT</t>
  </si>
  <si>
    <t>203 W. FRONT STREET</t>
  </si>
  <si>
    <t>DAKOTA COUNTY JAIL</t>
  </si>
  <si>
    <t>1601 BROADWAY</t>
  </si>
  <si>
    <t>SALINE COUNTY JAIL</t>
  </si>
  <si>
    <t>225 S. MAIN ST.</t>
  </si>
  <si>
    <t>MCFARLAND</t>
  </si>
  <si>
    <t>OBERLIN</t>
  </si>
  <si>
    <t>EULESS</t>
  </si>
  <si>
    <t>CANTON</t>
  </si>
  <si>
    <t>AMARILLO</t>
  </si>
  <si>
    <t>SALT LAKE CITY</t>
  </si>
  <si>
    <t>OREGON</t>
  </si>
  <si>
    <t>TUTWILER</t>
  </si>
  <si>
    <t>LONOKE</t>
  </si>
  <si>
    <t>DAKOTA CITY</t>
  </si>
  <si>
    <t>WILBER</t>
  </si>
  <si>
    <t>SD</t>
  </si>
  <si>
    <t>9/24/2020</t>
  </si>
  <si>
    <t>9/25/2020</t>
  </si>
  <si>
    <t>9/17/2020</t>
  </si>
  <si>
    <t>10/1/2020</t>
  </si>
  <si>
    <t>10/8/2020</t>
  </si>
  <si>
    <t>9/10/2020</t>
  </si>
  <si>
    <t>9/27/2018</t>
  </si>
  <si>
    <t>3/16/2017</t>
  </si>
  <si>
    <t>9/24/2018</t>
  </si>
  <si>
    <t>Good</t>
  </si>
  <si>
    <t>These statistics are made available to the public pursuant to the Fiscal Year 2021 Department of Homeland Security Appropriations Bill.</t>
  </si>
  <si>
    <t>ICE DETENTION DATA, EOFY2020</t>
  </si>
  <si>
    <t xml:space="preserve">ICE Currently Detained by Processing Disposition and Detention Facility Type: </t>
  </si>
  <si>
    <t>Aliens with USCIS-Established Fear Decisions in an ICE Detention Facility by Facility Type</t>
  </si>
  <si>
    <t>ICE Currently Detained by Criminality and Arresting Agency</t>
  </si>
  <si>
    <t>ICE Initial Book-Ins by Arresting Agency and Month: EOFY2020</t>
  </si>
  <si>
    <t>ICE Initial Book-Ins by Facility Type and Criminality: EOFY2020</t>
  </si>
  <si>
    <t>ICE Final Releases by Facility Type: EOFY2020</t>
  </si>
  <si>
    <t>ICE Removals: EOFY2020</t>
  </si>
  <si>
    <t>ICE Final Releases by Release Reason and Criminality: EOFY2020</t>
  </si>
  <si>
    <t>ICE Average Daily Population by Arresting Agency, Month and Criminality: EOFY2020</t>
  </si>
  <si>
    <t>ICE Average Length of Stay by Arresting Agency, Month and Criminality: EOFY2020</t>
  </si>
  <si>
    <t>ICE Average Daily Population by Facility Type and Month: EOFY2020</t>
  </si>
  <si>
    <t>ICE Average Length of Stay by Facility Type and Month: EOFY2020</t>
  </si>
  <si>
    <t>Washington DC</t>
  </si>
  <si>
    <t>Active ATD Participants and Average Length in Program, FY20 YE,  as of 9/30/2020, by AOR and Technology</t>
  </si>
  <si>
    <t>Data from OBP Report, 9.30.2020</t>
  </si>
  <si>
    <t>Data from BI Inc. Participants Report, 9.30.2020</t>
  </si>
  <si>
    <t>ATD Active Population by Status, Extended Case Management Service, Count and ALIP, EOFY2020</t>
  </si>
  <si>
    <t>BURLESON</t>
  </si>
  <si>
    <t>11801 SOUTH FWY I-35W</t>
  </si>
  <si>
    <t>TEX HEALTH HUGULEY HOSP</t>
  </si>
  <si>
    <t>7/12/2018</t>
  </si>
  <si>
    <t>DEL NORTE</t>
  </si>
  <si>
    <t>640 CHERRY STREET</t>
  </si>
  <si>
    <t>RIO GRANDE COUNTY JAIL</t>
  </si>
  <si>
    <t>9/20/2018</t>
  </si>
  <si>
    <t>ERIE</t>
  </si>
  <si>
    <t>1618 ASH STREET</t>
  </si>
  <si>
    <t>ERIE COUNTY JAIL</t>
  </si>
  <si>
    <t>ATHENS</t>
  </si>
  <si>
    <t>206-A N MURCHISON STREET</t>
  </si>
  <si>
    <t>HENDERSON COUNTY JAIL</t>
  </si>
  <si>
    <t>DEL RIO</t>
  </si>
  <si>
    <t>253 FARM TO MARKET 2523</t>
  </si>
  <si>
    <t>VAL VERDE CORRECTIONAL FACILITY</t>
  </si>
  <si>
    <t>FT. WAYNE</t>
  </si>
  <si>
    <t>417 S. CALHOUN</t>
  </si>
  <si>
    <t>ALLEN COUNTY JAIL</t>
  </si>
  <si>
    <t>WY</t>
  </si>
  <si>
    <t>WHEATLAND</t>
  </si>
  <si>
    <t>850 MAPLE STREET</t>
  </si>
  <si>
    <t>PLATTE COUNTY JAIL</t>
  </si>
  <si>
    <t>PAULS VALLEY</t>
  </si>
  <si>
    <t>201 WEST GRANT AVENUE</t>
  </si>
  <si>
    <t>GARVIN COUNTY DETENTION CENTER</t>
  </si>
  <si>
    <t>YANKTON</t>
  </si>
  <si>
    <t>410 WALNUT STREET</t>
  </si>
  <si>
    <t>YANKTON COUNTY JAIL</t>
  </si>
  <si>
    <t>9/15/2017</t>
  </si>
  <si>
    <t>CASTLE HAYNE</t>
  </si>
  <si>
    <t>3950 JUVENILE RD</t>
  </si>
  <si>
    <t>NEW HANOVER COUNTY JAIL</t>
  </si>
  <si>
    <t>INDIANAPOLIS</t>
  </si>
  <si>
    <t>40 SOUTH ALABAMA STREET</t>
  </si>
  <si>
    <t>MARION COUNTY JAIL</t>
  </si>
  <si>
    <t>9/6/2019</t>
  </si>
  <si>
    <t>SC</t>
  </si>
  <si>
    <t>LEXINGTON</t>
  </si>
  <si>
    <t>521 GIBSON ROAD</t>
  </si>
  <si>
    <t>LEXINGTON COUNTY JAIL</t>
  </si>
  <si>
    <t>BURLEY</t>
  </si>
  <si>
    <t>1415 ALBION AVENUE</t>
  </si>
  <si>
    <t>MINICASSIA DETENTION CENTER</t>
  </si>
  <si>
    <t>5/8/2008</t>
  </si>
  <si>
    <t>PR</t>
  </si>
  <si>
    <t>SAN JUAN</t>
  </si>
  <si>
    <t>HWY 28 INTSECT OF ROAD 165</t>
  </si>
  <si>
    <t>GUAYNABO MDC (SAN JUAN)</t>
  </si>
  <si>
    <t>2/7/2019</t>
  </si>
  <si>
    <t>NAPLES</t>
  </si>
  <si>
    <t>3301 TAMIAMI TRAIL EAST</t>
  </si>
  <si>
    <t>COLLIER COUNTY NAPLES JAIL CENTER</t>
  </si>
  <si>
    <t>PLATTE CITY</t>
  </si>
  <si>
    <t>415 THIRD STREET</t>
  </si>
  <si>
    <t>PLATTE COUNTY DETENTION CENTER</t>
  </si>
  <si>
    <t>FORT PAYNE</t>
  </si>
  <si>
    <t>2801 JORDAN ROAD</t>
  </si>
  <si>
    <t>DEKALB COUNTY DETENTION CENTER</t>
  </si>
  <si>
    <t>NORTH CHARLESTON</t>
  </si>
  <si>
    <t>3841 LEEDS AVENUE</t>
  </si>
  <si>
    <t>CHARLESTON COUNTY DETENTION CENTER</t>
  </si>
  <si>
    <t>6/6/2019</t>
  </si>
  <si>
    <t>FY20 ALOS</t>
  </si>
  <si>
    <t>Source: ICE Integrated Decision Support (IIDS), 09/30/2020</t>
  </si>
  <si>
    <t>FY20 ADP: Mandatory</t>
  </si>
  <si>
    <t>FY20 ADP: ICE Threat Level</t>
  </si>
  <si>
    <t>FY20 ADP: Criminality</t>
  </si>
  <si>
    <t>FY20 ADP: Detainee Classification Level</t>
  </si>
  <si>
    <t xml:space="preserve">ICE ALTERNATIVES TO DETENTION DATA, EOFY2020 </t>
  </si>
  <si>
    <t>ICE FACILITIES DATA, EOFY2020</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</si>
  <si>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</si>
  <si>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The data provided by USCIS contains multiple records for some Alien File Numbers.  There are 266,515 unique fear determinations and 2,459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</si>
  <si>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Aliens Currently in ICE Detention Facilities and the Average Time from USCIS Fear Decision Service Date to ICE Release include detentions not associated with a removal case.</t>
  </si>
  <si>
    <t xml:space="preserve">Of the 267,600 records in the USCIS provided data the breakdown of the fear screening determinations is as follows; 168,968 positive fear screening determinations, 53,144 negative fear screening determinations and 45,488 without an identified determination. Of the 168,968 with positive fear screening determinations; 116,682 have Persecution Claim Established and 52,286 have Torture Claim Established. 	</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</si>
  <si>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</si>
  <si>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</si>
  <si>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USCIS provided data containing APSO (Asylum Pre Screening Officer) cases clocked during FY2018 - FY2020.  Data were received on 09/28/2020.</t>
  </si>
  <si>
    <t>ICE Detention data excludes ORR transfers/facilities, as well as U.S. Marshals Service Prisoners.</t>
  </si>
  <si>
    <t>EOFY2020 ICE Releases data are historic and static. Data are filtered through 9/30/2020 (IIDS v1.34 run date 10/04/2020; EID as of 10/02/2020)</t>
  </si>
  <si>
    <t>Aliens Currently in ICE Detention Facilities data are a snapshot as of 10/02/2020 (IIDS v1.34 run date 10/04/2020; EID as of 10/02/2020).</t>
  </si>
  <si>
    <t>USCIS Average Time from USCIS Fear Decision Service Date to ICE Release (In Days) &amp; Aliens with USCIS-Established Fear Decisions in an ICE Detention Facility</t>
  </si>
  <si>
    <t>FRCs are Family Residential Centers and include the following ICE facilities:  Berks County Family Shelter, Karnes County Residential Center, and South Texas Family Residential Center.</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</si>
  <si>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</si>
  <si>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The CBP Arresting Agency includes the following programs:  Border Patrol, Inspections, Inspections-Air, Inspections-Land, and Inspections-Sea.</t>
  </si>
  <si>
    <t>Other Programs include Adjudications, Asylum, and PICS Default Value - for user initialization only; these are included in the CAP Program Counts.</t>
  </si>
  <si>
    <t>HSI Programs include HSI Criminal Arrest Only, Intelligence, Joint Terrorism Task Force, Non-User Fee Investigations, Quick Response Team, and User Fee Investigations.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</si>
  <si>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</si>
  <si>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The "ICE" Arresting Agency includes ERO, HSI, and Other programs.</t>
  </si>
  <si>
    <t>All stats are pulled based on Current Program which attributes all cases back to the Program of the processing officer of the event.  However, if Current Program = OPL, XXX, ZZZ, or null, then Event Program is used.</t>
  </si>
  <si>
    <t>EOFY2020 ICE Detention data are historic and static. Data are filtered through 9/30/2020 (IIDS v.1.34 run date 10/04/2020; EID as of 10/02/2020).</t>
  </si>
  <si>
    <t>FY2020 ICE Initial Book-Ins</t>
  </si>
  <si>
    <t>FRCs are Family Residential Centers and include the following ICE facilities: Berks County Family Shelter, Karnes County Residential Center, and South Texas Family Residential Center.</t>
  </si>
  <si>
    <t>Processing dispositions of Other may include, but are not limited to, aliens processed under Administrative Removal, Visa Waiver Program Removal, Stowaway or Crewmember.</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</si>
  <si>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</si>
  <si>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EOFY2020 ICE National Docket data are a snapshot as of 10/02/2020 (IIDS v 1.34 run as of 10/04/2020;  EID as of 10/02/2020).</t>
  </si>
  <si>
    <t>ICE Currently Detained Population Breakdown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</si>
  <si>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</si>
  <si>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</si>
  <si>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ICE Removal Data Include Returns.  Returns include Voluntary Returns, Voluntary Departures and Withdrawals Under Docket Control.</t>
  </si>
  <si>
    <t>EOFY2020 ICE Removals data are historic and static. Data are filtered through 9/30/2020  (IIDS v.1.34 run date 10/06/2020; EID as of 10/02/2020).</t>
  </si>
  <si>
    <t>FY2020 ICE Removals</t>
  </si>
  <si>
    <t>An alien may have multiple releases; only the most recent release is included in this report.</t>
  </si>
  <si>
    <t>ICE Detention data exclude ORR transfers/facilities, and U.S. Marshals Service prisoners.</t>
  </si>
  <si>
    <t>An ICE Final Release is defined as a Final Bookout that reflects  one of the following release reasons:   Bonded Out, Order of Recognizance, Order of Supervision, Paroled, or Prosecutorial Discretion.  All Case Statuses are included.</t>
  </si>
  <si>
    <t>EOFY2020 ICE Final Releases data are historic and static. Data are filtered through 9/30/2020 (IIDS v.1.34 run date 10/04/2020; EID as of 10/02/2020).</t>
  </si>
  <si>
    <t>FY2020 ICE Final Releases</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</si>
  <si>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</si>
  <si>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ADP by Arresting Agency, Month and Criminality: EOFY2020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</si>
  <si>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</si>
  <si>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ICE Detention data exclude ORR transfers/facilities, as well as U.S. Marshals Service Prisoners.</t>
  </si>
  <si>
    <t>FY2020 ICE Average Daily Population and ICE Average Length of Stay</t>
  </si>
  <si>
    <t>Length of Program = 1/31/2020 ATD Original Start Date +1</t>
  </si>
  <si>
    <t>Average Length in Program is calculated for active participants only.</t>
  </si>
  <si>
    <t>Family Unit (FAMU) subject apprehensions represent all OPB apprehensions of adults (18 years old and over) with a FAMU classification who were subsequently enrolled in ATD.</t>
  </si>
  <si>
    <t>FY2019 ICE Alternatives to Detention</t>
  </si>
  <si>
    <t>U.S. Citizenship and Immigration Services</t>
  </si>
  <si>
    <t>USCIS</t>
  </si>
  <si>
    <t>USMS IGA (USMS Intergovernmental Agreement): A USMS Intergovernmental Agreement in which ICE agrees to utilize an already established US Marshal Service contract.</t>
  </si>
  <si>
    <t>USMS (United States Marshals Service): A facility primarily contracted with the USMS for housing of USMS detainees, in which ICE contracts with the USMS for bed space.</t>
  </si>
  <si>
    <t>SPC (Service Processing Center): A facility owned by the government and staffed by a combination of federal and contract employees.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</si>
  <si>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</si>
  <si>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FRC (Family Residential Center):  A facility that accommodates and cares for family units who remain together while awaiting their proceedings.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</si>
  <si>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</si>
  <si>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BOP (Federal Bureau of Prisons): A facility operated by the Federal Bureau of Prisons</t>
  </si>
  <si>
    <t>ICE holds detainees in several different types of facilities, listed below:</t>
  </si>
  <si>
    <t>Type--Detailed</t>
  </si>
  <si>
    <t>Telephonic reporting</t>
  </si>
  <si>
    <t>Online tracking device using smart phone or tablet</t>
  </si>
  <si>
    <t>SmartLink</t>
  </si>
  <si>
    <t>The second to last date the facility was inspected.</t>
  </si>
  <si>
    <t>The final inspection rating a facility received after the second to last inspection.</t>
  </si>
  <si>
    <t>Second to Last Rating</t>
  </si>
  <si>
    <t>The inspection standard the facility was inspected against during the second to the last inspection.</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</si>
  <si>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</si>
  <si>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</si>
  <si>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</si>
  <si>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Order of Supervision-No SLRFF</t>
  </si>
  <si>
    <t xml:space="preserve">A pre-final order alien is released because he/she is not a detention priority. </t>
  </si>
  <si>
    <t>The average daily population of detainees who are subject to mandatory detention.</t>
  </si>
  <si>
    <t>Mandatory (ADP)</t>
  </si>
  <si>
    <t>This indicates the gender(s) of detainees at a facility. M indicates male population, and F indicates female population. Where limited data is available, the default value is M, F.</t>
  </si>
  <si>
    <t>The inspection standard the facility was last inspected against.</t>
  </si>
  <si>
    <t>The most recent finalized inspection rating the facility received.</t>
  </si>
  <si>
    <t>Last Inspection Rating-Final</t>
  </si>
  <si>
    <t>The date the facility was last inspected.</t>
  </si>
  <si>
    <t>ICE detention facilities are inspected and rated using a Pass/Fail grading system. Annual or biennial inspections, which measure a facility’s program performance and compliance to ICE detention standards over time, will result in ratings.</t>
  </si>
  <si>
    <t>Inspection Ratings</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</si>
  <si>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</si>
  <si>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ICE Threat Level (ADP)</t>
  </si>
  <si>
    <t xml:space="preserve">Immigration and Customs Enforcement </t>
  </si>
  <si>
    <t>Parent or legal guardian of a non-U.S. citizen child or children under the age of 18.</t>
  </si>
  <si>
    <t>Head of Household</t>
  </si>
  <si>
    <t>Global positioning system tracking device</t>
  </si>
  <si>
    <t>Non-U.S. citizen child or children under the age of 18, accompanied by his/her/their parent(s) or legal guardian(s).</t>
  </si>
  <si>
    <t>Family Unit</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</si>
  <si>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</si>
  <si>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</si>
  <si>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Facilities Adhering to ICE National Detention Standards (NDS) 2000:</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</si>
  <si>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</si>
  <si>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</si>
  <si>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Facilities Adhering to ICE Performance Based National Detention Standards (PBNDS2011, PBNDS 2008, and NDS 2019)</t>
  </si>
  <si>
    <t>Family Case Management Program</t>
  </si>
  <si>
    <t>FCMP</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</si>
  <si>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</si>
  <si>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Credible Fear</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</si>
  <si>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</si>
  <si>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Classification Level (ADP)</t>
  </si>
  <si>
    <t>Customs and Border Protection</t>
  </si>
  <si>
    <t>An alien is bonded out due to decision by the Immigration Judge</t>
  </si>
  <si>
    <t>Bonded Out-IJ</t>
  </si>
  <si>
    <t>An alien is bonded out due to decision by the Field Office</t>
  </si>
  <si>
    <t>Bonded Out-FO</t>
  </si>
  <si>
    <t>Alternatives to Detention</t>
  </si>
  <si>
    <t>ATD</t>
  </si>
  <si>
    <t>Area of Responsibility</t>
  </si>
  <si>
    <t>Average length of stay</t>
  </si>
  <si>
    <t>ALOS</t>
  </si>
  <si>
    <t>Average length in program</t>
  </si>
  <si>
    <t>Average daily population</t>
  </si>
  <si>
    <t>ADP</t>
  </si>
  <si>
    <t>Definition</t>
  </si>
  <si>
    <t>Term</t>
  </si>
  <si>
    <t>ICE FOOTNOTES</t>
  </si>
  <si>
    <t>ICE Enforcement and Removal Operations Data, EOFY2020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</si>
</sst>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5"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4"/>
      <color theme="0"/>
      <name val="Times New Roman"/>
      <family val="1"/>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1" fillId="0" borderId="0"/>
    <xf numFmtId="9" fontId="1" fillId="0" borderId="0" applyFont="0" applyFill="0" applyBorder="0" applyAlignment="0" applyProtection="0"/>
  </cellStyleXfs>
  <cellXfs count="262">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3" fillId="4" borderId="18" xfId="0" applyFont="1" applyFill="1" applyBorder="1" applyAlignment="1">
      <alignment horizontal="left" wrapText="1"/>
    </xf>
    <xf numFmtId="0" fontId="13" fillId="4" borderId="19" xfId="0" applyFont="1" applyFill="1" applyBorder="1" applyAlignment="1">
      <alignment horizontal="left" wrapText="1"/>
    </xf>
    <xf numFmtId="166" fontId="13" fillId="4" borderId="19" xfId="0" applyNumberFormat="1" applyFont="1" applyFill="1" applyBorder="1" applyAlignment="1">
      <alignment horizontal="left" wrapText="1"/>
    </xf>
    <xf numFmtId="0" fontId="13" fillId="4" borderId="20" xfId="0" applyFont="1" applyFill="1" applyBorder="1" applyAlignment="1">
      <alignment horizontal="left" wrapText="1"/>
    </xf>
    <xf numFmtId="0" fontId="13" fillId="4" borderId="1" xfId="0" applyFont="1" applyFill="1" applyBorder="1" applyAlignment="1">
      <alignment horizontal="left" wrapText="1"/>
    </xf>
    <xf numFmtId="0" fontId="13" fillId="4" borderId="1" xfId="4" applyFont="1" applyFill="1" applyBorder="1" applyAlignment="1">
      <alignment horizontal="left" wrapText="1"/>
    </xf>
    <xf numFmtId="3" fontId="13" fillId="4" borderId="21" xfId="0" applyNumberFormat="1" applyFont="1" applyFill="1" applyBorder="1" applyAlignment="1">
      <alignment horizontal="left" wrapText="1"/>
    </xf>
    <xf numFmtId="3" fontId="13" fillId="4" borderId="19" xfId="0" applyNumberFormat="1" applyFont="1" applyFill="1" applyBorder="1" applyAlignment="1">
      <alignment horizontal="left" wrapText="1"/>
    </xf>
    <xf numFmtId="3" fontId="13" fillId="4" borderId="20" xfId="0" applyNumberFormat="1" applyFont="1" applyFill="1" applyBorder="1" applyAlignment="1">
      <alignment horizontal="left" wrapText="1"/>
    </xf>
    <xf numFmtId="3" fontId="13" fillId="4" borderId="1" xfId="0" applyNumberFormat="1" applyFont="1" applyFill="1" applyBorder="1" applyAlignment="1">
      <alignment horizontal="left" wrapText="1"/>
    </xf>
    <xf numFmtId="0" fontId="14" fillId="0" borderId="5" xfId="0" applyFont="1" applyBorder="1" applyAlignment="1">
      <alignment vertical="center"/>
    </xf>
    <xf numFmtId="0" fontId="14" fillId="0" borderId="1" xfId="0" applyFont="1" applyBorder="1" applyAlignment="1">
      <alignment vertical="center"/>
    </xf>
    <xf numFmtId="3" fontId="14" fillId="0" borderId="1" xfId="1" applyNumberFormat="1" applyFont="1" applyBorder="1" applyAlignment="1">
      <alignment vertical="center"/>
    </xf>
    <xf numFmtId="3" fontId="14"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4"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3"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13" fillId="4" borderId="20" xfId="4" applyFont="1" applyFill="1" applyBorder="1" applyAlignment="1">
      <alignment horizontal="left" wrapText="1"/>
    </xf>
    <xf numFmtId="14" fontId="14"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10" fillId="2" borderId="0"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0" fillId="2" borderId="0" xfId="0" applyFont="1" applyFill="1" applyAlignment="1">
      <alignment horizontal="center" wrapText="1"/>
    </xf>
    <xf numFmtId="0" fontId="10" fillId="2" borderId="8" xfId="0" applyFont="1" applyFill="1" applyBorder="1" applyAlignment="1">
      <alignment horizontal="center"/>
    </xf>
    <xf numFmtId="0" fontId="10" fillId="0" borderId="0" xfId="0" applyFont="1" applyAlignment="1">
      <alignment horizontal="center"/>
    </xf>
    <xf numFmtId="0" fontId="10" fillId="2" borderId="0" xfId="0" applyFont="1" applyFill="1" applyBorder="1" applyAlignment="1">
      <alignment horizontal="center"/>
    </xf>
    <xf numFmtId="0" fontId="10" fillId="0" borderId="0" xfId="0" applyFont="1"/>
    <xf numFmtId="0" fontId="0" fillId="0" borderId="0" xfId="0" applyFont="1" applyBorder="1"/>
    <xf numFmtId="0" fontId="0"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17" fillId="8" borderId="1" xfId="0"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2" fillId="6" borderId="0" xfId="3" applyFont="1" applyFill="1" applyAlignment="1">
      <alignment vertical="center" wrapText="1"/>
    </xf>
    <xf numFmtId="0" fontId="22" fillId="6" borderId="0" xfId="3" applyFont="1" applyFill="1" applyBorder="1" applyAlignment="1">
      <alignment vertical="center" wrapText="1"/>
    </xf>
    <xf numFmtId="0" fontId="7" fillId="5" borderId="0" xfId="3" applyFont="1" applyFill="1" applyBorder="1" applyAlignment="1">
      <alignment vertical="center" wrapText="1"/>
    </xf>
    <xf numFmtId="0" fontId="30" fillId="3" borderId="23" xfId="0" applyFont="1" applyFill="1" applyBorder="1" applyAlignment="1">
      <alignment horizontal="center" vertical="center" wrapText="1"/>
    </xf>
    <xf numFmtId="0" fontId="30" fillId="3" borderId="24"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0" fillId="2" borderId="0" xfId="0" applyFont="1" applyFill="1"/>
    <xf numFmtId="0" fontId="10" fillId="2" borderId="0" xfId="0" applyFont="1" applyFill="1" applyBorder="1" applyAlignment="1">
      <alignment horizontal="center" vertical="center" wrapText="1"/>
    </xf>
    <xf numFmtId="0" fontId="2" fillId="2" borderId="0" xfId="0" applyFont="1" applyFill="1" applyAlignment="1">
      <alignment horizontal="left"/>
    </xf>
    <xf numFmtId="0" fontId="10" fillId="2" borderId="0" xfId="0" applyFont="1" applyFill="1" applyAlignment="1">
      <alignment horizontal="left"/>
    </xf>
    <xf numFmtId="0" fontId="2" fillId="2" borderId="0" xfId="0" applyFont="1" applyFill="1" applyAlignment="1"/>
    <xf numFmtId="0" fontId="10" fillId="2" borderId="8" xfId="0" applyFont="1" applyFill="1" applyBorder="1" applyAlignment="1"/>
    <xf numFmtId="0" fontId="10" fillId="2" borderId="0" xfId="0" applyFont="1" applyFill="1" applyAlignment="1"/>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164" fontId="2" fillId="2" borderId="1" xfId="1" applyNumberFormat="1" applyFont="1" applyFill="1" applyBorder="1" applyAlignment="1"/>
    <xf numFmtId="0" fontId="10" fillId="0" borderId="0" xfId="0" applyFont="1" applyBorder="1" applyAlignment="1">
      <alignment horizontal="center"/>
    </xf>
    <xf numFmtId="0" fontId="10"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0"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9"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4" xfId="1" applyNumberFormat="1" applyFont="1" applyFill="1" applyBorder="1"/>
    <xf numFmtId="0" fontId="2" fillId="5" borderId="4" xfId="0" applyFont="1" applyFill="1" applyBorder="1"/>
    <xf numFmtId="164" fontId="2" fillId="2" borderId="3" xfId="1" applyNumberFormat="1" applyFont="1" applyFill="1" applyBorder="1" applyAlignment="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0" fontId="18" fillId="3" borderId="1" xfId="0" applyFont="1" applyFill="1" applyBorder="1" applyAlignment="1">
      <alignment horizontal="center" vertical="center" wrapText="1"/>
    </xf>
    <xf numFmtId="0" fontId="10" fillId="2" borderId="0" xfId="0" applyFont="1" applyFill="1" applyBorder="1" applyAlignment="1">
      <alignment horizontal="left" vertical="center" wrapText="1"/>
    </xf>
    <xf numFmtId="0" fontId="10" fillId="2" borderId="0" xfId="0" applyFont="1" applyFill="1" applyBorder="1" applyAlignment="1">
      <alignment horizontal="left" vertical="center"/>
    </xf>
    <xf numFmtId="0" fontId="10" fillId="2" borderId="8" xfId="0" applyFont="1" applyFill="1" applyBorder="1" applyAlignment="1">
      <alignment horizontal="left" vertical="center"/>
    </xf>
    <xf numFmtId="0" fontId="10" fillId="2" borderId="0" xfId="0" applyFont="1" applyFill="1" applyBorder="1" applyAlignment="1">
      <alignment vertical="center" wrapText="1"/>
    </xf>
    <xf numFmtId="164" fontId="2" fillId="2" borderId="1" xfId="1" applyNumberFormat="1" applyFont="1" applyFill="1" applyBorder="1" applyAlignment="1">
      <alignment horizont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2" borderId="0" xfId="0" applyFont="1" applyFill="1" applyBorder="1" applyAlignment="1"/>
    <xf numFmtId="3" fontId="10" fillId="2" borderId="0" xfId="0" applyNumberFormat="1" applyFont="1" applyFill="1" applyBorder="1" applyAlignment="1">
      <alignment horizontal="center"/>
    </xf>
    <xf numFmtId="3" fontId="10" fillId="2" borderId="8" xfId="0" applyNumberFormat="1" applyFont="1" applyFill="1" applyBorder="1" applyAlignment="1">
      <alignment horizontal="center"/>
    </xf>
    <xf numFmtId="3" fontId="2" fillId="2" borderId="0" xfId="0" applyNumberFormat="1" applyFont="1" applyFill="1"/>
    <xf numFmtId="41" fontId="2" fillId="2" borderId="38" xfId="1" applyNumberFormat="1" applyFont="1" applyFill="1" applyBorder="1" applyAlignment="1">
      <alignment horizontal="left"/>
    </xf>
    <xf numFmtId="16" fontId="2" fillId="0" borderId="0" xfId="0" applyNumberFormat="1" applyFont="1" applyBorder="1"/>
    <xf numFmtId="16" fontId="2" fillId="2" borderId="0" xfId="0" applyNumberFormat="1" applyFont="1" applyFill="1" applyBorder="1"/>
    <xf numFmtId="16" fontId="10" fillId="2" borderId="0" xfId="0" applyNumberFormat="1" applyFont="1" applyFill="1" applyBorder="1" applyAlignment="1">
      <alignment horizontal="center"/>
    </xf>
    <xf numFmtId="16" fontId="10" fillId="2" borderId="8" xfId="0" applyNumberFormat="1" applyFont="1" applyFill="1" applyBorder="1" applyAlignment="1">
      <alignment horizontal="center"/>
    </xf>
    <xf numFmtId="16" fontId="10" fillId="0" borderId="0" xfId="0" applyNumberFormat="1" applyFont="1" applyAlignment="1">
      <alignment horizontal="center"/>
    </xf>
    <xf numFmtId="3" fontId="2" fillId="0" borderId="0" xfId="0" applyNumberFormat="1" applyFont="1" applyBorder="1"/>
    <xf numFmtId="3" fontId="10" fillId="0" borderId="0" xfId="0" applyNumberFormat="1" applyFont="1" applyBorder="1" applyAlignment="1">
      <alignment horizontal="center"/>
    </xf>
    <xf numFmtId="3" fontId="10" fillId="0" borderId="8" xfId="0" applyNumberFormat="1" applyFont="1" applyBorder="1" applyAlignment="1">
      <alignment horizontal="center"/>
    </xf>
    <xf numFmtId="3" fontId="10" fillId="0" borderId="0" xfId="0" applyNumberFormat="1" applyFont="1" applyAlignment="1">
      <alignment horizontal="center"/>
    </xf>
    <xf numFmtId="164" fontId="29" fillId="2" borderId="1" xfId="1" applyNumberFormat="1" applyFont="1" applyFill="1" applyBorder="1" applyAlignment="1">
      <alignment horizontal="left"/>
    </xf>
    <xf numFmtId="164" fontId="29" fillId="2" borderId="1" xfId="1" applyNumberFormat="1" applyFont="1" applyFill="1" applyBorder="1" applyAlignment="1"/>
    <xf numFmtId="164" fontId="29" fillId="2" borderId="1" xfId="1" applyNumberFormat="1" applyFont="1" applyFill="1" applyBorder="1" applyAlignment="1">
      <alignment horizontal="center"/>
    </xf>
    <xf numFmtId="4" fontId="2" fillId="0" borderId="0" xfId="0" applyNumberFormat="1" applyFont="1" applyBorder="1"/>
    <xf numFmtId="4" fontId="10" fillId="2" borderId="0" xfId="0" applyNumberFormat="1" applyFont="1" applyFill="1" applyBorder="1" applyAlignment="1">
      <alignment horizontal="center"/>
    </xf>
    <xf numFmtId="16" fontId="2" fillId="0" borderId="0" xfId="0" applyNumberFormat="1" applyFont="1"/>
    <xf numFmtId="4" fontId="10" fillId="2" borderId="8" xfId="0" applyNumberFormat="1" applyFont="1" applyFill="1" applyBorder="1" applyAlignment="1">
      <alignment horizontal="center"/>
    </xf>
    <xf numFmtId="4" fontId="10" fillId="0" borderId="0" xfId="0" applyNumberFormat="1" applyFont="1" applyAlignment="1">
      <alignment horizontal="center"/>
    </xf>
    <xf numFmtId="4" fontId="2" fillId="0" borderId="0" xfId="0" applyNumberFormat="1" applyFont="1"/>
    <xf numFmtId="3" fontId="2" fillId="0" borderId="0" xfId="0" applyNumberFormat="1" applyFont="1"/>
    <xf numFmtId="4" fontId="10" fillId="0" borderId="0" xfId="0" applyNumberFormat="1" applyFont="1"/>
    <xf numFmtId="16" fontId="2" fillId="2" borderId="0" xfId="0" applyNumberFormat="1" applyFont="1" applyFill="1"/>
    <xf numFmtId="4" fontId="2" fillId="0" borderId="0" xfId="0" applyNumberFormat="1" applyFont="1" applyAlignment="1">
      <alignment horizontal="center" wrapText="1"/>
    </xf>
    <xf numFmtId="16" fontId="0" fillId="0" borderId="0" xfId="0" applyNumberFormat="1"/>
    <xf numFmtId="4" fontId="0" fillId="0" borderId="0" xfId="0" applyNumberFormat="1"/>
    <xf numFmtId="3" fontId="0" fillId="0" borderId="0" xfId="0" applyNumberFormat="1"/>
    <xf numFmtId="3" fontId="9" fillId="3" borderId="0" xfId="1" applyNumberFormat="1" applyFont="1" applyFill="1" applyBorder="1" applyAlignment="1">
      <alignment horizontal="left" vertical="top" wrapText="1"/>
    </xf>
    <xf numFmtId="168" fontId="8" fillId="0" borderId="1" xfId="0" applyNumberFormat="1" applyFont="1" applyBorder="1"/>
    <xf numFmtId="168" fontId="31" fillId="9" borderId="1" xfId="0" applyNumberFormat="1" applyFont="1" applyFill="1" applyBorder="1" applyAlignment="1">
      <alignment vertical="center"/>
    </xf>
    <xf numFmtId="3" fontId="31" fillId="9" borderId="1" xfId="0" applyNumberFormat="1" applyFont="1" applyFill="1" applyBorder="1" applyAlignment="1">
      <alignment vertical="center"/>
    </xf>
    <xf numFmtId="0" fontId="31" fillId="9" borderId="1" xfId="0" applyFont="1" applyFill="1" applyBorder="1" applyAlignment="1">
      <alignment vertical="center"/>
    </xf>
    <xf numFmtId="167" fontId="32" fillId="4" borderId="4" xfId="0" applyNumberFormat="1" applyFont="1" applyFill="1" applyBorder="1" applyAlignment="1">
      <alignment horizontal="center"/>
    </xf>
    <xf numFmtId="41" fontId="32" fillId="4" borderId="4" xfId="0" applyNumberFormat="1" applyFont="1" applyFill="1" applyBorder="1" applyAlignment="1">
      <alignment horizontal="center"/>
    </xf>
    <xf numFmtId="0" fontId="31" fillId="4" borderId="25" xfId="0" applyFont="1" applyFill="1" applyBorder="1"/>
    <xf numFmtId="2" fontId="15" fillId="7" borderId="1" xfId="0" applyNumberFormat="1" applyFont="1" applyFill="1" applyBorder="1" applyAlignment="1">
      <alignment vertical="center"/>
    </xf>
    <xf numFmtId="2" fontId="16" fillId="0" borderId="1" xfId="0" applyNumberFormat="1" applyFont="1" applyBorder="1" applyAlignment="1">
      <alignment vertical="center"/>
    </xf>
    <xf numFmtId="0" fontId="12"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4" fillId="2" borderId="0" xfId="0" applyFont="1" applyFill="1"/>
    <xf numFmtId="0" fontId="0" fillId="0" borderId="0" xfId="0" applyAlignment="1">
      <alignment horizontal="left" vertical="top"/>
    </xf>
    <xf numFmtId="49" fontId="33" fillId="0" borderId="40" xfId="0" applyNumberFormat="1" applyFont="1" applyBorder="1" applyAlignment="1">
      <alignment vertical="top" wrapText="1"/>
    </xf>
    <xf numFmtId="49" fontId="33" fillId="2" borderId="38" xfId="0" applyNumberFormat="1" applyFont="1" applyFill="1" applyBorder="1" applyAlignment="1">
      <alignment vertical="top" wrapText="1"/>
    </xf>
    <xf numFmtId="49" fontId="33" fillId="0" borderId="38" xfId="0" applyNumberFormat="1" applyFont="1" applyBorder="1" applyAlignment="1">
      <alignment vertical="top" wrapText="1"/>
    </xf>
    <xf numFmtId="0" fontId="8" fillId="0" borderId="38" xfId="0" applyFont="1" applyBorder="1" applyAlignment="1">
      <alignment horizontal="left" vertical="top" wrapText="1"/>
    </xf>
    <xf numFmtId="0" fontId="0" fillId="0" borderId="2" xfId="0" applyBorder="1" applyAlignment="1">
      <alignment horizontal="left" vertical="top"/>
    </xf>
    <xf numFmtId="0" fontId="0" fillId="0" borderId="7" xfId="0" applyBorder="1" applyAlignment="1">
      <alignment horizontal="left" vertical="top"/>
    </xf>
    <xf numFmtId="0" fontId="8" fillId="0" borderId="10" xfId="0" applyFont="1" applyBorder="1" applyAlignment="1">
      <alignment horizontal="left" vertical="top"/>
    </xf>
    <xf numFmtId="0" fontId="8" fillId="2" borderId="38" xfId="0" applyFont="1" applyFill="1" applyBorder="1" applyAlignment="1">
      <alignment horizontal="left" vertical="top" wrapText="1"/>
    </xf>
    <xf numFmtId="0" fontId="8" fillId="0" borderId="2" xfId="0" applyFont="1" applyBorder="1" applyAlignment="1">
      <alignment horizontal="left" vertical="top"/>
    </xf>
    <xf numFmtId="0" fontId="8" fillId="0" borderId="7" xfId="0" applyFont="1" applyBorder="1" applyAlignment="1">
      <alignment horizontal="left" vertical="top" wrapText="1"/>
    </xf>
    <xf numFmtId="0" fontId="8" fillId="0" borderId="5" xfId="0" applyFont="1" applyBorder="1" applyAlignment="1">
      <alignment horizontal="left" vertical="top" wrapText="1"/>
    </xf>
    <xf numFmtId="0" fontId="0" fillId="2" borderId="0" xfId="0" applyFill="1"/>
    <xf numFmtId="0" fontId="34" fillId="3" borderId="27" xfId="0" applyFont="1" applyFill="1" applyBorder="1" applyAlignment="1">
      <alignment horizontal="left" vertical="top" wrapText="1"/>
    </xf>
    <xf numFmtId="0" fontId="34" fillId="3" borderId="23" xfId="0" applyFont="1" applyFill="1" applyBorder="1" applyAlignment="1">
      <alignment horizontal="left" vertical="top" wrapText="1"/>
    </xf>
    <xf numFmtId="0" fontId="27" fillId="2" borderId="0" xfId="2" applyFont="1" applyFill="1" applyAlignment="1">
      <alignment vertical="top"/>
    </xf>
    <xf numFmtId="0" fontId="27" fillId="5" borderId="0" xfId="2" applyFont="1" applyFill="1" applyAlignment="1">
      <alignment vertical="top"/>
    </xf>
    <xf numFmtId="0" fontId="25" fillId="2" borderId="0" xfId="0" applyFont="1" applyFill="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Alignment="1">
      <alignment horizontal="left" wrapText="1"/>
    </xf>
    <xf numFmtId="0" fontId="26" fillId="2" borderId="0" xfId="0" applyFont="1" applyFill="1" applyAlignment="1">
      <alignment horizontal="left" vertical="center" wrapText="1"/>
    </xf>
    <xf numFmtId="0" fontId="18" fillId="3" borderId="1" xfId="0" applyFont="1" applyFill="1" applyBorder="1" applyAlignment="1">
      <alignment horizontal="center" vertical="center" wrapText="1"/>
    </xf>
    <xf numFmtId="0" fontId="22" fillId="6" borderId="0" xfId="3" applyFont="1" applyFill="1" applyBorder="1" applyAlignment="1">
      <alignment horizontal="left" vertical="center" wrapText="1"/>
    </xf>
    <xf numFmtId="0" fontId="24" fillId="2" borderId="0" xfId="0" applyFont="1" applyFill="1" applyBorder="1" applyAlignment="1">
      <alignment horizontal="left"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0" fillId="2" borderId="7" xfId="0" applyFont="1" applyFill="1" applyBorder="1" applyAlignment="1">
      <alignment horizontal="left" vertical="center" wrapText="1"/>
    </xf>
    <xf numFmtId="0" fontId="10" fillId="2" borderId="0" xfId="0" applyFont="1" applyFill="1" applyBorder="1" applyAlignment="1">
      <alignment horizontal="left" vertical="center" wrapText="1"/>
    </xf>
    <xf numFmtId="0" fontId="10" fillId="4" borderId="28" xfId="0" applyFont="1" applyFill="1" applyBorder="1" applyAlignment="1">
      <alignment horizontal="center" vertical="center"/>
    </xf>
    <xf numFmtId="0" fontId="10" fillId="4" borderId="13" xfId="0" applyFont="1" applyFill="1" applyBorder="1" applyAlignment="1">
      <alignment horizontal="center" vertical="center"/>
    </xf>
    <xf numFmtId="0" fontId="10" fillId="4" borderId="29" xfId="0" applyFont="1" applyFill="1" applyBorder="1" applyAlignment="1">
      <alignment horizontal="center" vertical="center"/>
    </xf>
    <xf numFmtId="0" fontId="2" fillId="2" borderId="1" xfId="0" applyFont="1" applyFill="1" applyBorder="1" applyAlignment="1"/>
    <xf numFmtId="0" fontId="2" fillId="5" borderId="4" xfId="0" applyFont="1" applyFill="1" applyBorder="1" applyAlignment="1">
      <alignment horizontal="left"/>
    </xf>
    <xf numFmtId="41" fontId="2" fillId="5" borderId="4" xfId="0" applyNumberFormat="1" applyFont="1" applyFill="1" applyBorder="1" applyAlignment="1">
      <alignment horizontal="right"/>
    </xf>
    <xf numFmtId="0" fontId="2" fillId="2" borderId="0" xfId="0" applyFont="1" applyFill="1" applyBorder="1" applyAlignment="1"/>
    <xf numFmtId="164" fontId="2" fillId="2" borderId="3" xfId="1" applyNumberFormat="1" applyFont="1" applyFill="1" applyBorder="1" applyAlignment="1">
      <alignment horizontal="left"/>
    </xf>
    <xf numFmtId="164" fontId="2" fillId="2" borderId="3" xfId="1" applyNumberFormat="1" applyFont="1" applyFill="1" applyBorder="1" applyAlignment="1">
      <alignment horizontal="right"/>
    </xf>
    <xf numFmtId="164" fontId="2" fillId="2" borderId="1" xfId="1" applyNumberFormat="1" applyFont="1" applyFill="1" applyBorder="1" applyAlignment="1">
      <alignment horizontal="left"/>
    </xf>
    <xf numFmtId="164" fontId="2" fillId="2" borderId="1" xfId="1" applyNumberFormat="1" applyFont="1" applyFill="1" applyBorder="1" applyAlignment="1">
      <alignment horizontal="right"/>
    </xf>
    <xf numFmtId="0" fontId="10" fillId="2" borderId="0" xfId="0" applyFont="1" applyFill="1" applyBorder="1" applyAlignment="1">
      <alignment horizontal="left" vertical="center"/>
    </xf>
    <xf numFmtId="0" fontId="10" fillId="2" borderId="8" xfId="0" applyFont="1" applyFill="1" applyBorder="1" applyAlignment="1">
      <alignment horizontal="left" vertical="center"/>
    </xf>
    <xf numFmtId="0" fontId="10" fillId="2" borderId="7" xfId="0" applyFont="1" applyFill="1" applyBorder="1" applyAlignment="1">
      <alignment vertical="center" wrapText="1"/>
    </xf>
    <xf numFmtId="0" fontId="10" fillId="2" borderId="0" xfId="0" applyFont="1" applyFill="1" applyBorder="1" applyAlignment="1">
      <alignment vertical="center" wrapText="1"/>
    </xf>
    <xf numFmtId="0" fontId="18" fillId="3" borderId="16"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2" xfId="0" applyFont="1" applyFill="1" applyBorder="1" applyAlignment="1">
      <alignment horizontal="center" vertical="center" wrapText="1"/>
    </xf>
    <xf numFmtId="0" fontId="10" fillId="0" borderId="7" xfId="0" applyFont="1" applyBorder="1" applyAlignment="1">
      <alignment horizontal="left" vertical="center"/>
    </xf>
    <xf numFmtId="0" fontId="10" fillId="0" borderId="0" xfId="0" applyFont="1" applyBorder="1" applyAlignment="1">
      <alignment horizontal="left" vertical="center"/>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37"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9" xfId="1" applyNumberFormat="1" applyFont="1" applyFill="1" applyBorder="1" applyAlignment="1">
      <alignment horizont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9" xfId="0" applyFont="1" applyFill="1" applyBorder="1" applyAlignment="1">
      <alignment horizontal="center"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10" fillId="2" borderId="7" xfId="0" applyFont="1" applyFill="1" applyBorder="1" applyAlignment="1">
      <alignment horizontal="left" vertical="center"/>
    </xf>
    <xf numFmtId="3" fontId="9" fillId="3" borderId="0" xfId="1" applyNumberFormat="1" applyFont="1" applyFill="1" applyBorder="1" applyAlignment="1">
      <alignment horizontal="left" vertical="top" wrapText="1"/>
    </xf>
    <xf numFmtId="0" fontId="19"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8" fillId="0" borderId="42"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42"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2" borderId="42"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1" xfId="0" applyFont="1" applyFill="1" applyBorder="1" applyAlignment="1">
      <alignment horizontal="center" vertical="top" wrapText="1"/>
    </xf>
    <xf numFmtId="0" fontId="8" fillId="0" borderId="5" xfId="0" applyFont="1" applyBorder="1" applyAlignment="1">
      <alignment horizontal="left" vertical="top" wrapText="1"/>
    </xf>
    <xf numFmtId="0" fontId="27" fillId="2" borderId="0" xfId="2" applyFont="1" applyFill="1" applyAlignment="1">
      <alignment horizontal="left" vertical="top"/>
    </xf>
    <xf numFmtId="0" fontId="8" fillId="0" borderId="44" xfId="0" applyFont="1" applyBorder="1" applyAlignment="1">
      <alignment horizontal="left" vertical="top" wrapText="1"/>
    </xf>
    <xf numFmtId="0" fontId="8" fillId="0" borderId="7" xfId="0" applyFont="1" applyBorder="1" applyAlignment="1">
      <alignment horizontal="left" vertical="top" wrapText="1"/>
    </xf>
    <xf numFmtId="0" fontId="8" fillId="0" borderId="43" xfId="0" applyFont="1" applyBorder="1" applyAlignment="1">
      <alignment horizontal="left" vertical="top" wrapText="1"/>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773AF1-20C9-4048-BC2A-8CF895751A4B}" name="Table_Facility_List_Staging_8_26_2013.accdb_1143" displayName="Table_Facility_List_Staging_8_26_2013.accdb_1143" ref="A7:AE177" headerRowDxfId="63" dataDxfId="61" headerRowBorderDxfId="62" tableBorderDxfId="60">
  <autoFilter ref="A7:AE177" xr:uid="{D8CA9632-8282-493C-BD1C-675FE89EE5C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0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59" t="s">
        <v>624</v>
      </c>
    </row>
    <row r="2" spans="1:1" ht="51.75" customHeight="1" x14ac:dyDescent="0.25">
      <c r="A2" s="58" t="s">
        <v>731</v>
      </c>
    </row>
    <row r="3" spans="1:1" ht="76.349999999999994" customHeight="1" x14ac:dyDescent="0.25">
      <c r="A3" s="58" t="s">
        <v>640</v>
      </c>
    </row>
    <row r="4" spans="1:1" ht="22.5" customHeight="1" x14ac:dyDescent="0.25">
      <c r="A4" s="58" t="s">
        <v>623</v>
      </c>
    </row>
    <row r="5" spans="1:1" ht="36.75" customHeight="1" x14ac:dyDescent="0.25">
      <c r="A5" s="58" t="s">
        <v>595</v>
      </c>
    </row>
    <row r="6" spans="1:1" x14ac:dyDescent="0.25"/>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80916-6828-4AAC-BB45-118FCAC51681}">
  <sheetPr>
    <tabColor theme="0"/>
  </sheetPr>
  <dimension ref="A1:BD116"/>
  <sheetViews>
    <sheetView topLeftCell="A3" zoomScale="80" zoomScaleNormal="80" workbookViewId="0">
      <selection activeCell="E10" sqref="E10"/>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30"/>
  </cols>
  <sheetData>
    <row r="1" spans="1:56" ht="55.35" customHeight="1" x14ac:dyDescent="0.25">
      <c r="A1" s="187" t="s">
        <v>53</v>
      </c>
      <c r="B1" s="187"/>
      <c r="C1" s="187"/>
      <c r="D1" s="187"/>
      <c r="E1" s="30"/>
      <c r="F1" s="30"/>
      <c r="G1" s="30"/>
      <c r="H1" s="30"/>
      <c r="I1" s="30"/>
      <c r="J1" s="30"/>
      <c r="K1" s="30"/>
      <c r="L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row>
    <row r="2" spans="1:56" ht="55.35" customHeight="1" x14ac:dyDescent="0.25">
      <c r="A2" s="188" t="s">
        <v>54</v>
      </c>
      <c r="B2" s="188"/>
      <c r="C2" s="188"/>
      <c r="D2" s="188"/>
      <c r="E2" s="30"/>
      <c r="F2" s="30"/>
      <c r="G2" s="30"/>
      <c r="H2" s="30"/>
      <c r="I2" s="30"/>
      <c r="J2" s="30"/>
      <c r="K2" s="30"/>
      <c r="L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row>
    <row r="3" spans="1:56" ht="13.35" customHeight="1" x14ac:dyDescent="0.25">
      <c r="A3" s="30"/>
      <c r="B3" s="30"/>
      <c r="C3" s="30"/>
      <c r="D3" s="30"/>
      <c r="E3" s="30"/>
      <c r="F3" s="30"/>
      <c r="G3" s="36"/>
      <c r="H3" s="30"/>
      <c r="I3" s="30"/>
      <c r="J3" s="30"/>
      <c r="K3" s="30"/>
      <c r="L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row>
    <row r="4" spans="1:56" ht="55.35" customHeight="1" x14ac:dyDescent="0.25">
      <c r="A4" s="186" t="s">
        <v>820</v>
      </c>
      <c r="B4" s="186"/>
      <c r="C4" s="186"/>
      <c r="D4" s="186"/>
      <c r="E4" s="68"/>
      <c r="F4" s="68"/>
      <c r="G4" s="68"/>
      <c r="H4" s="68"/>
      <c r="I4" s="68"/>
      <c r="J4" s="30"/>
      <c r="K4" s="30"/>
      <c r="L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row>
    <row r="5" spans="1:56" ht="50.1" customHeight="1" x14ac:dyDescent="0.25">
      <c r="A5" s="189" t="s">
        <v>749</v>
      </c>
      <c r="B5" s="189"/>
      <c r="C5" s="189"/>
      <c r="D5" s="52"/>
      <c r="E5" s="30"/>
      <c r="F5" s="30"/>
      <c r="G5" s="30"/>
      <c r="H5" s="30"/>
      <c r="I5" s="30"/>
      <c r="J5" s="30"/>
      <c r="K5" s="30"/>
      <c r="L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row>
    <row r="6" spans="1:56" x14ac:dyDescent="0.25">
      <c r="A6" s="57" t="s">
        <v>596</v>
      </c>
      <c r="B6" s="57" t="s">
        <v>597</v>
      </c>
      <c r="C6" s="57" t="s">
        <v>55</v>
      </c>
      <c r="D6" s="30"/>
      <c r="E6" s="30"/>
      <c r="F6" s="30"/>
      <c r="G6" s="30"/>
      <c r="H6" s="30"/>
      <c r="I6" s="30"/>
      <c r="J6" s="30"/>
      <c r="K6" s="30"/>
      <c r="L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row>
    <row r="7" spans="1:56" x14ac:dyDescent="0.25">
      <c r="A7" s="53" t="s">
        <v>598</v>
      </c>
      <c r="B7" s="55">
        <v>41235</v>
      </c>
      <c r="C7" s="163">
        <v>727.36112525766941</v>
      </c>
      <c r="D7" s="30"/>
      <c r="E7" s="30"/>
      <c r="F7" s="30"/>
      <c r="G7" s="30"/>
      <c r="H7" s="30"/>
      <c r="I7" s="30"/>
      <c r="J7" s="30"/>
      <c r="K7" s="30"/>
      <c r="L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row>
    <row r="8" spans="1:56" x14ac:dyDescent="0.25">
      <c r="A8" s="53" t="s">
        <v>626</v>
      </c>
      <c r="B8" s="55">
        <v>874</v>
      </c>
      <c r="C8" s="163">
        <v>607.46796338672766</v>
      </c>
      <c r="D8" s="30"/>
      <c r="E8" s="30"/>
      <c r="F8" s="30"/>
      <c r="G8" s="30"/>
      <c r="H8" s="30"/>
      <c r="I8" s="30"/>
      <c r="J8" s="30"/>
      <c r="K8" s="30"/>
      <c r="L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row>
    <row r="9" spans="1:56" x14ac:dyDescent="0.25">
      <c r="A9" s="53" t="s">
        <v>625</v>
      </c>
      <c r="B9" s="55">
        <v>42828</v>
      </c>
      <c r="C9" s="163">
        <v>907.64829083776965</v>
      </c>
      <c r="D9" s="30"/>
      <c r="E9" s="30"/>
      <c r="F9" s="30"/>
      <c r="G9" s="30"/>
      <c r="H9" s="30"/>
      <c r="I9" s="30"/>
      <c r="J9" s="30"/>
      <c r="K9" s="30"/>
      <c r="L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row>
    <row r="10" spans="1:56" x14ac:dyDescent="0.25">
      <c r="A10" s="53" t="s">
        <v>627</v>
      </c>
      <c r="B10" s="55">
        <v>478</v>
      </c>
      <c r="C10" s="163">
        <v>636.37447698744768</v>
      </c>
      <c r="D10" s="52"/>
      <c r="E10" s="30"/>
      <c r="F10" s="30"/>
      <c r="G10" s="30"/>
      <c r="H10" s="30"/>
      <c r="I10" s="30"/>
      <c r="J10" s="30"/>
      <c r="K10" s="30"/>
      <c r="L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row>
    <row r="11" spans="1:56" x14ac:dyDescent="0.25">
      <c r="A11" s="54" t="s">
        <v>1</v>
      </c>
      <c r="B11" s="56">
        <v>85415</v>
      </c>
      <c r="C11" s="162">
        <v>816.02307557220627</v>
      </c>
      <c r="D11" s="30"/>
      <c r="E11" s="30"/>
      <c r="F11" s="30"/>
      <c r="G11" s="30"/>
      <c r="H11" s="30"/>
      <c r="I11" s="30"/>
      <c r="J11" s="30"/>
      <c r="K11" s="30"/>
      <c r="L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row>
    <row r="12" spans="1:56" ht="15.75" customHeight="1" x14ac:dyDescent="0.25">
      <c r="A12" s="190" t="s">
        <v>748</v>
      </c>
      <c r="B12" s="190"/>
      <c r="C12" s="190"/>
      <c r="D12" s="30"/>
      <c r="E12" s="30"/>
      <c r="F12" s="30"/>
      <c r="G12" s="30"/>
      <c r="H12" s="30"/>
      <c r="I12" s="30"/>
      <c r="J12" s="30"/>
      <c r="K12" s="30"/>
      <c r="L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row>
    <row r="13" spans="1:56" ht="16.149999999999999" customHeight="1" x14ac:dyDescent="0.25">
      <c r="A13" s="190" t="s">
        <v>747</v>
      </c>
      <c r="B13" s="190"/>
      <c r="C13" s="190"/>
      <c r="D13" s="30"/>
      <c r="E13" s="30"/>
      <c r="F13" s="30"/>
      <c r="G13" s="30"/>
      <c r="H13" s="30"/>
      <c r="I13" s="30"/>
      <c r="J13" s="30"/>
      <c r="K13" s="30"/>
      <c r="L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row>
    <row r="14" spans="1:56" ht="14.65" customHeight="1" x14ac:dyDescent="0.25">
      <c r="A14" s="185"/>
      <c r="B14" s="185"/>
      <c r="C14" s="185"/>
      <c r="D14" s="30"/>
      <c r="E14" s="30"/>
      <c r="F14" s="30"/>
      <c r="G14" s="30"/>
      <c r="H14" s="30"/>
      <c r="I14" s="30"/>
      <c r="J14" s="30"/>
      <c r="K14" s="30"/>
      <c r="L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row>
    <row r="15" spans="1:56" ht="16.149999999999999" customHeight="1" x14ac:dyDescent="0.25">
      <c r="A15" s="185"/>
      <c r="B15" s="185"/>
      <c r="C15" s="185"/>
      <c r="D15" s="30"/>
      <c r="E15" s="30"/>
      <c r="F15" s="30"/>
      <c r="G15" s="30"/>
      <c r="H15" s="30"/>
      <c r="I15" s="30"/>
      <c r="J15" s="30"/>
      <c r="K15" s="30"/>
      <c r="L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row>
    <row r="16" spans="1:56" ht="34.35" customHeight="1" thickBot="1" x14ac:dyDescent="0.3">
      <c r="A16" s="185" t="s">
        <v>746</v>
      </c>
      <c r="B16" s="185"/>
      <c r="C16" s="185"/>
      <c r="D16" s="30"/>
      <c r="E16" s="30"/>
      <c r="F16" s="30"/>
      <c r="G16" s="30"/>
      <c r="H16" s="30"/>
      <c r="I16" s="30"/>
      <c r="J16" s="30"/>
      <c r="K16" s="30"/>
      <c r="L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row>
    <row r="17" spans="1:56" ht="31.5" x14ac:dyDescent="0.25">
      <c r="A17" s="64" t="s">
        <v>634</v>
      </c>
      <c r="B17" s="65" t="s">
        <v>597</v>
      </c>
      <c r="C17" s="65" t="s">
        <v>635</v>
      </c>
      <c r="D17" s="30"/>
      <c r="E17" s="30"/>
      <c r="F17" s="30"/>
      <c r="G17" s="30"/>
      <c r="H17" s="30"/>
      <c r="I17" s="30"/>
      <c r="J17" s="30"/>
      <c r="K17" s="30"/>
      <c r="L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row>
    <row r="18" spans="1:56" ht="16.5" thickBot="1" x14ac:dyDescent="0.3">
      <c r="A18" s="161" t="s">
        <v>1</v>
      </c>
      <c r="B18" s="160">
        <v>85415</v>
      </c>
      <c r="C18" s="159">
        <v>816.02307557220627</v>
      </c>
      <c r="D18" s="30"/>
      <c r="E18" s="30"/>
      <c r="F18" s="30"/>
      <c r="G18" s="30"/>
      <c r="H18" s="30"/>
      <c r="I18" s="30"/>
      <c r="J18" s="30"/>
      <c r="K18" s="30"/>
      <c r="L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row>
    <row r="19" spans="1:56" ht="16.5" thickTop="1" x14ac:dyDescent="0.25">
      <c r="A19" s="158" t="s">
        <v>600</v>
      </c>
      <c r="B19" s="157">
        <v>2893</v>
      </c>
      <c r="C19" s="156">
        <v>874.37538886968548</v>
      </c>
      <c r="D19" s="30"/>
      <c r="E19" s="30"/>
      <c r="F19" s="30"/>
      <c r="G19" s="30"/>
      <c r="H19" s="30"/>
      <c r="I19" s="30"/>
      <c r="J19" s="30"/>
      <c r="K19" s="30"/>
      <c r="L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row>
    <row r="20" spans="1:56" x14ac:dyDescent="0.25">
      <c r="A20" s="66" t="s">
        <v>59</v>
      </c>
      <c r="B20" s="67">
        <v>671</v>
      </c>
      <c r="C20" s="155">
        <v>498.67809239940385</v>
      </c>
      <c r="D20" s="30"/>
      <c r="E20" s="30"/>
      <c r="F20" s="30"/>
      <c r="G20" s="30"/>
      <c r="H20" s="30"/>
      <c r="I20" s="30"/>
      <c r="J20" s="30"/>
      <c r="K20" s="30"/>
      <c r="L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row>
    <row r="21" spans="1:56" x14ac:dyDescent="0.25">
      <c r="A21" s="66" t="s">
        <v>599</v>
      </c>
      <c r="B21" s="67">
        <v>558</v>
      </c>
      <c r="C21" s="155">
        <v>574.76164874551966</v>
      </c>
      <c r="D21" s="30"/>
      <c r="E21" s="30"/>
      <c r="F21" s="30"/>
      <c r="G21" s="30"/>
      <c r="H21" s="30"/>
      <c r="I21" s="30"/>
      <c r="J21" s="30"/>
      <c r="K21" s="30"/>
      <c r="L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row>
    <row r="22" spans="1:56" x14ac:dyDescent="0.25">
      <c r="A22" s="66" t="s">
        <v>25</v>
      </c>
      <c r="B22" s="67">
        <v>1664</v>
      </c>
      <c r="C22" s="155">
        <v>1126.3449519230769</v>
      </c>
      <c r="D22" s="30"/>
      <c r="E22" s="30"/>
      <c r="F22" s="30"/>
      <c r="G22" s="30"/>
      <c r="H22" s="30"/>
      <c r="I22" s="30"/>
      <c r="J22" s="30"/>
      <c r="K22" s="30"/>
      <c r="L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row>
    <row r="23" spans="1:56" x14ac:dyDescent="0.25">
      <c r="A23" s="158" t="s">
        <v>601</v>
      </c>
      <c r="B23" s="157">
        <v>2742</v>
      </c>
      <c r="C23" s="156">
        <v>637.70970094821303</v>
      </c>
      <c r="D23" s="30"/>
      <c r="E23" s="30"/>
      <c r="F23" s="30"/>
      <c r="G23" s="30"/>
      <c r="H23" s="30"/>
      <c r="I23" s="30"/>
      <c r="J23" s="30"/>
      <c r="K23" s="30"/>
      <c r="L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row>
    <row r="24" spans="1:56" x14ac:dyDescent="0.25">
      <c r="A24" s="66" t="s">
        <v>59</v>
      </c>
      <c r="B24" s="67">
        <v>1709</v>
      </c>
      <c r="C24" s="155">
        <v>501.08484493856054</v>
      </c>
      <c r="D24" s="30"/>
      <c r="E24" s="30"/>
      <c r="F24" s="30"/>
      <c r="G24" s="30"/>
      <c r="H24" s="30"/>
      <c r="I24" s="30"/>
      <c r="J24" s="30"/>
      <c r="K24" s="30"/>
      <c r="L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row>
    <row r="25" spans="1:56" x14ac:dyDescent="0.25">
      <c r="A25" s="66" t="s">
        <v>599</v>
      </c>
      <c r="B25" s="67">
        <v>84</v>
      </c>
      <c r="C25" s="155">
        <v>682.13095238095241</v>
      </c>
      <c r="D25" s="30"/>
      <c r="E25" s="30"/>
      <c r="F25" s="30"/>
      <c r="G25" s="30"/>
      <c r="H25" s="30"/>
      <c r="I25" s="30"/>
      <c r="J25" s="30"/>
      <c r="K25" s="30"/>
      <c r="L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row>
    <row r="26" spans="1:56" x14ac:dyDescent="0.25">
      <c r="A26" s="66" t="s">
        <v>25</v>
      </c>
      <c r="B26" s="67">
        <v>949</v>
      </c>
      <c r="C26" s="155">
        <v>879.81770284510014</v>
      </c>
      <c r="D26" s="30"/>
      <c r="E26" s="30"/>
      <c r="F26" s="30"/>
      <c r="G26" s="30"/>
      <c r="H26" s="30"/>
      <c r="I26" s="30"/>
      <c r="J26" s="30"/>
      <c r="K26" s="30"/>
      <c r="L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row>
    <row r="27" spans="1:56" x14ac:dyDescent="0.25">
      <c r="A27" s="158" t="s">
        <v>602</v>
      </c>
      <c r="B27" s="157">
        <v>1454</v>
      </c>
      <c r="C27" s="156">
        <v>430.17125171939477</v>
      </c>
      <c r="D27" s="30"/>
      <c r="E27" s="30"/>
      <c r="F27" s="30"/>
      <c r="G27" s="30"/>
      <c r="H27" s="30"/>
      <c r="I27" s="30"/>
      <c r="J27" s="30"/>
      <c r="K27" s="30"/>
      <c r="L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row>
    <row r="28" spans="1:56" x14ac:dyDescent="0.25">
      <c r="A28" s="66" t="s">
        <v>59</v>
      </c>
      <c r="B28" s="67">
        <v>907</v>
      </c>
      <c r="C28" s="155">
        <v>338.38257993384786</v>
      </c>
      <c r="D28" s="30"/>
      <c r="E28" s="30"/>
      <c r="F28" s="30"/>
      <c r="G28" s="30"/>
      <c r="H28" s="30"/>
      <c r="I28" s="30"/>
      <c r="J28" s="30"/>
      <c r="K28" s="30"/>
      <c r="L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row>
    <row r="29" spans="1:56" x14ac:dyDescent="0.25">
      <c r="A29" s="66" t="s">
        <v>599</v>
      </c>
      <c r="B29" s="67">
        <v>377</v>
      </c>
      <c r="C29" s="155">
        <v>511.31299734748012</v>
      </c>
      <c r="D29" s="30"/>
      <c r="E29" s="30"/>
      <c r="F29" s="30"/>
      <c r="G29" s="30"/>
      <c r="H29" s="30"/>
      <c r="I29" s="30"/>
      <c r="J29" s="30"/>
      <c r="K29" s="30"/>
      <c r="L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row>
    <row r="30" spans="1:56" x14ac:dyDescent="0.25">
      <c r="A30" s="66" t="s">
        <v>25</v>
      </c>
      <c r="B30" s="67">
        <v>170</v>
      </c>
      <c r="C30" s="155">
        <v>739.94705882352946</v>
      </c>
      <c r="D30" s="30"/>
      <c r="E30" s="30"/>
      <c r="F30" s="30"/>
      <c r="G30" s="30"/>
      <c r="H30" s="30"/>
      <c r="I30" s="30"/>
      <c r="J30" s="30"/>
      <c r="K30" s="30"/>
      <c r="L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row>
    <row r="31" spans="1:56" x14ac:dyDescent="0.25">
      <c r="A31" s="158" t="s">
        <v>603</v>
      </c>
      <c r="B31" s="157">
        <v>444</v>
      </c>
      <c r="C31" s="156">
        <v>1222.4774774774776</v>
      </c>
      <c r="D31" s="30"/>
      <c r="E31" s="30"/>
      <c r="F31" s="30"/>
      <c r="G31" s="30"/>
      <c r="H31" s="30"/>
      <c r="I31" s="30"/>
      <c r="J31" s="30"/>
      <c r="K31" s="30"/>
      <c r="L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row>
    <row r="32" spans="1:56" x14ac:dyDescent="0.25">
      <c r="A32" s="66" t="s">
        <v>59</v>
      </c>
      <c r="B32" s="67">
        <v>88</v>
      </c>
      <c r="C32" s="155">
        <v>349.17045454545456</v>
      </c>
      <c r="D32" s="30"/>
      <c r="E32" s="30"/>
      <c r="F32" s="30"/>
      <c r="G32" s="30"/>
      <c r="H32" s="30"/>
      <c r="I32" s="30"/>
      <c r="J32" s="30"/>
      <c r="K32" s="30"/>
      <c r="L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row>
    <row r="33" spans="1:56" x14ac:dyDescent="0.25">
      <c r="A33" s="66" t="s">
        <v>599</v>
      </c>
      <c r="B33" s="67">
        <v>7</v>
      </c>
      <c r="C33" s="155">
        <v>663.85714285714289</v>
      </c>
      <c r="D33" s="30"/>
      <c r="E33" s="30"/>
      <c r="F33" s="30"/>
      <c r="G33" s="30"/>
      <c r="H33" s="30"/>
      <c r="I33" s="30"/>
      <c r="J33" s="30"/>
      <c r="K33" s="30"/>
      <c r="L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row>
    <row r="34" spans="1:56" x14ac:dyDescent="0.25">
      <c r="A34" s="66" t="s">
        <v>25</v>
      </c>
      <c r="B34" s="67">
        <v>349</v>
      </c>
      <c r="C34" s="155">
        <v>1453.8853868194842</v>
      </c>
      <c r="D34" s="30"/>
      <c r="E34" s="30"/>
      <c r="F34" s="30"/>
      <c r="G34" s="30"/>
      <c r="H34" s="30"/>
      <c r="I34" s="30"/>
      <c r="J34" s="30"/>
      <c r="K34" s="30"/>
      <c r="L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row>
    <row r="35" spans="1:56" x14ac:dyDescent="0.25">
      <c r="A35" s="158" t="s">
        <v>604</v>
      </c>
      <c r="B35" s="157">
        <v>6718</v>
      </c>
      <c r="C35" s="156">
        <v>920.31884489431377</v>
      </c>
      <c r="D35" s="30"/>
      <c r="E35" s="30"/>
      <c r="F35" s="30"/>
      <c r="G35" s="30"/>
      <c r="H35" s="30"/>
      <c r="I35" s="30"/>
      <c r="J35" s="30"/>
      <c r="K35" s="30"/>
      <c r="L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row>
    <row r="36" spans="1:56" x14ac:dyDescent="0.25">
      <c r="A36" s="66" t="s">
        <v>59</v>
      </c>
      <c r="B36" s="67">
        <v>2349</v>
      </c>
      <c r="C36" s="155">
        <v>525.21328224776505</v>
      </c>
      <c r="D36" s="30"/>
      <c r="E36" s="30"/>
      <c r="F36" s="30"/>
      <c r="G36" s="30"/>
      <c r="H36" s="30"/>
      <c r="I36" s="30"/>
      <c r="J36" s="30"/>
      <c r="K36" s="30"/>
      <c r="L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row>
    <row r="37" spans="1:56" x14ac:dyDescent="0.25">
      <c r="A37" s="66" t="s">
        <v>599</v>
      </c>
      <c r="B37" s="67">
        <v>1549</v>
      </c>
      <c r="C37" s="155">
        <v>835.39380245319558</v>
      </c>
      <c r="D37" s="30"/>
      <c r="E37" s="30"/>
      <c r="F37" s="30"/>
      <c r="G37" s="30"/>
      <c r="H37" s="30"/>
      <c r="I37" s="30"/>
      <c r="J37" s="30"/>
      <c r="K37" s="30"/>
      <c r="L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row>
    <row r="38" spans="1:56" x14ac:dyDescent="0.25">
      <c r="A38" s="66" t="s">
        <v>25</v>
      </c>
      <c r="B38" s="67">
        <v>2820</v>
      </c>
      <c r="C38" s="155">
        <v>1296.0819148936171</v>
      </c>
      <c r="D38" s="30"/>
      <c r="E38" s="30"/>
      <c r="F38" s="30"/>
      <c r="G38" s="30"/>
      <c r="H38" s="30"/>
      <c r="I38" s="30"/>
      <c r="J38" s="30"/>
      <c r="K38" s="30"/>
      <c r="L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row>
    <row r="39" spans="1:56" x14ac:dyDescent="0.25">
      <c r="A39" s="158" t="s">
        <v>605</v>
      </c>
      <c r="B39" s="157">
        <v>957</v>
      </c>
      <c r="C39" s="156">
        <v>661.66562173458726</v>
      </c>
      <c r="D39" s="30"/>
      <c r="E39" s="30"/>
      <c r="F39" s="30"/>
      <c r="G39" s="30"/>
      <c r="H39" s="30"/>
      <c r="I39" s="30"/>
      <c r="J39" s="30"/>
      <c r="K39" s="30"/>
      <c r="L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row>
    <row r="40" spans="1:56" x14ac:dyDescent="0.25">
      <c r="A40" s="66" t="s">
        <v>59</v>
      </c>
      <c r="B40" s="67">
        <v>613</v>
      </c>
      <c r="C40" s="155">
        <v>500.84502446982054</v>
      </c>
      <c r="D40" s="30"/>
      <c r="E40" s="30"/>
      <c r="F40" s="30"/>
      <c r="G40" s="30"/>
      <c r="H40" s="30"/>
      <c r="I40" s="30"/>
      <c r="J40" s="30"/>
      <c r="K40" s="30"/>
      <c r="L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row>
    <row r="41" spans="1:56" x14ac:dyDescent="0.25">
      <c r="A41" s="66" t="s">
        <v>599</v>
      </c>
      <c r="B41" s="67">
        <v>160</v>
      </c>
      <c r="C41" s="155">
        <v>753.1875</v>
      </c>
      <c r="D41" s="30"/>
      <c r="E41" s="30"/>
      <c r="F41" s="30"/>
      <c r="G41" s="30"/>
      <c r="H41" s="30"/>
      <c r="I41" s="30"/>
      <c r="J41" s="30"/>
      <c r="K41" s="30"/>
      <c r="L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row>
    <row r="42" spans="1:56" x14ac:dyDescent="0.25">
      <c r="A42" s="66" t="s">
        <v>25</v>
      </c>
      <c r="B42" s="67">
        <v>184</v>
      </c>
      <c r="C42" s="155">
        <v>1117.858695652174</v>
      </c>
      <c r="D42" s="30"/>
      <c r="E42" s="30"/>
      <c r="F42" s="30"/>
      <c r="G42" s="30"/>
      <c r="H42" s="30"/>
      <c r="I42" s="30"/>
      <c r="J42" s="30"/>
      <c r="K42" s="30"/>
      <c r="L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row>
    <row r="43" spans="1:56" x14ac:dyDescent="0.25">
      <c r="A43" s="158" t="s">
        <v>606</v>
      </c>
      <c r="B43" s="157">
        <v>1426</v>
      </c>
      <c r="C43" s="156">
        <v>1328.7629733520337</v>
      </c>
      <c r="D43" s="30"/>
      <c r="E43" s="30"/>
      <c r="F43" s="30"/>
      <c r="G43" s="30"/>
      <c r="H43" s="30"/>
      <c r="I43" s="30"/>
      <c r="J43" s="30"/>
      <c r="K43" s="30"/>
      <c r="L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row>
    <row r="44" spans="1:56" x14ac:dyDescent="0.25">
      <c r="A44" s="66" t="s">
        <v>59</v>
      </c>
      <c r="B44" s="67">
        <v>169</v>
      </c>
      <c r="C44" s="155">
        <v>475.15976331360946</v>
      </c>
      <c r="D44" s="30"/>
      <c r="E44" s="30"/>
      <c r="F44" s="30"/>
      <c r="G44" s="30"/>
      <c r="H44" s="30"/>
      <c r="I44" s="30"/>
      <c r="J44" s="30"/>
      <c r="K44" s="30"/>
      <c r="L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row>
    <row r="45" spans="1:56" x14ac:dyDescent="0.25">
      <c r="A45" s="66" t="s">
        <v>599</v>
      </c>
      <c r="B45" s="67">
        <v>368</v>
      </c>
      <c r="C45" s="155">
        <v>899.2228260869565</v>
      </c>
      <c r="D45" s="30"/>
      <c r="E45" s="30"/>
      <c r="F45" s="30"/>
      <c r="G45" s="30"/>
      <c r="H45" s="30"/>
      <c r="I45" s="30"/>
      <c r="J45" s="30"/>
      <c r="K45" s="30"/>
      <c r="L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row>
    <row r="46" spans="1:56" x14ac:dyDescent="0.25">
      <c r="A46" s="66" t="s">
        <v>25</v>
      </c>
      <c r="B46" s="67">
        <v>889</v>
      </c>
      <c r="C46" s="155">
        <v>1668.8413948256468</v>
      </c>
      <c r="D46" s="30"/>
      <c r="E46" s="30"/>
      <c r="F46" s="30"/>
      <c r="G46" s="30"/>
      <c r="H46" s="30"/>
      <c r="I46" s="30"/>
      <c r="J46" s="30"/>
      <c r="K46" s="30"/>
      <c r="L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row>
    <row r="47" spans="1:56" x14ac:dyDescent="0.25">
      <c r="A47" s="158" t="s">
        <v>607</v>
      </c>
      <c r="B47" s="157">
        <v>7848</v>
      </c>
      <c r="C47" s="156">
        <v>879.25140163098877</v>
      </c>
      <c r="D47" s="30"/>
      <c r="E47" s="30"/>
      <c r="F47" s="30"/>
      <c r="G47" s="30"/>
      <c r="H47" s="30"/>
      <c r="I47" s="30"/>
      <c r="J47" s="30"/>
      <c r="K47" s="30"/>
      <c r="L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row>
    <row r="48" spans="1:56" x14ac:dyDescent="0.25">
      <c r="A48" s="66" t="s">
        <v>59</v>
      </c>
      <c r="B48" s="67">
        <v>500</v>
      </c>
      <c r="C48" s="155">
        <v>530.26800000000003</v>
      </c>
      <c r="D48" s="30"/>
      <c r="E48" s="30"/>
      <c r="F48" s="30"/>
      <c r="G48" s="30"/>
      <c r="H48" s="30"/>
      <c r="I48" s="30"/>
      <c r="J48" s="30"/>
      <c r="K48" s="30"/>
      <c r="L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row>
    <row r="49" spans="1:56" x14ac:dyDescent="0.25">
      <c r="A49" s="66" t="s">
        <v>599</v>
      </c>
      <c r="B49" s="67">
        <v>4400</v>
      </c>
      <c r="C49" s="155">
        <v>652.61636363636364</v>
      </c>
      <c r="D49" s="30"/>
      <c r="E49" s="30"/>
      <c r="F49" s="30"/>
      <c r="G49" s="30"/>
      <c r="H49" s="30"/>
      <c r="I49" s="30"/>
      <c r="J49" s="30"/>
      <c r="K49" s="30"/>
      <c r="L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row>
    <row r="50" spans="1:56" x14ac:dyDescent="0.25">
      <c r="A50" s="66" t="s">
        <v>25</v>
      </c>
      <c r="B50" s="67">
        <v>2948</v>
      </c>
      <c r="C50" s="155">
        <v>1276.7025101763907</v>
      </c>
      <c r="D50" s="30"/>
      <c r="E50" s="30"/>
      <c r="F50" s="30"/>
      <c r="G50" s="30"/>
      <c r="H50" s="30"/>
      <c r="I50" s="30"/>
      <c r="J50" s="30"/>
      <c r="K50" s="30"/>
      <c r="L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row>
    <row r="51" spans="1:56" x14ac:dyDescent="0.25">
      <c r="A51" s="158" t="s">
        <v>608</v>
      </c>
      <c r="B51" s="157">
        <v>881</v>
      </c>
      <c r="C51" s="156">
        <v>946.91032917139614</v>
      </c>
      <c r="D51" s="30"/>
      <c r="E51" s="30"/>
      <c r="F51" s="30"/>
      <c r="G51" s="30"/>
      <c r="H51" s="30"/>
      <c r="I51" s="30"/>
      <c r="J51" s="30"/>
      <c r="K51" s="30"/>
      <c r="L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row>
    <row r="52" spans="1:56" x14ac:dyDescent="0.25">
      <c r="A52" s="66" t="s">
        <v>59</v>
      </c>
      <c r="B52" s="67">
        <v>127</v>
      </c>
      <c r="C52" s="155">
        <v>204.25984251968504</v>
      </c>
      <c r="D52" s="30"/>
      <c r="E52" s="30"/>
      <c r="F52" s="30"/>
      <c r="G52" s="30"/>
      <c r="H52" s="30"/>
      <c r="I52" s="30"/>
      <c r="J52" s="30"/>
      <c r="K52" s="30"/>
      <c r="L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row>
    <row r="53" spans="1:56" x14ac:dyDescent="0.25">
      <c r="A53" s="66" t="s">
        <v>599</v>
      </c>
      <c r="B53" s="67">
        <v>116</v>
      </c>
      <c r="C53" s="155">
        <v>785.62931034482756</v>
      </c>
      <c r="D53" s="30"/>
      <c r="E53" s="30"/>
      <c r="F53" s="30"/>
      <c r="G53" s="30"/>
      <c r="H53" s="30"/>
      <c r="I53" s="30"/>
      <c r="J53" s="30"/>
      <c r="K53" s="30"/>
      <c r="L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row>
    <row r="54" spans="1:56" x14ac:dyDescent="0.25">
      <c r="A54" s="66" t="s">
        <v>25</v>
      </c>
      <c r="B54" s="67">
        <v>638</v>
      </c>
      <c r="C54" s="155">
        <v>1124.0658307210031</v>
      </c>
      <c r="D54" s="30"/>
      <c r="E54" s="30"/>
      <c r="F54" s="30"/>
      <c r="G54" s="30"/>
      <c r="H54" s="30"/>
      <c r="I54" s="30"/>
      <c r="J54" s="30"/>
      <c r="K54" s="30"/>
      <c r="L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row>
    <row r="55" spans="1:56" x14ac:dyDescent="0.25">
      <c r="A55" s="158" t="s">
        <v>609</v>
      </c>
      <c r="B55" s="157">
        <v>2218</v>
      </c>
      <c r="C55" s="156">
        <v>708.95581605049597</v>
      </c>
      <c r="D55" s="30"/>
      <c r="E55" s="30"/>
      <c r="F55" s="30"/>
      <c r="G55" s="30"/>
      <c r="H55" s="30"/>
      <c r="I55" s="30"/>
      <c r="J55" s="30"/>
      <c r="K55" s="30"/>
      <c r="L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row>
    <row r="56" spans="1:56" x14ac:dyDescent="0.25">
      <c r="A56" s="66" t="s">
        <v>59</v>
      </c>
      <c r="B56" s="67">
        <v>1489</v>
      </c>
      <c r="C56" s="155">
        <v>545.08193418401606</v>
      </c>
      <c r="D56" s="30"/>
      <c r="E56" s="30"/>
      <c r="F56" s="30"/>
      <c r="G56" s="30"/>
      <c r="H56" s="30"/>
      <c r="I56" s="30"/>
      <c r="J56" s="30"/>
      <c r="K56" s="30"/>
      <c r="L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row>
    <row r="57" spans="1:56" x14ac:dyDescent="0.25">
      <c r="A57" s="66" t="s">
        <v>599</v>
      </c>
      <c r="B57" s="67">
        <v>482</v>
      </c>
      <c r="C57" s="155">
        <v>845.22614107883817</v>
      </c>
      <c r="D57" s="30"/>
      <c r="E57" s="30"/>
      <c r="F57" s="30"/>
      <c r="G57" s="30"/>
      <c r="H57" s="30"/>
      <c r="I57" s="30"/>
      <c r="J57" s="30"/>
      <c r="K57" s="30"/>
      <c r="L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row>
    <row r="58" spans="1:56" x14ac:dyDescent="0.25">
      <c r="A58" s="66" t="s">
        <v>25</v>
      </c>
      <c r="B58" s="67">
        <v>247</v>
      </c>
      <c r="C58" s="155">
        <v>1430.9230769230769</v>
      </c>
      <c r="D58" s="30"/>
      <c r="E58" s="30"/>
      <c r="F58" s="30"/>
      <c r="G58" s="30"/>
      <c r="H58" s="30"/>
      <c r="I58" s="30"/>
      <c r="J58" s="30"/>
      <c r="K58" s="30"/>
      <c r="L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row>
    <row r="59" spans="1:56" x14ac:dyDescent="0.25">
      <c r="A59" s="158" t="s">
        <v>610</v>
      </c>
      <c r="B59" s="157">
        <v>10201</v>
      </c>
      <c r="C59" s="156">
        <v>867.98960886187626</v>
      </c>
      <c r="D59" s="30"/>
      <c r="E59" s="30"/>
      <c r="F59" s="30"/>
      <c r="G59" s="30"/>
      <c r="H59" s="30"/>
      <c r="I59" s="30"/>
      <c r="J59" s="30"/>
      <c r="K59" s="30"/>
      <c r="L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row>
    <row r="60" spans="1:56" x14ac:dyDescent="0.25">
      <c r="A60" s="66" t="s">
        <v>59</v>
      </c>
      <c r="B60" s="67">
        <v>3454</v>
      </c>
      <c r="C60" s="155">
        <v>561.59756803705852</v>
      </c>
      <c r="D60" s="30"/>
      <c r="E60" s="30"/>
      <c r="F60" s="30"/>
      <c r="G60" s="30"/>
      <c r="H60" s="30"/>
      <c r="I60" s="30"/>
      <c r="J60" s="30"/>
      <c r="K60" s="30"/>
      <c r="L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row>
    <row r="61" spans="1:56" x14ac:dyDescent="0.25">
      <c r="A61" s="66" t="s">
        <v>599</v>
      </c>
      <c r="B61" s="67">
        <v>772</v>
      </c>
      <c r="C61" s="155">
        <v>871.21632124352334</v>
      </c>
      <c r="D61" s="30"/>
      <c r="E61" s="30"/>
      <c r="F61" s="30"/>
      <c r="G61" s="30"/>
      <c r="H61" s="30"/>
      <c r="I61" s="30"/>
      <c r="J61" s="30"/>
      <c r="K61" s="30"/>
      <c r="L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row>
    <row r="62" spans="1:56" x14ac:dyDescent="0.25">
      <c r="A62" s="66" t="s">
        <v>25</v>
      </c>
      <c r="B62" s="67">
        <v>5975</v>
      </c>
      <c r="C62" s="155">
        <v>1044.6903765690377</v>
      </c>
      <c r="D62" s="30"/>
      <c r="E62" s="30"/>
      <c r="F62" s="30"/>
      <c r="G62" s="30"/>
      <c r="H62" s="30"/>
      <c r="I62" s="30"/>
      <c r="J62" s="30"/>
      <c r="K62" s="30"/>
      <c r="L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row>
    <row r="63" spans="1:56" x14ac:dyDescent="0.25">
      <c r="A63" s="158" t="s">
        <v>611</v>
      </c>
      <c r="B63" s="157">
        <v>5138</v>
      </c>
      <c r="C63" s="156">
        <v>414.04476449980535</v>
      </c>
      <c r="D63" s="30"/>
      <c r="E63" s="30"/>
      <c r="F63" s="30"/>
      <c r="G63" s="30"/>
      <c r="H63" s="30"/>
      <c r="I63" s="30"/>
      <c r="J63" s="30"/>
      <c r="K63" s="30"/>
      <c r="L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row>
    <row r="64" spans="1:56" x14ac:dyDescent="0.25">
      <c r="A64" s="66" t="s">
        <v>59</v>
      </c>
      <c r="B64" s="67">
        <v>3718</v>
      </c>
      <c r="C64" s="155">
        <v>364.99919311457774</v>
      </c>
      <c r="D64" s="30"/>
      <c r="E64" s="30"/>
      <c r="F64" s="30"/>
      <c r="G64" s="30"/>
      <c r="H64" s="30"/>
      <c r="I64" s="30"/>
      <c r="J64" s="30"/>
      <c r="K64" s="30"/>
      <c r="L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row>
    <row r="65" spans="1:56" x14ac:dyDescent="0.25">
      <c r="A65" s="66" t="s">
        <v>599</v>
      </c>
      <c r="B65" s="67">
        <v>1122</v>
      </c>
      <c r="C65" s="155">
        <v>537.86720142602496</v>
      </c>
      <c r="D65" s="30"/>
      <c r="E65" s="30"/>
      <c r="F65" s="30"/>
      <c r="G65" s="30"/>
      <c r="H65" s="30"/>
      <c r="I65" s="30"/>
      <c r="J65" s="30"/>
      <c r="K65" s="30"/>
      <c r="L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row>
    <row r="66" spans="1:56" x14ac:dyDescent="0.25">
      <c r="A66" s="66" t="s">
        <v>25</v>
      </c>
      <c r="B66" s="67">
        <v>298</v>
      </c>
      <c r="C66" s="155">
        <v>559.75838926174492</v>
      </c>
      <c r="D66" s="30"/>
      <c r="E66" s="30"/>
      <c r="F66" s="30"/>
      <c r="G66" s="30"/>
      <c r="H66" s="30"/>
      <c r="I66" s="30"/>
      <c r="J66" s="30"/>
      <c r="K66" s="30"/>
      <c r="L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row>
    <row r="67" spans="1:56" x14ac:dyDescent="0.25">
      <c r="A67" s="158" t="s">
        <v>612</v>
      </c>
      <c r="B67" s="157">
        <v>2679</v>
      </c>
      <c r="C67" s="156">
        <v>671.20828667413218</v>
      </c>
      <c r="D67" s="30"/>
      <c r="E67" s="30"/>
      <c r="F67" s="30"/>
      <c r="G67" s="30"/>
      <c r="H67" s="30"/>
      <c r="I67" s="30"/>
      <c r="J67" s="30"/>
      <c r="K67" s="30"/>
      <c r="L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row>
    <row r="68" spans="1:56" x14ac:dyDescent="0.25">
      <c r="A68" s="66" t="s">
        <v>59</v>
      </c>
      <c r="B68" s="67">
        <v>1494</v>
      </c>
      <c r="C68" s="155">
        <v>535.1365461847389</v>
      </c>
      <c r="D68" s="30"/>
      <c r="E68" s="30"/>
      <c r="F68" s="30"/>
      <c r="G68" s="30"/>
      <c r="H68" s="30"/>
      <c r="I68" s="30"/>
      <c r="J68" s="30"/>
      <c r="K68" s="30"/>
      <c r="L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row>
    <row r="69" spans="1:56" x14ac:dyDescent="0.25">
      <c r="A69" s="66" t="s">
        <v>599</v>
      </c>
      <c r="B69" s="67">
        <v>843</v>
      </c>
      <c r="C69" s="155">
        <v>779.79833926453148</v>
      </c>
      <c r="D69" s="30"/>
      <c r="E69" s="30"/>
      <c r="F69" s="30"/>
      <c r="G69" s="30"/>
      <c r="H69" s="30"/>
      <c r="I69" s="30"/>
      <c r="J69" s="30"/>
      <c r="K69" s="30"/>
      <c r="L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row>
    <row r="70" spans="1:56" x14ac:dyDescent="0.25">
      <c r="A70" s="66" t="s">
        <v>25</v>
      </c>
      <c r="B70" s="67">
        <v>342</v>
      </c>
      <c r="C70" s="155">
        <v>997.96198830409355</v>
      </c>
      <c r="D70" s="30"/>
      <c r="E70" s="30"/>
      <c r="F70" s="30"/>
      <c r="G70" s="30"/>
      <c r="H70" s="30"/>
      <c r="I70" s="30"/>
      <c r="J70" s="30"/>
      <c r="K70" s="30"/>
      <c r="L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row>
    <row r="71" spans="1:56" x14ac:dyDescent="0.25">
      <c r="A71" s="158" t="s">
        <v>613</v>
      </c>
      <c r="B71" s="157">
        <v>3667</v>
      </c>
      <c r="C71" s="156">
        <v>646.59558221979819</v>
      </c>
      <c r="D71" s="30"/>
      <c r="E71" s="30"/>
      <c r="F71" s="30"/>
      <c r="G71" s="30"/>
      <c r="H71" s="30"/>
      <c r="I71" s="30"/>
      <c r="J71" s="30"/>
      <c r="K71" s="30"/>
      <c r="L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row>
    <row r="72" spans="1:56" x14ac:dyDescent="0.25">
      <c r="A72" s="66" t="s">
        <v>59</v>
      </c>
      <c r="B72" s="67">
        <v>1695</v>
      </c>
      <c r="C72" s="155">
        <v>399.22654867256637</v>
      </c>
      <c r="D72" s="30"/>
      <c r="E72" s="30"/>
      <c r="F72" s="30"/>
      <c r="G72" s="30"/>
      <c r="H72" s="30"/>
      <c r="I72" s="30"/>
      <c r="J72" s="30"/>
      <c r="K72" s="30"/>
      <c r="L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row>
    <row r="73" spans="1:56" x14ac:dyDescent="0.25">
      <c r="A73" s="66" t="s">
        <v>599</v>
      </c>
      <c r="B73" s="67">
        <v>175</v>
      </c>
      <c r="C73" s="155">
        <v>555.32000000000005</v>
      </c>
      <c r="D73" s="30"/>
      <c r="E73" s="30"/>
      <c r="F73" s="30"/>
      <c r="G73" s="30"/>
      <c r="H73" s="30"/>
      <c r="I73" s="30"/>
      <c r="J73" s="30"/>
      <c r="K73" s="30"/>
      <c r="L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row>
    <row r="74" spans="1:56" x14ac:dyDescent="0.25">
      <c r="A74" s="66" t="s">
        <v>25</v>
      </c>
      <c r="B74" s="67">
        <v>1797</v>
      </c>
      <c r="C74" s="155">
        <v>888.81246521981075</v>
      </c>
      <c r="D74" s="30"/>
      <c r="E74" s="30"/>
      <c r="F74" s="30"/>
      <c r="G74" s="30"/>
      <c r="H74" s="30"/>
      <c r="I74" s="30"/>
      <c r="J74" s="30"/>
      <c r="K74" s="30"/>
      <c r="L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row>
    <row r="75" spans="1:56" x14ac:dyDescent="0.25">
      <c r="A75" s="158" t="s">
        <v>614</v>
      </c>
      <c r="B75" s="157">
        <v>7075</v>
      </c>
      <c r="C75" s="156">
        <v>913.54600706713779</v>
      </c>
      <c r="D75" s="30"/>
      <c r="E75" s="30"/>
      <c r="F75" s="30"/>
      <c r="G75" s="30"/>
      <c r="H75" s="30"/>
      <c r="I75" s="30"/>
      <c r="J75" s="30"/>
      <c r="K75" s="30"/>
      <c r="L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row>
    <row r="76" spans="1:56" x14ac:dyDescent="0.25">
      <c r="A76" s="66" t="s">
        <v>59</v>
      </c>
      <c r="B76" s="67">
        <v>987</v>
      </c>
      <c r="C76" s="155">
        <v>418.86828774062815</v>
      </c>
      <c r="D76" s="30"/>
      <c r="E76" s="30"/>
      <c r="F76" s="30"/>
      <c r="G76" s="30"/>
      <c r="H76" s="30"/>
      <c r="I76" s="30"/>
      <c r="J76" s="30"/>
      <c r="K76" s="30"/>
      <c r="L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row>
    <row r="77" spans="1:56" x14ac:dyDescent="0.25">
      <c r="A77" s="66" t="s">
        <v>599</v>
      </c>
      <c r="B77" s="67">
        <v>3787</v>
      </c>
      <c r="C77" s="155">
        <v>745.36070768418278</v>
      </c>
      <c r="D77" s="30"/>
      <c r="E77" s="30"/>
      <c r="F77" s="30"/>
      <c r="G77" s="30"/>
      <c r="H77" s="30"/>
      <c r="I77" s="30"/>
      <c r="J77" s="30"/>
      <c r="K77" s="30"/>
      <c r="L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row>
    <row r="78" spans="1:56" x14ac:dyDescent="0.25">
      <c r="A78" s="66" t="s">
        <v>25</v>
      </c>
      <c r="B78" s="67">
        <v>2301</v>
      </c>
      <c r="C78" s="155">
        <v>1402.5354193828771</v>
      </c>
      <c r="D78" s="30"/>
      <c r="E78" s="30"/>
      <c r="F78" s="30"/>
      <c r="G78" s="30"/>
      <c r="H78" s="30"/>
      <c r="I78" s="30"/>
      <c r="J78" s="30"/>
      <c r="K78" s="30"/>
      <c r="L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row>
    <row r="79" spans="1:56" x14ac:dyDescent="0.25">
      <c r="A79" s="158" t="s">
        <v>615</v>
      </c>
      <c r="B79" s="157">
        <v>2017</v>
      </c>
      <c r="C79" s="156">
        <v>597.29697570649478</v>
      </c>
      <c r="D79" s="30"/>
      <c r="E79" s="30"/>
      <c r="F79" s="30"/>
      <c r="G79" s="30"/>
      <c r="H79" s="30"/>
      <c r="I79" s="30"/>
      <c r="J79" s="30"/>
      <c r="K79" s="30"/>
      <c r="L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row>
    <row r="80" spans="1:56" x14ac:dyDescent="0.25">
      <c r="A80" s="66" t="s">
        <v>59</v>
      </c>
      <c r="B80" s="67">
        <v>335</v>
      </c>
      <c r="C80" s="155">
        <v>382.58805970149251</v>
      </c>
      <c r="D80" s="30"/>
      <c r="E80" s="30"/>
      <c r="F80" s="30"/>
      <c r="G80" s="30"/>
      <c r="H80" s="30"/>
      <c r="I80" s="30"/>
      <c r="J80" s="30"/>
      <c r="K80" s="30"/>
      <c r="L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row>
    <row r="81" spans="1:56" x14ac:dyDescent="0.25">
      <c r="A81" s="66" t="s">
        <v>599</v>
      </c>
      <c r="B81" s="67">
        <v>1232</v>
      </c>
      <c r="C81" s="155">
        <v>603.64529220779218</v>
      </c>
      <c r="D81" s="30"/>
      <c r="E81" s="30"/>
      <c r="F81" s="30"/>
      <c r="G81" s="30"/>
      <c r="H81" s="30"/>
      <c r="I81" s="30"/>
      <c r="J81" s="30"/>
      <c r="K81" s="30"/>
      <c r="L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row>
    <row r="82" spans="1:56" x14ac:dyDescent="0.25">
      <c r="A82" s="66" t="s">
        <v>25</v>
      </c>
      <c r="B82" s="67">
        <v>450</v>
      </c>
      <c r="C82" s="155">
        <v>739.75555555555559</v>
      </c>
      <c r="D82" s="30"/>
      <c r="E82" s="30"/>
      <c r="F82" s="30"/>
      <c r="G82" s="30"/>
      <c r="H82" s="30"/>
      <c r="I82" s="30"/>
      <c r="J82" s="30"/>
      <c r="K82" s="30"/>
      <c r="L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row>
    <row r="83" spans="1:56" x14ac:dyDescent="0.25">
      <c r="A83" s="158" t="s">
        <v>616</v>
      </c>
      <c r="B83" s="157">
        <v>630</v>
      </c>
      <c r="C83" s="156">
        <v>466.61587301587304</v>
      </c>
      <c r="D83" s="30"/>
      <c r="E83" s="30"/>
      <c r="F83" s="30"/>
      <c r="G83" s="30"/>
      <c r="H83" s="30"/>
      <c r="I83" s="30"/>
      <c r="J83" s="30"/>
      <c r="K83" s="30"/>
      <c r="L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row>
    <row r="84" spans="1:56" x14ac:dyDescent="0.25">
      <c r="A84" s="66" t="s">
        <v>59</v>
      </c>
      <c r="B84" s="67">
        <v>342</v>
      </c>
      <c r="C84" s="155">
        <v>361.64619883040933</v>
      </c>
      <c r="D84" s="30"/>
      <c r="E84" s="30"/>
      <c r="F84" s="30"/>
      <c r="G84" s="30"/>
      <c r="H84" s="30"/>
      <c r="I84" s="30"/>
      <c r="J84" s="30"/>
      <c r="K84" s="30"/>
      <c r="L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row>
    <row r="85" spans="1:56" x14ac:dyDescent="0.25">
      <c r="A85" s="66" t="s">
        <v>599</v>
      </c>
      <c r="B85" s="67">
        <v>203</v>
      </c>
      <c r="C85" s="155">
        <v>543.49261083743841</v>
      </c>
      <c r="D85" s="30"/>
      <c r="E85" s="30"/>
      <c r="F85" s="30"/>
      <c r="G85" s="30"/>
      <c r="H85" s="30"/>
      <c r="I85" s="30"/>
      <c r="J85" s="30"/>
      <c r="K85" s="30"/>
      <c r="L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row>
    <row r="86" spans="1:56" x14ac:dyDescent="0.25">
      <c r="A86" s="66" t="s">
        <v>25</v>
      </c>
      <c r="B86" s="67">
        <v>85</v>
      </c>
      <c r="C86" s="155">
        <v>705.36470588235295</v>
      </c>
      <c r="D86" s="30"/>
      <c r="E86" s="30"/>
      <c r="F86" s="30"/>
      <c r="G86" s="30"/>
      <c r="H86" s="30"/>
      <c r="I86" s="30"/>
      <c r="J86" s="30"/>
      <c r="K86" s="30"/>
      <c r="L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row>
    <row r="87" spans="1:56" x14ac:dyDescent="0.25">
      <c r="A87" s="158" t="s">
        <v>617</v>
      </c>
      <c r="B87" s="157">
        <v>2986</v>
      </c>
      <c r="C87" s="156">
        <v>901.96148693904888</v>
      </c>
      <c r="D87" s="30"/>
      <c r="E87" s="30"/>
      <c r="F87" s="30"/>
      <c r="G87" s="30"/>
      <c r="H87" s="30"/>
      <c r="I87" s="30"/>
      <c r="J87" s="30"/>
      <c r="K87" s="30"/>
      <c r="L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row>
    <row r="88" spans="1:56" x14ac:dyDescent="0.25">
      <c r="A88" s="66" t="s">
        <v>59</v>
      </c>
      <c r="B88" s="67">
        <v>241</v>
      </c>
      <c r="C88" s="155">
        <v>492.65145228215766</v>
      </c>
      <c r="D88" s="30"/>
      <c r="E88" s="30"/>
      <c r="F88" s="30"/>
      <c r="G88" s="30"/>
      <c r="H88" s="30"/>
      <c r="I88" s="30"/>
      <c r="J88" s="30"/>
      <c r="K88" s="30"/>
      <c r="L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row>
    <row r="89" spans="1:56" x14ac:dyDescent="0.25">
      <c r="A89" s="66" t="s">
        <v>599</v>
      </c>
      <c r="B89" s="67">
        <v>2043</v>
      </c>
      <c r="C89" s="155">
        <v>852.75966715614288</v>
      </c>
      <c r="D89" s="30"/>
      <c r="E89" s="30"/>
      <c r="F89" s="30"/>
      <c r="G89" s="30"/>
      <c r="H89" s="30"/>
      <c r="I89" s="30"/>
      <c r="J89" s="30"/>
      <c r="K89" s="30"/>
      <c r="L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row>
    <row r="90" spans="1:56" x14ac:dyDescent="0.25">
      <c r="A90" s="66" t="s">
        <v>25</v>
      </c>
      <c r="B90" s="67">
        <v>702</v>
      </c>
      <c r="C90" s="155">
        <v>1185.6695156695157</v>
      </c>
      <c r="D90" s="30"/>
      <c r="E90" s="30"/>
      <c r="F90" s="30"/>
      <c r="G90" s="30"/>
      <c r="H90" s="30"/>
      <c r="I90" s="30"/>
      <c r="J90" s="30"/>
      <c r="K90" s="30"/>
      <c r="L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row>
    <row r="91" spans="1:56" x14ac:dyDescent="0.25">
      <c r="A91" s="158" t="s">
        <v>618</v>
      </c>
      <c r="B91" s="157">
        <v>1344</v>
      </c>
      <c r="C91" s="156">
        <v>537.27157738095241</v>
      </c>
      <c r="D91" s="30"/>
      <c r="E91" s="30"/>
      <c r="F91" s="30"/>
      <c r="G91" s="30"/>
      <c r="H91" s="30"/>
      <c r="I91" s="30"/>
      <c r="J91" s="30"/>
      <c r="K91" s="30"/>
      <c r="L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row>
    <row r="92" spans="1:56" x14ac:dyDescent="0.25">
      <c r="A92" s="66" t="s">
        <v>59</v>
      </c>
      <c r="B92" s="67">
        <v>532</v>
      </c>
      <c r="C92" s="155">
        <v>323.68984962406017</v>
      </c>
      <c r="D92" s="30"/>
      <c r="E92" s="30"/>
      <c r="F92" s="30"/>
      <c r="G92" s="30"/>
      <c r="H92" s="30"/>
      <c r="I92" s="30"/>
      <c r="J92" s="30"/>
      <c r="K92" s="30"/>
      <c r="L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row>
    <row r="93" spans="1:56" x14ac:dyDescent="0.25">
      <c r="A93" s="66" t="s">
        <v>599</v>
      </c>
      <c r="B93" s="67">
        <v>264</v>
      </c>
      <c r="C93" s="155">
        <v>701.75</v>
      </c>
      <c r="D93" s="30"/>
      <c r="E93" s="30"/>
      <c r="F93" s="30"/>
      <c r="G93" s="30"/>
      <c r="H93" s="30"/>
      <c r="I93" s="30"/>
      <c r="J93" s="30"/>
      <c r="K93" s="30"/>
      <c r="L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row>
    <row r="94" spans="1:56" x14ac:dyDescent="0.25">
      <c r="A94" s="66" t="s">
        <v>25</v>
      </c>
      <c r="B94" s="67">
        <v>548</v>
      </c>
      <c r="C94" s="155">
        <v>665.37956204379566</v>
      </c>
      <c r="D94" s="30"/>
      <c r="E94" s="30"/>
      <c r="F94" s="30"/>
      <c r="G94" s="30"/>
      <c r="H94" s="30"/>
      <c r="I94" s="30"/>
      <c r="J94" s="30"/>
      <c r="K94" s="30"/>
      <c r="L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row>
    <row r="95" spans="1:56" x14ac:dyDescent="0.25">
      <c r="A95" s="158" t="s">
        <v>619</v>
      </c>
      <c r="B95" s="157">
        <v>2506</v>
      </c>
      <c r="C95" s="156">
        <v>892.52593774940146</v>
      </c>
      <c r="D95" s="30"/>
      <c r="E95" s="30"/>
      <c r="F95" s="30"/>
      <c r="G95" s="30"/>
      <c r="H95" s="30"/>
      <c r="I95" s="30"/>
      <c r="J95" s="30"/>
      <c r="K95" s="30"/>
      <c r="L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row>
    <row r="96" spans="1:56" x14ac:dyDescent="0.25">
      <c r="A96" s="66" t="s">
        <v>59</v>
      </c>
      <c r="B96" s="67">
        <v>670</v>
      </c>
      <c r="C96" s="155">
        <v>608.80597014925377</v>
      </c>
      <c r="D96" s="30"/>
      <c r="E96" s="30"/>
      <c r="F96" s="30"/>
      <c r="G96" s="30"/>
      <c r="H96" s="30"/>
      <c r="I96" s="30"/>
      <c r="J96" s="30"/>
      <c r="K96" s="30"/>
      <c r="L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row>
    <row r="97" spans="1:56" x14ac:dyDescent="0.25">
      <c r="A97" s="66" t="s">
        <v>599</v>
      </c>
      <c r="B97" s="67">
        <v>927</v>
      </c>
      <c r="C97" s="155">
        <v>798.03128371089531</v>
      </c>
      <c r="D97" s="30"/>
      <c r="E97" s="30"/>
      <c r="F97" s="30"/>
      <c r="G97" s="30"/>
      <c r="H97" s="30"/>
      <c r="I97" s="30"/>
      <c r="J97" s="30"/>
      <c r="K97" s="30"/>
      <c r="L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row>
    <row r="98" spans="1:56" x14ac:dyDescent="0.25">
      <c r="A98" s="66" t="s">
        <v>25</v>
      </c>
      <c r="B98" s="67">
        <v>909</v>
      </c>
      <c r="C98" s="155">
        <v>1198.014301430143</v>
      </c>
      <c r="D98" s="30"/>
      <c r="E98" s="30"/>
      <c r="F98" s="30"/>
      <c r="G98" s="30"/>
      <c r="H98" s="30"/>
      <c r="I98" s="30"/>
      <c r="J98" s="30"/>
      <c r="K98" s="30"/>
      <c r="L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row>
    <row r="99" spans="1:56" x14ac:dyDescent="0.25">
      <c r="A99" s="158" t="s">
        <v>620</v>
      </c>
      <c r="B99" s="157">
        <v>10931</v>
      </c>
      <c r="C99" s="156">
        <v>946.07245448723813</v>
      </c>
      <c r="D99" s="30"/>
      <c r="E99" s="30"/>
      <c r="F99" s="30"/>
      <c r="G99" s="30"/>
      <c r="H99" s="30"/>
      <c r="I99" s="30"/>
      <c r="J99" s="30"/>
      <c r="K99" s="30"/>
      <c r="L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row>
    <row r="100" spans="1:56" x14ac:dyDescent="0.25">
      <c r="A100" s="66" t="s">
        <v>59</v>
      </c>
      <c r="B100" s="67">
        <v>4099</v>
      </c>
      <c r="C100" s="155">
        <v>521.62917784825572</v>
      </c>
      <c r="D100" s="30"/>
      <c r="E100" s="30"/>
      <c r="F100" s="30"/>
      <c r="G100" s="30"/>
      <c r="H100" s="30"/>
      <c r="I100" s="30"/>
      <c r="J100" s="30"/>
      <c r="K100" s="30"/>
      <c r="L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row>
    <row r="101" spans="1:56" x14ac:dyDescent="0.25">
      <c r="A101" s="66" t="s">
        <v>599</v>
      </c>
      <c r="B101" s="67">
        <v>1231</v>
      </c>
      <c r="C101" s="155">
        <v>841.11535337124292</v>
      </c>
      <c r="D101" s="30"/>
      <c r="E101" s="30"/>
      <c r="F101" s="30"/>
      <c r="G101" s="30"/>
      <c r="H101" s="30"/>
      <c r="I101" s="30"/>
      <c r="J101" s="30"/>
      <c r="K101" s="30"/>
      <c r="L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row>
    <row r="102" spans="1:56" x14ac:dyDescent="0.25">
      <c r="A102" s="66" t="s">
        <v>25</v>
      </c>
      <c r="B102" s="67">
        <v>5601</v>
      </c>
      <c r="C102" s="155">
        <v>1279.7620067845028</v>
      </c>
      <c r="D102" s="30"/>
      <c r="E102" s="30"/>
      <c r="F102" s="30"/>
      <c r="G102" s="30"/>
      <c r="H102" s="30"/>
      <c r="I102" s="30"/>
      <c r="J102" s="30"/>
      <c r="K102" s="30"/>
      <c r="L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row>
    <row r="103" spans="1:56" x14ac:dyDescent="0.25">
      <c r="A103" s="158" t="s">
        <v>621</v>
      </c>
      <c r="B103" s="157">
        <v>3732</v>
      </c>
      <c r="C103" s="156">
        <v>877.23151125401932</v>
      </c>
      <c r="D103" s="30"/>
      <c r="E103" s="30"/>
      <c r="F103" s="30"/>
      <c r="G103" s="30"/>
      <c r="H103" s="30"/>
      <c r="I103" s="30"/>
      <c r="J103" s="30"/>
      <c r="K103" s="30"/>
      <c r="L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row>
    <row r="104" spans="1:56" x14ac:dyDescent="0.25">
      <c r="A104" s="66" t="s">
        <v>59</v>
      </c>
      <c r="B104" s="67">
        <v>893</v>
      </c>
      <c r="C104" s="155">
        <v>501.8241881298992</v>
      </c>
      <c r="D104" s="30"/>
      <c r="E104" s="30"/>
      <c r="F104" s="30"/>
      <c r="G104" s="30"/>
      <c r="H104" s="30"/>
      <c r="I104" s="30"/>
      <c r="J104" s="30"/>
      <c r="K104" s="30"/>
      <c r="L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row>
    <row r="105" spans="1:56" x14ac:dyDescent="0.25">
      <c r="A105" s="66" t="s">
        <v>599</v>
      </c>
      <c r="B105" s="67">
        <v>1189</v>
      </c>
      <c r="C105" s="155">
        <v>767.56518082422201</v>
      </c>
      <c r="D105" s="30"/>
      <c r="E105" s="30"/>
      <c r="F105" s="30"/>
      <c r="G105" s="30"/>
      <c r="H105" s="30"/>
      <c r="I105" s="30"/>
      <c r="J105" s="30"/>
      <c r="K105" s="30"/>
      <c r="L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row>
    <row r="106" spans="1:56" x14ac:dyDescent="0.25">
      <c r="A106" s="66" t="s">
        <v>25</v>
      </c>
      <c r="B106" s="67">
        <v>1650</v>
      </c>
      <c r="C106" s="155">
        <v>1159.4327272727273</v>
      </c>
      <c r="D106" s="30"/>
      <c r="E106" s="30"/>
      <c r="F106" s="30"/>
      <c r="G106" s="30"/>
      <c r="H106" s="30"/>
      <c r="I106" s="30"/>
      <c r="J106" s="30"/>
      <c r="K106" s="30"/>
      <c r="L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row>
    <row r="107" spans="1:56" x14ac:dyDescent="0.25">
      <c r="A107" s="158" t="s">
        <v>622</v>
      </c>
      <c r="B107" s="157">
        <v>2227</v>
      </c>
      <c r="C107" s="156">
        <v>1079.7732375392904</v>
      </c>
      <c r="D107" s="30"/>
      <c r="E107" s="30"/>
      <c r="F107" s="30"/>
      <c r="G107" s="30"/>
      <c r="H107" s="30"/>
      <c r="I107" s="30"/>
      <c r="J107" s="30"/>
      <c r="K107" s="30"/>
      <c r="L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row>
    <row r="108" spans="1:56" x14ac:dyDescent="0.25">
      <c r="A108" s="66" t="s">
        <v>59</v>
      </c>
      <c r="B108" s="67">
        <v>277</v>
      </c>
      <c r="C108" s="155">
        <v>518.22743682310465</v>
      </c>
      <c r="D108" s="30"/>
      <c r="E108" s="30"/>
      <c r="F108" s="30"/>
      <c r="G108" s="30"/>
      <c r="H108" s="30"/>
      <c r="I108" s="30"/>
      <c r="J108" s="30"/>
      <c r="K108" s="30"/>
      <c r="L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row>
    <row r="109" spans="1:56" x14ac:dyDescent="0.25">
      <c r="A109" s="66" t="s">
        <v>599</v>
      </c>
      <c r="B109" s="67">
        <v>917</v>
      </c>
      <c r="C109" s="155">
        <v>861.0185387131952</v>
      </c>
      <c r="D109" s="30"/>
      <c r="E109" s="30"/>
      <c r="F109" s="30"/>
      <c r="G109" s="30"/>
      <c r="H109" s="30"/>
      <c r="I109" s="30"/>
      <c r="J109" s="30"/>
      <c r="K109" s="30"/>
      <c r="L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row>
    <row r="110" spans="1:56" x14ac:dyDescent="0.25">
      <c r="A110" s="66" t="s">
        <v>25</v>
      </c>
      <c r="B110" s="67">
        <v>1033</v>
      </c>
      <c r="C110" s="155">
        <v>1424.54211035818</v>
      </c>
      <c r="D110" s="30"/>
      <c r="E110" s="30"/>
      <c r="F110" s="30"/>
      <c r="G110" s="30"/>
      <c r="H110" s="30"/>
      <c r="I110" s="30"/>
      <c r="J110" s="30"/>
      <c r="K110" s="30"/>
      <c r="L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row>
    <row r="111" spans="1:56" x14ac:dyDescent="0.25">
      <c r="A111" s="158" t="s">
        <v>745</v>
      </c>
      <c r="B111" s="157">
        <v>2701</v>
      </c>
      <c r="C111" s="156">
        <v>537.34653831914102</v>
      </c>
      <c r="D111" s="30"/>
      <c r="E111" s="30"/>
      <c r="F111" s="30"/>
      <c r="G111" s="30"/>
      <c r="H111" s="30"/>
      <c r="I111" s="30"/>
      <c r="J111" s="30"/>
      <c r="K111" s="30"/>
      <c r="L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row>
    <row r="112" spans="1:56" x14ac:dyDescent="0.25">
      <c r="A112" s="66" t="s">
        <v>59</v>
      </c>
      <c r="B112" s="67">
        <v>1222</v>
      </c>
      <c r="C112" s="155">
        <v>465.99754500818329</v>
      </c>
      <c r="D112" s="30"/>
      <c r="E112" s="30"/>
      <c r="F112" s="30"/>
      <c r="G112" s="30"/>
      <c r="H112" s="30"/>
      <c r="I112" s="30"/>
      <c r="J112" s="30"/>
      <c r="K112" s="30"/>
      <c r="L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row>
    <row r="113" spans="1:56" x14ac:dyDescent="0.25">
      <c r="A113" s="66" t="s">
        <v>599</v>
      </c>
      <c r="B113" s="67">
        <v>998</v>
      </c>
      <c r="C113" s="155">
        <v>545.60420841683367</v>
      </c>
      <c r="D113" s="30"/>
      <c r="E113" s="30"/>
      <c r="F113" s="30"/>
      <c r="G113" s="30"/>
      <c r="H113" s="30"/>
      <c r="I113" s="30"/>
      <c r="J113" s="30"/>
      <c r="K113" s="30"/>
      <c r="L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row>
    <row r="114" spans="1:56" x14ac:dyDescent="0.25">
      <c r="A114" s="66" t="s">
        <v>25</v>
      </c>
      <c r="B114" s="67">
        <v>481</v>
      </c>
      <c r="C114" s="155">
        <v>701.47817047817045</v>
      </c>
      <c r="M114"/>
    </row>
    <row r="115" spans="1:56" hidden="1" x14ac:dyDescent="0.25"/>
    <row r="116" spans="1:56" x14ac:dyDescent="0.25"/>
  </sheetData>
  <sheetProtection sheet="1" objects="1" scenarios="1"/>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5"/>
  <sheetViews>
    <sheetView showGridLines="0" zoomScaleNormal="100" zoomScalePageLayoutView="90" workbookViewId="0">
      <selection sqref="A1:D1"/>
    </sheetView>
  </sheetViews>
  <sheetFormatPr defaultRowHeight="15" x14ac:dyDescent="0.25"/>
  <cols>
    <col min="1" max="1" width="36.42578125" customWidth="1"/>
    <col min="2" max="2" width="11.140625"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7" max="27" width="10.5703125" bestFit="1" customWidth="1"/>
  </cols>
  <sheetData>
    <row r="1" spans="1:50" s="7" customFormat="1" ht="27.75" customHeight="1" x14ac:dyDescent="0.2">
      <c r="A1" s="187" t="s">
        <v>53</v>
      </c>
      <c r="B1" s="187"/>
      <c r="C1" s="187"/>
      <c r="D1" s="187"/>
      <c r="U1" s="5"/>
    </row>
    <row r="2" spans="1:50" s="1" customFormat="1" ht="45.75" customHeight="1" x14ac:dyDescent="0.2">
      <c r="A2" s="188" t="s">
        <v>54</v>
      </c>
      <c r="B2" s="188"/>
      <c r="C2" s="188"/>
      <c r="D2" s="188"/>
      <c r="E2" s="188"/>
      <c r="F2" s="188"/>
      <c r="G2" s="188"/>
      <c r="H2" s="188"/>
      <c r="I2" s="192"/>
      <c r="J2" s="192"/>
      <c r="K2" s="192"/>
      <c r="L2" s="192"/>
      <c r="M2" s="192"/>
      <c r="N2" s="192"/>
      <c r="O2" s="192"/>
      <c r="P2" s="192"/>
      <c r="Q2" s="62"/>
      <c r="R2" s="62"/>
      <c r="S2" s="62"/>
      <c r="T2" s="62"/>
      <c r="U2" s="62"/>
      <c r="V2" s="61"/>
    </row>
    <row r="3" spans="1:50" ht="31.5" customHeight="1" x14ac:dyDescent="0.25">
      <c r="A3" s="186" t="s">
        <v>732</v>
      </c>
      <c r="B3" s="186"/>
      <c r="C3" s="186"/>
      <c r="D3" s="186"/>
      <c r="E3" s="60"/>
      <c r="F3" s="60"/>
      <c r="G3" s="60"/>
      <c r="H3" s="60"/>
      <c r="I3" s="63"/>
      <c r="J3" s="63"/>
      <c r="K3" s="63"/>
      <c r="L3" s="63"/>
      <c r="M3" s="63"/>
      <c r="N3" s="63"/>
      <c r="O3" s="63"/>
      <c r="P3" s="63"/>
      <c r="Q3" s="63"/>
      <c r="R3" s="63"/>
      <c r="S3" s="63"/>
      <c r="T3" s="63"/>
      <c r="U3" s="63"/>
      <c r="V3" s="6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row>
    <row r="4" spans="1:50" s="7" customFormat="1" ht="30.75" customHeight="1" x14ac:dyDescent="0.2">
      <c r="A4" s="193"/>
      <c r="B4" s="193"/>
      <c r="C4" s="193"/>
      <c r="D4" s="193"/>
      <c r="E4" s="193"/>
      <c r="F4" s="193"/>
      <c r="G4" s="193"/>
      <c r="H4" s="193"/>
      <c r="I4" s="193"/>
      <c r="J4" s="193"/>
      <c r="K4" s="193"/>
      <c r="L4" s="193"/>
      <c r="M4" s="193"/>
      <c r="N4" s="193"/>
      <c r="O4" s="193"/>
      <c r="P4" s="193"/>
      <c r="Q4" s="193"/>
      <c r="R4" s="193"/>
      <c r="S4" s="193"/>
      <c r="T4" s="193"/>
      <c r="U4" s="193"/>
      <c r="V4" s="193"/>
      <c r="W4" s="9"/>
      <c r="X4" s="9"/>
      <c r="Y4" s="9"/>
      <c r="Z4" s="9"/>
    </row>
    <row r="5" spans="1:50" s="1" customFormat="1" ht="7.5" customHeight="1" thickBot="1" x14ac:dyDescent="0.2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
      <c r="A6" s="194"/>
      <c r="B6" s="195"/>
      <c r="C6" s="195"/>
      <c r="D6" s="195"/>
      <c r="E6" s="195"/>
      <c r="F6" s="195"/>
      <c r="G6" s="195"/>
      <c r="H6" s="195"/>
      <c r="I6" s="195"/>
      <c r="J6" s="195"/>
      <c r="K6" s="195"/>
      <c r="L6" s="195"/>
      <c r="M6" s="195"/>
      <c r="N6" s="195"/>
      <c r="O6" s="195"/>
      <c r="P6" s="195"/>
      <c r="Q6" s="195"/>
      <c r="R6" s="195"/>
      <c r="S6" s="195"/>
      <c r="T6" s="195"/>
      <c r="U6" s="195"/>
      <c r="V6" s="196"/>
      <c r="W6" s="2"/>
      <c r="X6" s="2"/>
      <c r="Y6" s="2"/>
      <c r="Z6" s="2"/>
    </row>
    <row r="7" spans="1:50" s="7" customFormat="1" ht="16.5" customHeight="1" x14ac:dyDescent="0.2">
      <c r="A7" s="80"/>
      <c r="B7" s="38"/>
      <c r="C7" s="38"/>
      <c r="D7" s="38"/>
      <c r="E7" s="38"/>
      <c r="F7" s="38"/>
      <c r="G7" s="38"/>
      <c r="H7" s="38"/>
      <c r="I7" s="5"/>
      <c r="J7" s="70"/>
      <c r="K7" s="70"/>
      <c r="L7" s="70"/>
      <c r="M7" s="5"/>
      <c r="N7" s="38"/>
      <c r="O7" s="38"/>
      <c r="P7" s="38"/>
      <c r="Q7" s="38"/>
      <c r="R7" s="38"/>
      <c r="S7" s="38"/>
      <c r="T7" s="38"/>
      <c r="U7" s="38"/>
      <c r="V7" s="39"/>
      <c r="W7" s="40"/>
      <c r="X7" s="40"/>
      <c r="Y7" s="40"/>
      <c r="Z7" s="40"/>
    </row>
    <row r="8" spans="1:50" s="71" customFormat="1" ht="30.6" customHeight="1" x14ac:dyDescent="0.2">
      <c r="A8" s="197" t="s">
        <v>733</v>
      </c>
      <c r="B8" s="198"/>
      <c r="C8" s="198"/>
      <c r="D8" s="198"/>
      <c r="E8" s="117"/>
      <c r="F8" s="117"/>
      <c r="G8" s="198" t="s">
        <v>638</v>
      </c>
      <c r="H8" s="198"/>
      <c r="I8" s="198"/>
      <c r="J8" s="198"/>
      <c r="K8" s="198"/>
      <c r="L8" s="81"/>
      <c r="M8" s="198" t="s">
        <v>734</v>
      </c>
      <c r="N8" s="198"/>
      <c r="O8" s="198"/>
      <c r="P8" s="198"/>
      <c r="Q8" s="198"/>
      <c r="R8" s="81"/>
      <c r="S8" s="81"/>
      <c r="T8" s="118"/>
      <c r="U8" s="118"/>
      <c r="V8" s="119"/>
      <c r="W8" s="72"/>
      <c r="X8" s="72"/>
      <c r="Y8" s="72"/>
      <c r="Z8" s="72"/>
    </row>
    <row r="9" spans="1:50" s="7" customFormat="1" ht="28.35" customHeight="1" x14ac:dyDescent="0.2">
      <c r="A9" s="37" t="s">
        <v>636</v>
      </c>
      <c r="B9" s="116" t="s">
        <v>69</v>
      </c>
      <c r="C9" s="116" t="s">
        <v>70</v>
      </c>
      <c r="D9" s="116" t="s">
        <v>1</v>
      </c>
      <c r="E9" s="38"/>
      <c r="F9" s="38"/>
      <c r="G9" s="191" t="s">
        <v>71</v>
      </c>
      <c r="H9" s="191"/>
      <c r="I9" s="77" t="s">
        <v>69</v>
      </c>
      <c r="J9" s="77" t="s">
        <v>70</v>
      </c>
      <c r="K9" s="77" t="s">
        <v>1</v>
      </c>
      <c r="L9" s="5"/>
      <c r="M9" s="191" t="s">
        <v>67</v>
      </c>
      <c r="N9" s="191"/>
      <c r="O9" s="191" t="s">
        <v>68</v>
      </c>
      <c r="P9" s="191"/>
      <c r="Q9" s="191"/>
      <c r="R9" s="38"/>
      <c r="S9" s="38"/>
      <c r="T9" s="38"/>
      <c r="U9" s="46"/>
      <c r="V9" s="44"/>
      <c r="W9" s="40"/>
      <c r="X9" s="40"/>
    </row>
    <row r="10" spans="1:50" s="7" customFormat="1" ht="16.5" customHeight="1" thickBot="1" x14ac:dyDescent="0.25">
      <c r="A10" s="82" t="s">
        <v>1</v>
      </c>
      <c r="B10" s="103">
        <v>319</v>
      </c>
      <c r="C10" s="103">
        <v>18749</v>
      </c>
      <c r="D10" s="103">
        <v>19068</v>
      </c>
      <c r="E10" s="38"/>
      <c r="F10" s="38"/>
      <c r="G10" s="202" t="s">
        <v>72</v>
      </c>
      <c r="H10" s="202"/>
      <c r="I10" s="41">
        <v>19.149999999999999</v>
      </c>
      <c r="J10" s="41">
        <v>137.15</v>
      </c>
      <c r="K10" s="41">
        <v>133.68</v>
      </c>
      <c r="L10" s="5"/>
      <c r="M10" s="203" t="s">
        <v>1</v>
      </c>
      <c r="N10" s="203"/>
      <c r="O10" s="204">
        <v>2387</v>
      </c>
      <c r="P10" s="204"/>
      <c r="Q10" s="204"/>
      <c r="R10" s="38"/>
      <c r="S10" s="38"/>
      <c r="T10" s="38"/>
      <c r="U10" s="125"/>
      <c r="V10" s="126"/>
      <c r="W10" s="40"/>
      <c r="X10" s="40"/>
      <c r="Z10" s="127"/>
      <c r="AA10" s="127"/>
    </row>
    <row r="11" spans="1:50" s="7" customFormat="1" ht="13.35" customHeight="1" thickTop="1" x14ac:dyDescent="0.2">
      <c r="A11" s="83" t="s">
        <v>77</v>
      </c>
      <c r="B11" s="122">
        <v>307</v>
      </c>
      <c r="C11" s="122">
        <v>4086</v>
      </c>
      <c r="D11" s="122">
        <v>4393</v>
      </c>
      <c r="E11" s="38"/>
      <c r="F11" s="38"/>
      <c r="G11" s="205"/>
      <c r="H11" s="205"/>
      <c r="I11" s="76"/>
      <c r="J11" s="76"/>
      <c r="K11" s="76"/>
      <c r="L11" s="5"/>
      <c r="M11" s="206" t="s">
        <v>69</v>
      </c>
      <c r="N11" s="206"/>
      <c r="O11" s="207">
        <v>0</v>
      </c>
      <c r="P11" s="207"/>
      <c r="Q11" s="207"/>
      <c r="R11" s="38"/>
      <c r="S11" s="38"/>
      <c r="T11" s="38"/>
      <c r="U11" s="125"/>
      <c r="V11" s="126"/>
      <c r="W11" s="40"/>
      <c r="X11" s="40"/>
      <c r="Z11" s="127"/>
      <c r="AA11" s="127"/>
    </row>
    <row r="12" spans="1:50" s="7" customFormat="1" ht="13.35" customHeight="1" x14ac:dyDescent="0.2">
      <c r="A12" s="84" t="s">
        <v>78</v>
      </c>
      <c r="B12" s="123">
        <v>2</v>
      </c>
      <c r="C12" s="123">
        <v>11146</v>
      </c>
      <c r="D12" s="123">
        <v>11148</v>
      </c>
      <c r="E12" s="38"/>
      <c r="F12" s="38"/>
      <c r="G12" s="5"/>
      <c r="H12" s="5"/>
      <c r="I12" s="5"/>
      <c r="J12" s="5"/>
      <c r="K12" s="5"/>
      <c r="L12" s="5"/>
      <c r="M12" s="208" t="s">
        <v>70</v>
      </c>
      <c r="N12" s="208"/>
      <c r="O12" s="209">
        <v>2387</v>
      </c>
      <c r="P12" s="209"/>
      <c r="Q12" s="209"/>
      <c r="R12" s="38"/>
      <c r="S12" s="38"/>
      <c r="T12" s="38"/>
      <c r="U12" s="125"/>
      <c r="V12" s="126"/>
      <c r="W12" s="40"/>
      <c r="X12" s="40"/>
      <c r="Z12" s="127"/>
      <c r="AA12" s="127"/>
    </row>
    <row r="13" spans="1:50" s="7" customFormat="1" ht="13.35" customHeight="1" x14ac:dyDescent="0.2">
      <c r="A13" s="84" t="s">
        <v>79</v>
      </c>
      <c r="B13" s="123">
        <v>1</v>
      </c>
      <c r="C13" s="123">
        <v>2415</v>
      </c>
      <c r="D13" s="123">
        <v>2416</v>
      </c>
      <c r="E13" s="38"/>
      <c r="F13" s="38"/>
      <c r="G13" s="38"/>
      <c r="H13" s="38"/>
      <c r="I13" s="38"/>
      <c r="J13" s="38"/>
      <c r="K13" s="38"/>
      <c r="L13" s="5"/>
      <c r="M13" s="5"/>
      <c r="N13" s="5"/>
      <c r="O13" s="5"/>
      <c r="P13" s="5"/>
      <c r="Q13" s="5"/>
      <c r="R13" s="38"/>
      <c r="S13" s="38"/>
      <c r="T13" s="38"/>
      <c r="U13" s="125"/>
      <c r="V13" s="126"/>
      <c r="W13" s="40"/>
      <c r="X13" s="40"/>
      <c r="Z13" s="127"/>
      <c r="AA13" s="127"/>
    </row>
    <row r="14" spans="1:50" s="7" customFormat="1" ht="13.35" customHeight="1" x14ac:dyDescent="0.2">
      <c r="A14" s="84" t="s">
        <v>0</v>
      </c>
      <c r="B14" s="123">
        <v>9</v>
      </c>
      <c r="C14" s="123">
        <v>1102</v>
      </c>
      <c r="D14" s="123">
        <v>1111</v>
      </c>
      <c r="E14" s="38"/>
      <c r="F14" s="38"/>
      <c r="G14" s="38"/>
      <c r="H14" s="38"/>
      <c r="I14" s="38"/>
      <c r="J14" s="38"/>
      <c r="K14" s="38"/>
      <c r="L14" s="38"/>
      <c r="M14" s="38"/>
      <c r="N14" s="38"/>
      <c r="O14" s="38"/>
      <c r="P14" s="38"/>
      <c r="Q14" s="38"/>
      <c r="R14" s="38"/>
      <c r="S14" s="38"/>
      <c r="T14" s="38"/>
      <c r="U14" s="125"/>
      <c r="V14" s="126"/>
      <c r="W14" s="40"/>
      <c r="X14" s="40"/>
      <c r="Z14" s="127"/>
      <c r="AA14" s="127"/>
    </row>
    <row r="15" spans="1:50" s="7" customFormat="1" ht="16.5" customHeight="1" x14ac:dyDescent="0.2">
      <c r="A15" s="85"/>
      <c r="B15" s="42"/>
      <c r="C15" s="42"/>
      <c r="D15" s="42"/>
      <c r="E15" s="42"/>
      <c r="F15" s="42"/>
      <c r="G15" s="38"/>
      <c r="H15" s="38"/>
      <c r="I15" s="38"/>
      <c r="J15" s="38"/>
      <c r="K15" s="38"/>
      <c r="L15" s="38"/>
      <c r="M15" s="38"/>
      <c r="N15" s="38"/>
      <c r="O15" s="38"/>
      <c r="P15" s="38"/>
      <c r="Q15" s="38"/>
      <c r="R15" s="38"/>
      <c r="S15" s="38"/>
      <c r="T15" s="38"/>
      <c r="U15" s="38"/>
      <c r="V15" s="39"/>
      <c r="W15" s="40"/>
      <c r="X15" s="40"/>
      <c r="Y15" s="40"/>
      <c r="Z15" s="40"/>
    </row>
    <row r="16" spans="1:50" s="7" customFormat="1" ht="16.5" customHeight="1" x14ac:dyDescent="0.2">
      <c r="A16" s="199"/>
      <c r="B16" s="200"/>
      <c r="C16" s="200"/>
      <c r="D16" s="200"/>
      <c r="E16" s="200"/>
      <c r="F16" s="200"/>
      <c r="G16" s="200"/>
      <c r="H16" s="200"/>
      <c r="I16" s="200"/>
      <c r="J16" s="200"/>
      <c r="K16" s="200"/>
      <c r="L16" s="200"/>
      <c r="M16" s="200"/>
      <c r="N16" s="200"/>
      <c r="O16" s="200"/>
      <c r="P16" s="200"/>
      <c r="Q16" s="200"/>
      <c r="R16" s="200"/>
      <c r="S16" s="200"/>
      <c r="T16" s="200"/>
      <c r="U16" s="200"/>
      <c r="V16" s="201"/>
      <c r="W16" s="40"/>
      <c r="X16" s="40"/>
      <c r="Y16" s="40"/>
      <c r="Z16" s="40"/>
    </row>
    <row r="17" spans="1:26" s="7" customFormat="1" ht="16.5" customHeight="1" x14ac:dyDescent="0.2">
      <c r="A17" s="80"/>
      <c r="B17" s="38"/>
      <c r="C17" s="38"/>
      <c r="D17" s="38"/>
      <c r="E17" s="38"/>
      <c r="F17" s="38"/>
      <c r="G17" s="38"/>
      <c r="H17" s="38"/>
      <c r="I17" s="38"/>
      <c r="J17" s="38"/>
      <c r="K17" s="38"/>
      <c r="L17" s="38"/>
      <c r="M17" s="38"/>
      <c r="N17" s="38"/>
      <c r="O17" s="38"/>
      <c r="P17" s="38"/>
      <c r="Q17" s="38"/>
      <c r="R17" s="38"/>
      <c r="S17" s="38"/>
      <c r="T17" s="38"/>
      <c r="U17" s="38"/>
      <c r="V17" s="39"/>
      <c r="W17" s="40"/>
      <c r="X17" s="40"/>
      <c r="Y17" s="40"/>
      <c r="Z17" s="40"/>
    </row>
    <row r="18" spans="1:26" s="8" customFormat="1" ht="27.6" customHeight="1" x14ac:dyDescent="0.2">
      <c r="A18" s="197" t="s">
        <v>735</v>
      </c>
      <c r="B18" s="198"/>
      <c r="C18" s="198"/>
      <c r="D18" s="198"/>
      <c r="E18" s="198"/>
      <c r="F18" s="198"/>
      <c r="G18" s="86"/>
      <c r="H18" s="86"/>
      <c r="I18" s="210" t="s">
        <v>736</v>
      </c>
      <c r="J18" s="210"/>
      <c r="K18" s="210"/>
      <c r="L18" s="210"/>
      <c r="M18" s="210"/>
      <c r="N18" s="210"/>
      <c r="O18" s="210"/>
      <c r="P18" s="210"/>
      <c r="Q18" s="210"/>
      <c r="R18" s="210"/>
      <c r="S18" s="210"/>
      <c r="T18" s="210"/>
      <c r="U18" s="210"/>
      <c r="V18" s="211"/>
      <c r="W18" s="43"/>
      <c r="X18" s="43"/>
      <c r="Y18" s="43"/>
      <c r="Z18" s="43"/>
    </row>
    <row r="19" spans="1:26" s="1" customFormat="1" ht="28.7" customHeight="1" x14ac:dyDescent="0.2">
      <c r="A19" s="116" t="s">
        <v>73</v>
      </c>
      <c r="B19" s="116" t="s">
        <v>60</v>
      </c>
      <c r="C19" s="116" t="s">
        <v>74</v>
      </c>
      <c r="D19" s="116" t="s">
        <v>57</v>
      </c>
      <c r="E19" s="116" t="s">
        <v>75</v>
      </c>
      <c r="F19" s="116" t="s">
        <v>1</v>
      </c>
      <c r="G19" s="6"/>
      <c r="H19" s="6"/>
      <c r="I19" s="116" t="s">
        <v>80</v>
      </c>
      <c r="J19" s="116" t="s">
        <v>81</v>
      </c>
      <c r="K19" s="116" t="s">
        <v>82</v>
      </c>
      <c r="L19" s="116" t="s">
        <v>83</v>
      </c>
      <c r="M19" s="116" t="s">
        <v>84</v>
      </c>
      <c r="N19" s="116" t="s">
        <v>85</v>
      </c>
      <c r="O19" s="116" t="s">
        <v>86</v>
      </c>
      <c r="P19" s="116" t="s">
        <v>87</v>
      </c>
      <c r="Q19" s="116" t="s">
        <v>88</v>
      </c>
      <c r="R19" s="116" t="s">
        <v>89</v>
      </c>
      <c r="S19" s="116" t="s">
        <v>91</v>
      </c>
      <c r="T19" s="116" t="s">
        <v>92</v>
      </c>
      <c r="U19" s="116" t="s">
        <v>93</v>
      </c>
      <c r="V19" s="116" t="s">
        <v>1</v>
      </c>
      <c r="W19" s="45"/>
      <c r="X19" s="45"/>
      <c r="Y19" s="45"/>
      <c r="Z19" s="45"/>
    </row>
    <row r="20" spans="1:26" s="1" customFormat="1" ht="18" customHeight="1" thickBot="1" x14ac:dyDescent="0.25">
      <c r="A20" s="82" t="s">
        <v>1</v>
      </c>
      <c r="B20" s="103">
        <v>12853</v>
      </c>
      <c r="C20" s="98">
        <f>B20/F20</f>
        <v>0.67406125445773024</v>
      </c>
      <c r="D20" s="103">
        <v>6215</v>
      </c>
      <c r="E20" s="98">
        <f>D20/F20</f>
        <v>0.32593874554226976</v>
      </c>
      <c r="F20" s="103">
        <v>19068</v>
      </c>
      <c r="G20" s="6"/>
      <c r="H20" s="6"/>
      <c r="I20" s="101" t="s">
        <v>1</v>
      </c>
      <c r="J20" s="108">
        <v>24728</v>
      </c>
      <c r="K20" s="109">
        <v>22369</v>
      </c>
      <c r="L20" s="108">
        <v>23907</v>
      </c>
      <c r="M20" s="109">
        <v>22780</v>
      </c>
      <c r="N20" s="108">
        <v>22687</v>
      </c>
      <c r="O20" s="109">
        <v>19386</v>
      </c>
      <c r="P20" s="108">
        <v>8517</v>
      </c>
      <c r="Q20" s="109">
        <v>7277</v>
      </c>
      <c r="R20" s="108">
        <v>6688</v>
      </c>
      <c r="S20" s="108">
        <v>7540</v>
      </c>
      <c r="T20" s="109">
        <v>8274</v>
      </c>
      <c r="U20" s="108">
        <v>8716</v>
      </c>
      <c r="V20" s="100">
        <v>182869</v>
      </c>
      <c r="W20" s="45"/>
      <c r="X20" s="45"/>
      <c r="Y20" s="45"/>
      <c r="Z20" s="45"/>
    </row>
    <row r="21" spans="1:26" s="1" customFormat="1" ht="15" customHeight="1" thickTop="1" x14ac:dyDescent="0.2">
      <c r="A21" s="83" t="s">
        <v>58</v>
      </c>
      <c r="B21" s="122">
        <v>9250</v>
      </c>
      <c r="C21" s="96">
        <f t="shared" ref="C21:C23" si="0">B21/F21</f>
        <v>0.90499951081107521</v>
      </c>
      <c r="D21" s="122">
        <v>971</v>
      </c>
      <c r="E21" s="96">
        <f t="shared" ref="E21:E23" si="1">D21/F21</f>
        <v>9.5000489188924758E-2</v>
      </c>
      <c r="F21" s="122">
        <v>10221</v>
      </c>
      <c r="G21" s="6"/>
      <c r="H21" s="6"/>
      <c r="I21" s="122" t="s">
        <v>57</v>
      </c>
      <c r="J21" s="110">
        <v>13303</v>
      </c>
      <c r="K21" s="110">
        <v>12643</v>
      </c>
      <c r="L21" s="110">
        <v>14007</v>
      </c>
      <c r="M21" s="110">
        <v>10868</v>
      </c>
      <c r="N21" s="110">
        <v>11197</v>
      </c>
      <c r="O21" s="110">
        <v>9211</v>
      </c>
      <c r="P21" s="110">
        <v>2904</v>
      </c>
      <c r="Q21" s="110">
        <v>1883</v>
      </c>
      <c r="R21" s="110">
        <v>1585</v>
      </c>
      <c r="S21" s="110">
        <v>1685</v>
      </c>
      <c r="T21" s="110">
        <v>1740</v>
      </c>
      <c r="U21" s="110">
        <v>2069</v>
      </c>
      <c r="V21" s="99">
        <v>83095</v>
      </c>
      <c r="W21" s="45"/>
      <c r="X21" s="45"/>
      <c r="Y21" s="45"/>
      <c r="Z21" s="45"/>
    </row>
    <row r="22" spans="1:26" s="1" customFormat="1" ht="15" customHeight="1" x14ac:dyDescent="0.2">
      <c r="A22" s="84" t="s">
        <v>64</v>
      </c>
      <c r="B22" s="123">
        <v>2919</v>
      </c>
      <c r="C22" s="97">
        <f t="shared" si="0"/>
        <v>0.91590837778475054</v>
      </c>
      <c r="D22" s="123">
        <v>268</v>
      </c>
      <c r="E22" s="97">
        <f t="shared" si="1"/>
        <v>8.4091622215249448E-2</v>
      </c>
      <c r="F22" s="123">
        <v>3187</v>
      </c>
      <c r="G22" s="6"/>
      <c r="H22" s="6"/>
      <c r="I22" s="123" t="s">
        <v>639</v>
      </c>
      <c r="J22" s="111">
        <v>11425</v>
      </c>
      <c r="K22" s="111">
        <v>9726</v>
      </c>
      <c r="L22" s="111">
        <v>9900</v>
      </c>
      <c r="M22" s="111">
        <v>11912</v>
      </c>
      <c r="N22" s="111">
        <v>11490</v>
      </c>
      <c r="O22" s="111">
        <v>10175</v>
      </c>
      <c r="P22" s="111">
        <v>5613</v>
      </c>
      <c r="Q22" s="111">
        <v>5394</v>
      </c>
      <c r="R22" s="111">
        <v>5103</v>
      </c>
      <c r="S22" s="111">
        <v>5855</v>
      </c>
      <c r="T22" s="111">
        <v>6534</v>
      </c>
      <c r="U22" s="111">
        <v>6647</v>
      </c>
      <c r="V22" s="128">
        <v>99774</v>
      </c>
      <c r="W22" s="45"/>
      <c r="X22" s="45"/>
      <c r="Y22" s="45"/>
      <c r="Z22" s="45"/>
    </row>
    <row r="23" spans="1:26" s="1" customFormat="1" ht="15" customHeight="1" x14ac:dyDescent="0.2">
      <c r="A23" s="84" t="s">
        <v>76</v>
      </c>
      <c r="B23" s="123">
        <v>684</v>
      </c>
      <c r="C23" s="97">
        <f t="shared" si="0"/>
        <v>0.12084805653710247</v>
      </c>
      <c r="D23" s="123">
        <v>4976</v>
      </c>
      <c r="E23" s="97">
        <f t="shared" si="1"/>
        <v>0.87915194346289749</v>
      </c>
      <c r="F23" s="123">
        <v>5660</v>
      </c>
      <c r="G23" s="6"/>
      <c r="H23" s="6"/>
      <c r="I23" s="6"/>
      <c r="J23" s="6"/>
      <c r="K23" s="6"/>
      <c r="L23" s="6"/>
      <c r="M23" s="6"/>
      <c r="N23" s="6"/>
      <c r="O23" s="6"/>
      <c r="P23" s="6"/>
      <c r="Q23" s="6"/>
      <c r="R23" s="6"/>
      <c r="S23" s="6"/>
      <c r="T23" s="46"/>
      <c r="U23" s="46"/>
      <c r="V23" s="44"/>
      <c r="W23" s="45"/>
      <c r="X23" s="45"/>
      <c r="Y23" s="45"/>
      <c r="Z23" s="45"/>
    </row>
    <row r="24" spans="1:26" s="1" customFormat="1" ht="12" x14ac:dyDescent="0.2">
      <c r="A24" s="87"/>
      <c r="B24" s="6"/>
      <c r="C24" s="6"/>
      <c r="D24" s="6"/>
      <c r="E24" s="6"/>
      <c r="F24" s="6"/>
      <c r="G24" s="6"/>
      <c r="H24" s="6"/>
      <c r="I24" s="6"/>
      <c r="J24" s="6"/>
      <c r="K24" s="6"/>
      <c r="L24" s="6"/>
      <c r="M24" s="6"/>
      <c r="N24" s="6"/>
      <c r="O24" s="6"/>
      <c r="P24" s="6"/>
      <c r="Q24" s="6"/>
      <c r="R24" s="6"/>
      <c r="S24" s="6"/>
      <c r="T24" s="46"/>
      <c r="U24" s="46"/>
      <c r="V24" s="44"/>
      <c r="W24" s="45"/>
      <c r="X24" s="45"/>
      <c r="Y24" s="45"/>
      <c r="Z24" s="45"/>
    </row>
    <row r="25" spans="1:26" s="7" customFormat="1" ht="16.5" customHeight="1" x14ac:dyDescent="0.2">
      <c r="A25" s="199"/>
      <c r="B25" s="200"/>
      <c r="C25" s="200"/>
      <c r="D25" s="200"/>
      <c r="E25" s="200"/>
      <c r="F25" s="200"/>
      <c r="G25" s="200"/>
      <c r="H25" s="200"/>
      <c r="I25" s="200"/>
      <c r="J25" s="200"/>
      <c r="K25" s="200"/>
      <c r="L25" s="200"/>
      <c r="M25" s="200"/>
      <c r="N25" s="200"/>
      <c r="O25" s="200"/>
      <c r="P25" s="200"/>
      <c r="Q25" s="200"/>
      <c r="R25" s="200"/>
      <c r="S25" s="200"/>
      <c r="T25" s="200"/>
      <c r="U25" s="200"/>
      <c r="V25" s="201"/>
      <c r="W25" s="40"/>
      <c r="X25" s="40"/>
      <c r="Y25" s="40"/>
      <c r="Z25" s="40"/>
    </row>
    <row r="26" spans="1:26" s="1" customFormat="1" ht="12" x14ac:dyDescent="0.2">
      <c r="A26" s="87"/>
      <c r="B26" s="6"/>
      <c r="C26" s="6"/>
      <c r="D26" s="6"/>
      <c r="E26" s="6"/>
      <c r="F26" s="6"/>
      <c r="G26" s="6"/>
      <c r="H26" s="6"/>
      <c r="I26" s="6"/>
      <c r="J26" s="6"/>
      <c r="K26" s="6"/>
      <c r="L26" s="6"/>
      <c r="M26" s="6"/>
      <c r="N26" s="6"/>
      <c r="O26" s="6"/>
      <c r="P26" s="6"/>
      <c r="Q26" s="6"/>
      <c r="R26" s="6"/>
      <c r="S26" s="6"/>
      <c r="T26" s="46"/>
      <c r="U26" s="46"/>
      <c r="V26" s="44"/>
      <c r="W26" s="45"/>
      <c r="X26" s="45"/>
      <c r="Y26" s="45"/>
      <c r="Z26" s="45"/>
    </row>
    <row r="27" spans="1:26" s="73" customFormat="1" ht="21.6" customHeight="1" x14ac:dyDescent="0.2">
      <c r="A27" s="212" t="s">
        <v>737</v>
      </c>
      <c r="B27" s="213"/>
      <c r="C27" s="213"/>
      <c r="D27" s="213"/>
      <c r="E27" s="213"/>
      <c r="F27" s="120"/>
      <c r="G27" s="124"/>
      <c r="H27" s="213" t="s">
        <v>738</v>
      </c>
      <c r="I27" s="213"/>
      <c r="J27" s="213"/>
      <c r="K27" s="213"/>
      <c r="L27" s="213"/>
      <c r="M27" s="120"/>
      <c r="N27" s="213" t="s">
        <v>739</v>
      </c>
      <c r="O27" s="213"/>
      <c r="P27" s="213"/>
      <c r="Q27" s="213"/>
      <c r="R27" s="213"/>
      <c r="S27" s="120"/>
      <c r="T27" s="124"/>
      <c r="U27" s="124"/>
      <c r="V27" s="74"/>
      <c r="W27" s="75"/>
      <c r="X27" s="75"/>
      <c r="Y27" s="75"/>
      <c r="Z27" s="75"/>
    </row>
    <row r="28" spans="1:26" s="1" customFormat="1" ht="37.5" customHeight="1" x14ac:dyDescent="0.2">
      <c r="A28" s="37" t="s">
        <v>95</v>
      </c>
      <c r="B28" s="116" t="s">
        <v>58</v>
      </c>
      <c r="C28" s="116" t="s">
        <v>64</v>
      </c>
      <c r="D28" s="116" t="s">
        <v>76</v>
      </c>
      <c r="E28" s="116" t="s">
        <v>1</v>
      </c>
      <c r="F28" s="6"/>
      <c r="G28" s="6"/>
      <c r="H28" s="191" t="s">
        <v>95</v>
      </c>
      <c r="I28" s="191"/>
      <c r="J28" s="191" t="s">
        <v>1</v>
      </c>
      <c r="K28" s="191"/>
      <c r="L28" s="191"/>
      <c r="M28" s="46"/>
      <c r="N28" s="214"/>
      <c r="O28" s="215"/>
      <c r="P28" s="214" t="s">
        <v>90</v>
      </c>
      <c r="Q28" s="216"/>
      <c r="R28" s="215"/>
      <c r="S28" s="6"/>
      <c r="T28" s="6"/>
      <c r="U28" s="46"/>
      <c r="V28" s="88"/>
      <c r="W28" s="45"/>
      <c r="X28" s="45"/>
      <c r="Y28" s="45"/>
    </row>
    <row r="29" spans="1:26" s="1" customFormat="1" ht="15" customHeight="1" thickBot="1" x14ac:dyDescent="0.25">
      <c r="A29" s="82" t="s">
        <v>1</v>
      </c>
      <c r="B29" s="103">
        <v>98375</v>
      </c>
      <c r="C29" s="103">
        <v>23500</v>
      </c>
      <c r="D29" s="103">
        <v>60994</v>
      </c>
      <c r="E29" s="109">
        <v>182869</v>
      </c>
      <c r="F29" s="6"/>
      <c r="G29" s="6"/>
      <c r="H29" s="203" t="s">
        <v>1</v>
      </c>
      <c r="I29" s="203"/>
      <c r="J29" s="219">
        <v>61886</v>
      </c>
      <c r="K29" s="220"/>
      <c r="L29" s="221"/>
      <c r="M29" s="46"/>
      <c r="N29" s="222" t="s">
        <v>1</v>
      </c>
      <c r="O29" s="223"/>
      <c r="P29" s="224">
        <v>185884</v>
      </c>
      <c r="Q29" s="225"/>
      <c r="R29" s="226"/>
      <c r="S29" s="6"/>
      <c r="T29" s="6"/>
      <c r="U29" s="46"/>
      <c r="V29" s="88"/>
      <c r="W29" s="45"/>
      <c r="X29" s="45"/>
      <c r="Y29" s="45"/>
    </row>
    <row r="30" spans="1:26" s="1" customFormat="1" ht="15" customHeight="1" thickTop="1" x14ac:dyDescent="0.2">
      <c r="A30" s="83" t="s">
        <v>70</v>
      </c>
      <c r="B30" s="122">
        <v>15</v>
      </c>
      <c r="C30" s="122">
        <v>6</v>
      </c>
      <c r="D30" s="122">
        <v>1809</v>
      </c>
      <c r="E30" s="122">
        <v>1830</v>
      </c>
      <c r="F30" s="5"/>
      <c r="G30" s="5"/>
      <c r="H30" s="206" t="s">
        <v>69</v>
      </c>
      <c r="I30" s="206"/>
      <c r="J30" s="227">
        <v>5307</v>
      </c>
      <c r="K30" s="228"/>
      <c r="L30" s="229"/>
      <c r="M30" s="46"/>
      <c r="N30" s="230" t="s">
        <v>637</v>
      </c>
      <c r="O30" s="231"/>
      <c r="P30" s="227">
        <v>3310</v>
      </c>
      <c r="Q30" s="228"/>
      <c r="R30" s="229"/>
      <c r="S30" s="6"/>
      <c r="T30" s="6"/>
      <c r="U30" s="46"/>
      <c r="V30" s="88"/>
      <c r="W30" s="45"/>
      <c r="X30" s="45"/>
      <c r="Y30" s="45"/>
    </row>
    <row r="31" spans="1:26" s="1" customFormat="1" ht="12" x14ac:dyDescent="0.2">
      <c r="A31" s="84" t="s">
        <v>69</v>
      </c>
      <c r="B31" s="123">
        <v>98360</v>
      </c>
      <c r="C31" s="123">
        <v>23494</v>
      </c>
      <c r="D31" s="123">
        <v>59185</v>
      </c>
      <c r="E31" s="123">
        <v>181039</v>
      </c>
      <c r="F31" s="5"/>
      <c r="G31" s="5"/>
      <c r="H31" s="208" t="s">
        <v>70</v>
      </c>
      <c r="I31" s="208"/>
      <c r="J31" s="232">
        <v>56579</v>
      </c>
      <c r="K31" s="233"/>
      <c r="L31" s="234"/>
      <c r="M31" s="46"/>
      <c r="N31" s="46"/>
      <c r="O31" s="46"/>
      <c r="P31" s="46"/>
      <c r="Q31" s="46"/>
      <c r="R31" s="46"/>
      <c r="S31" s="6"/>
      <c r="T31" s="6"/>
      <c r="U31" s="46"/>
      <c r="V31" s="88"/>
      <c r="W31" s="45"/>
      <c r="X31" s="45"/>
      <c r="Y31" s="45"/>
    </row>
    <row r="32" spans="1:26" s="1" customFormat="1" ht="12" x14ac:dyDescent="0.2">
      <c r="A32" s="87"/>
      <c r="F32" s="5"/>
      <c r="G32" s="5"/>
      <c r="H32" s="5"/>
      <c r="I32" s="6"/>
      <c r="J32" s="6"/>
      <c r="K32" s="5"/>
      <c r="L32" s="46"/>
      <c r="M32" s="46"/>
      <c r="N32" s="46"/>
      <c r="O32" s="46"/>
      <c r="P32" s="46"/>
      <c r="Q32" s="46"/>
      <c r="R32" s="46"/>
      <c r="S32" s="46"/>
      <c r="T32" s="46"/>
      <c r="U32" s="46"/>
      <c r="V32" s="44"/>
      <c r="W32" s="45"/>
      <c r="X32" s="45"/>
      <c r="Y32" s="45"/>
      <c r="Z32" s="45"/>
    </row>
    <row r="33" spans="1:26" s="7" customFormat="1" ht="16.5" customHeight="1" x14ac:dyDescent="0.2">
      <c r="A33" s="199"/>
      <c r="B33" s="200"/>
      <c r="C33" s="200"/>
      <c r="D33" s="200"/>
      <c r="E33" s="200"/>
      <c r="F33" s="200"/>
      <c r="G33" s="200"/>
      <c r="H33" s="200"/>
      <c r="I33" s="200"/>
      <c r="J33" s="200"/>
      <c r="K33" s="200"/>
      <c r="L33" s="200"/>
      <c r="M33" s="200"/>
      <c r="N33" s="200"/>
      <c r="O33" s="200"/>
      <c r="P33" s="200"/>
      <c r="Q33" s="200"/>
      <c r="R33" s="200"/>
      <c r="S33" s="200"/>
      <c r="T33" s="200"/>
      <c r="U33" s="200"/>
      <c r="V33" s="201"/>
      <c r="W33" s="40"/>
      <c r="X33" s="40"/>
      <c r="Y33" s="40"/>
      <c r="Z33" s="40"/>
    </row>
    <row r="34" spans="1:26" s="1" customFormat="1" ht="12" x14ac:dyDescent="0.2">
      <c r="A34" s="87"/>
      <c r="B34" s="6"/>
      <c r="C34" s="6"/>
      <c r="D34" s="6"/>
      <c r="E34" s="6"/>
      <c r="F34" s="5"/>
      <c r="G34" s="5"/>
      <c r="H34" s="5"/>
      <c r="I34" s="6"/>
      <c r="J34" s="6"/>
      <c r="K34" s="5"/>
      <c r="L34" s="46"/>
      <c r="M34" s="46"/>
      <c r="N34" s="46"/>
      <c r="O34" s="46"/>
      <c r="P34" s="46"/>
      <c r="Q34" s="46"/>
      <c r="R34" s="46"/>
      <c r="S34" s="46"/>
      <c r="T34" s="46"/>
      <c r="U34" s="46"/>
      <c r="V34" s="44"/>
      <c r="W34" s="45"/>
      <c r="X34" s="45"/>
      <c r="Y34" s="45"/>
      <c r="Z34" s="45"/>
    </row>
    <row r="35" spans="1:26" s="1" customFormat="1" ht="12" x14ac:dyDescent="0.2">
      <c r="A35" s="87"/>
      <c r="B35" s="6"/>
      <c r="C35" s="6"/>
      <c r="D35" s="6"/>
      <c r="E35" s="6"/>
      <c r="F35" s="5"/>
      <c r="G35" s="5"/>
      <c r="H35" s="5"/>
      <c r="I35" s="129"/>
      <c r="J35" s="129"/>
      <c r="K35" s="130"/>
      <c r="L35" s="131"/>
      <c r="M35" s="131"/>
      <c r="N35" s="131"/>
      <c r="O35" s="131"/>
      <c r="P35" s="131"/>
      <c r="Q35" s="131"/>
      <c r="R35" s="131"/>
      <c r="S35" s="131"/>
      <c r="T35" s="46"/>
      <c r="U35" s="46"/>
      <c r="V35" s="44"/>
      <c r="W35" s="45"/>
      <c r="X35" s="45"/>
      <c r="Y35" s="45"/>
      <c r="Z35" s="45"/>
    </row>
    <row r="36" spans="1:26" s="1" customFormat="1" ht="22.5" customHeight="1" x14ac:dyDescent="0.2">
      <c r="A36" s="197" t="s">
        <v>740</v>
      </c>
      <c r="B36" s="198"/>
      <c r="C36" s="198"/>
      <c r="D36" s="198"/>
      <c r="E36" s="198"/>
      <c r="F36" s="120"/>
      <c r="G36" s="5"/>
      <c r="H36" s="130"/>
      <c r="I36" s="129"/>
      <c r="J36" s="129"/>
      <c r="K36" s="129"/>
      <c r="L36" s="129"/>
      <c r="M36" s="129"/>
      <c r="N36" s="129"/>
      <c r="O36" s="129"/>
      <c r="P36" s="129"/>
      <c r="Q36" s="129"/>
      <c r="R36" s="129"/>
      <c r="S36" s="129"/>
      <c r="T36" s="131"/>
      <c r="U36" s="131"/>
      <c r="V36" s="132"/>
      <c r="W36" s="133"/>
      <c r="X36" s="45"/>
      <c r="Y36" s="45"/>
      <c r="Z36" s="45"/>
    </row>
    <row r="37" spans="1:26" s="1" customFormat="1" ht="38.450000000000003" customHeight="1" x14ac:dyDescent="0.2">
      <c r="A37" s="89" t="s">
        <v>94</v>
      </c>
      <c r="B37" s="116" t="s">
        <v>58</v>
      </c>
      <c r="C37" s="116" t="s">
        <v>64</v>
      </c>
      <c r="D37" s="116" t="s">
        <v>76</v>
      </c>
      <c r="E37" s="116" t="s">
        <v>1</v>
      </c>
      <c r="F37" s="5"/>
      <c r="G37" s="6"/>
      <c r="H37" s="134"/>
      <c r="I37" s="134"/>
      <c r="J37" s="134"/>
      <c r="K37" s="134"/>
      <c r="L37" s="134"/>
      <c r="M37" s="134"/>
      <c r="N37" s="134"/>
      <c r="O37" s="134"/>
      <c r="P37" s="134"/>
      <c r="Q37" s="134"/>
      <c r="R37" s="125"/>
      <c r="S37" s="125"/>
      <c r="T37" s="125"/>
      <c r="U37" s="79"/>
      <c r="V37" s="88"/>
      <c r="W37" s="45"/>
      <c r="X37" s="45"/>
    </row>
    <row r="38" spans="1:26" s="1" customFormat="1" ht="15.75" customHeight="1" thickBot="1" x14ac:dyDescent="0.25">
      <c r="A38" s="90" t="s">
        <v>1</v>
      </c>
      <c r="B38" s="103">
        <v>11989</v>
      </c>
      <c r="C38" s="109">
        <v>9245</v>
      </c>
      <c r="D38" s="103">
        <v>40652</v>
      </c>
      <c r="E38" s="103">
        <v>61886</v>
      </c>
      <c r="F38" s="5"/>
      <c r="G38" s="6"/>
      <c r="H38" s="134"/>
      <c r="I38" s="134"/>
      <c r="J38" s="134"/>
      <c r="K38" s="134"/>
      <c r="L38" s="134"/>
      <c r="M38" s="134"/>
      <c r="N38" s="134"/>
      <c r="O38" s="134"/>
      <c r="P38" s="134"/>
      <c r="Q38" s="134"/>
      <c r="R38" s="125"/>
      <c r="S38" s="125"/>
      <c r="T38" s="125"/>
      <c r="U38" s="135"/>
      <c r="V38" s="136"/>
      <c r="W38" s="137"/>
      <c r="X38" s="137"/>
    </row>
    <row r="39" spans="1:26" s="1" customFormat="1" ht="12.75" thickTop="1" x14ac:dyDescent="0.2">
      <c r="A39" s="84" t="s">
        <v>628</v>
      </c>
      <c r="B39" s="122">
        <f>SUM(B40:B41)</f>
        <v>6892</v>
      </c>
      <c r="C39" s="122">
        <f t="shared" ref="C39:E39" si="2">SUM(C40:C41)</f>
        <v>6585</v>
      </c>
      <c r="D39" s="122">
        <f t="shared" si="2"/>
        <v>16259</v>
      </c>
      <c r="E39" s="102">
        <f t="shared" si="2"/>
        <v>29736</v>
      </c>
      <c r="F39" s="5"/>
      <c r="G39" s="6"/>
      <c r="H39" s="134"/>
      <c r="I39" s="134"/>
      <c r="J39" s="134"/>
      <c r="K39" s="134"/>
      <c r="L39" s="134"/>
      <c r="M39" s="134"/>
      <c r="N39" s="134"/>
      <c r="O39" s="134"/>
      <c r="P39" s="134"/>
      <c r="Q39" s="134"/>
      <c r="R39" s="125"/>
      <c r="S39" s="125"/>
      <c r="T39" s="125"/>
      <c r="U39" s="135"/>
      <c r="V39" s="136"/>
      <c r="W39" s="137"/>
      <c r="X39" s="137"/>
    </row>
    <row r="40" spans="1:26" s="1" customFormat="1" ht="12" x14ac:dyDescent="0.2">
      <c r="A40" s="91" t="s">
        <v>629</v>
      </c>
      <c r="B40" s="138">
        <v>1145</v>
      </c>
      <c r="C40" s="138">
        <v>1622</v>
      </c>
      <c r="D40" s="138">
        <v>2019</v>
      </c>
      <c r="E40" s="139">
        <v>4786</v>
      </c>
      <c r="F40" s="5"/>
      <c r="G40" s="6"/>
      <c r="H40" s="134"/>
      <c r="I40" s="134"/>
      <c r="J40" s="134"/>
      <c r="K40" s="134"/>
      <c r="L40" s="134"/>
      <c r="M40" s="134"/>
      <c r="N40" s="134"/>
      <c r="O40" s="134"/>
      <c r="P40" s="134"/>
      <c r="Q40" s="134"/>
      <c r="R40" s="125"/>
      <c r="S40" s="125"/>
      <c r="T40" s="125"/>
      <c r="U40" s="135"/>
      <c r="V40" s="136"/>
      <c r="W40" s="137"/>
      <c r="X40" s="137"/>
    </row>
    <row r="41" spans="1:26" s="1" customFormat="1" ht="12" x14ac:dyDescent="0.2">
      <c r="A41" s="91" t="s">
        <v>630</v>
      </c>
      <c r="B41" s="138">
        <v>5747</v>
      </c>
      <c r="C41" s="138">
        <v>4963</v>
      </c>
      <c r="D41" s="138">
        <v>14240</v>
      </c>
      <c r="E41" s="140">
        <v>24950</v>
      </c>
      <c r="F41" s="5"/>
      <c r="G41" s="6"/>
      <c r="H41" s="134"/>
      <c r="I41" s="134"/>
      <c r="J41" s="134"/>
      <c r="K41" s="134"/>
      <c r="L41" s="134"/>
      <c r="M41" s="141"/>
      <c r="N41" s="141"/>
      <c r="O41" s="141"/>
      <c r="P41" s="141"/>
      <c r="Q41" s="141"/>
      <c r="R41" s="142"/>
      <c r="S41" s="142"/>
      <c r="T41" s="142"/>
      <c r="U41" s="79"/>
      <c r="V41" s="88"/>
      <c r="W41" s="45"/>
      <c r="X41" s="45"/>
    </row>
    <row r="42" spans="1:26" s="1" customFormat="1" ht="12" x14ac:dyDescent="0.2">
      <c r="A42" s="84" t="s">
        <v>2</v>
      </c>
      <c r="B42" s="123">
        <v>1937</v>
      </c>
      <c r="C42" s="123">
        <v>1995</v>
      </c>
      <c r="D42" s="123">
        <v>10321</v>
      </c>
      <c r="E42" s="121">
        <v>14253</v>
      </c>
      <c r="F42" s="5"/>
      <c r="G42" s="6"/>
      <c r="H42" s="134"/>
      <c r="I42" s="134"/>
      <c r="J42" s="141"/>
      <c r="K42" s="134"/>
      <c r="L42" s="134"/>
      <c r="M42" s="141"/>
      <c r="N42" s="141"/>
      <c r="O42" s="141"/>
      <c r="P42" s="141"/>
      <c r="Q42" s="141"/>
      <c r="R42" s="142"/>
      <c r="S42" s="125"/>
      <c r="T42" s="142"/>
      <c r="U42" s="79"/>
      <c r="V42" s="88"/>
      <c r="W42" s="45"/>
      <c r="X42" s="45"/>
    </row>
    <row r="43" spans="1:26" s="1" customFormat="1" ht="12" x14ac:dyDescent="0.2">
      <c r="A43" s="84" t="s">
        <v>631</v>
      </c>
      <c r="B43" s="123">
        <v>2897</v>
      </c>
      <c r="C43" s="123">
        <v>518</v>
      </c>
      <c r="D43" s="123">
        <v>3205</v>
      </c>
      <c r="E43" s="121">
        <v>6620</v>
      </c>
      <c r="F43" s="5"/>
      <c r="G43" s="6"/>
      <c r="H43" s="6"/>
      <c r="I43" s="134"/>
      <c r="J43" s="141"/>
      <c r="K43" s="134"/>
      <c r="L43" s="134"/>
      <c r="M43" s="141"/>
      <c r="N43" s="141"/>
      <c r="O43" s="141"/>
      <c r="P43" s="141"/>
      <c r="Q43" s="141"/>
      <c r="R43" s="142"/>
      <c r="S43" s="142"/>
      <c r="T43" s="142"/>
      <c r="U43" s="79"/>
      <c r="V43" s="88"/>
      <c r="W43" s="45"/>
      <c r="X43" s="45"/>
    </row>
    <row r="44" spans="1:26" s="1" customFormat="1" ht="12" x14ac:dyDescent="0.2">
      <c r="A44" s="84" t="s">
        <v>632</v>
      </c>
      <c r="B44" s="123">
        <v>261</v>
      </c>
      <c r="C44" s="123">
        <v>146</v>
      </c>
      <c r="D44" s="123">
        <v>10866</v>
      </c>
      <c r="E44" s="121">
        <v>11273</v>
      </c>
      <c r="F44" s="5"/>
      <c r="G44" s="6"/>
      <c r="H44" s="6"/>
      <c r="I44" s="134"/>
      <c r="J44" s="141"/>
      <c r="K44" s="141"/>
      <c r="L44" s="141"/>
      <c r="M44" s="141"/>
      <c r="N44" s="141"/>
      <c r="O44" s="141"/>
      <c r="P44" s="141"/>
      <c r="Q44" s="141"/>
      <c r="R44" s="142"/>
      <c r="S44" s="142"/>
      <c r="T44" s="142"/>
      <c r="U44" s="79"/>
      <c r="V44" s="88"/>
      <c r="W44" s="45"/>
      <c r="X44" s="45"/>
    </row>
    <row r="45" spans="1:26" s="1" customFormat="1" ht="12" x14ac:dyDescent="0.2">
      <c r="A45" s="84" t="s">
        <v>633</v>
      </c>
      <c r="B45" s="123">
        <v>2</v>
      </c>
      <c r="C45" s="123">
        <v>1</v>
      </c>
      <c r="D45" s="123">
        <v>1</v>
      </c>
      <c r="E45" s="78">
        <v>4</v>
      </c>
      <c r="F45" s="5"/>
      <c r="G45" s="6"/>
      <c r="H45" s="6"/>
      <c r="I45" s="5"/>
      <c r="J45" s="142"/>
      <c r="K45" s="142"/>
      <c r="L45" s="142"/>
      <c r="M45" s="142"/>
      <c r="N45" s="142"/>
      <c r="O45" s="142"/>
      <c r="P45" s="142"/>
      <c r="Q45" s="142"/>
      <c r="R45" s="46"/>
      <c r="S45" s="46"/>
      <c r="T45" s="46"/>
      <c r="U45" s="79"/>
      <c r="V45" s="88"/>
      <c r="W45" s="45"/>
      <c r="X45" s="45"/>
    </row>
    <row r="46" spans="1:26" s="1" customFormat="1" ht="12" x14ac:dyDescent="0.2">
      <c r="A46" s="87"/>
      <c r="B46" s="6"/>
      <c r="C46" s="6"/>
      <c r="D46" s="6"/>
      <c r="E46" s="5"/>
      <c r="F46" s="5"/>
      <c r="G46" s="5"/>
      <c r="H46" s="6"/>
      <c r="I46" s="6"/>
      <c r="J46" s="5"/>
      <c r="K46" s="46"/>
      <c r="L46" s="46"/>
      <c r="M46" s="46"/>
      <c r="N46" s="46"/>
      <c r="O46" s="46"/>
      <c r="P46" s="46"/>
      <c r="Q46" s="46"/>
      <c r="R46" s="46"/>
      <c r="S46" s="46"/>
      <c r="T46" s="46"/>
      <c r="U46" s="46"/>
      <c r="V46" s="88"/>
      <c r="W46" s="45"/>
      <c r="X46" s="45"/>
      <c r="Y46" s="45"/>
    </row>
    <row r="47" spans="1:26" s="7" customFormat="1" ht="18" customHeight="1" x14ac:dyDescent="0.2">
      <c r="A47" s="235"/>
      <c r="B47" s="236"/>
      <c r="C47" s="236"/>
      <c r="D47" s="236"/>
      <c r="E47" s="236"/>
      <c r="F47" s="236"/>
      <c r="G47" s="236"/>
      <c r="H47" s="236"/>
      <c r="I47" s="236"/>
      <c r="J47" s="236"/>
      <c r="K47" s="236"/>
      <c r="L47" s="236"/>
      <c r="M47" s="236"/>
      <c r="N47" s="236"/>
      <c r="O47" s="236"/>
      <c r="P47" s="236"/>
      <c r="Q47" s="236"/>
      <c r="R47" s="236"/>
      <c r="S47" s="236"/>
      <c r="T47" s="236"/>
      <c r="U47" s="236"/>
      <c r="V47" s="237"/>
      <c r="W47" s="40"/>
      <c r="X47" s="40"/>
      <c r="Y47" s="40"/>
      <c r="Z47" s="40"/>
    </row>
    <row r="48" spans="1:26" s="1" customFormat="1" ht="12" x14ac:dyDescent="0.2">
      <c r="A48" s="87"/>
      <c r="B48" s="6"/>
      <c r="C48" s="6"/>
      <c r="D48" s="6"/>
      <c r="E48" s="6"/>
      <c r="F48" s="5"/>
      <c r="G48" s="5"/>
      <c r="H48" s="5"/>
      <c r="I48" s="6"/>
      <c r="J48" s="6"/>
      <c r="K48" s="5"/>
      <c r="L48" s="46"/>
      <c r="M48" s="46"/>
      <c r="N48" s="46"/>
      <c r="O48" s="46"/>
      <c r="P48" s="46"/>
      <c r="Q48" s="46"/>
      <c r="R48" s="46"/>
      <c r="S48" s="46"/>
      <c r="T48" s="46"/>
      <c r="U48" s="46"/>
      <c r="V48" s="44"/>
      <c r="W48" s="45"/>
      <c r="X48" s="45"/>
      <c r="Y48" s="45"/>
      <c r="Z48" s="45"/>
    </row>
    <row r="49" spans="1:29" s="1" customFormat="1" ht="23.25" customHeight="1" x14ac:dyDescent="0.2">
      <c r="A49" s="217" t="s">
        <v>741</v>
      </c>
      <c r="B49" s="218"/>
      <c r="C49" s="218"/>
      <c r="D49" s="218"/>
      <c r="E49" s="218"/>
      <c r="F49" s="218"/>
      <c r="G49" s="218"/>
      <c r="H49" s="218"/>
      <c r="I49" s="218"/>
      <c r="J49" s="218"/>
      <c r="K49" s="218"/>
      <c r="L49" s="218"/>
      <c r="M49" s="218"/>
      <c r="N49" s="218"/>
      <c r="O49" s="46"/>
      <c r="P49" s="46"/>
      <c r="Q49" s="131"/>
      <c r="R49" s="131"/>
      <c r="S49" s="131"/>
      <c r="T49" s="131"/>
      <c r="U49" s="131"/>
      <c r="V49" s="132"/>
      <c r="W49" s="133"/>
      <c r="X49" s="133"/>
      <c r="Y49" s="133"/>
      <c r="Z49" s="133"/>
      <c r="AA49" s="143"/>
      <c r="AB49" s="143"/>
    </row>
    <row r="50" spans="1:29" s="1" customFormat="1" ht="22.5" customHeight="1" x14ac:dyDescent="0.2">
      <c r="A50" s="37" t="s">
        <v>80</v>
      </c>
      <c r="B50" s="116" t="s">
        <v>81</v>
      </c>
      <c r="C50" s="116" t="s">
        <v>82</v>
      </c>
      <c r="D50" s="116" t="s">
        <v>83</v>
      </c>
      <c r="E50" s="116" t="s">
        <v>84</v>
      </c>
      <c r="F50" s="116" t="s">
        <v>85</v>
      </c>
      <c r="G50" s="116" t="s">
        <v>86</v>
      </c>
      <c r="H50" s="116" t="s">
        <v>87</v>
      </c>
      <c r="I50" s="116" t="s">
        <v>88</v>
      </c>
      <c r="J50" s="116" t="s">
        <v>89</v>
      </c>
      <c r="K50" s="116" t="s">
        <v>91</v>
      </c>
      <c r="L50" s="116" t="s">
        <v>92</v>
      </c>
      <c r="M50" s="116" t="s">
        <v>93</v>
      </c>
      <c r="N50" s="116" t="s">
        <v>99</v>
      </c>
      <c r="O50" s="46"/>
      <c r="P50" s="131"/>
      <c r="Q50" s="131"/>
      <c r="R50" s="131"/>
      <c r="S50" s="131"/>
      <c r="T50" s="131"/>
      <c r="U50" s="131"/>
      <c r="V50" s="132"/>
      <c r="W50" s="133"/>
      <c r="X50" s="133"/>
      <c r="Y50" s="133"/>
      <c r="Z50" s="133"/>
      <c r="AA50" s="143"/>
      <c r="AB50" s="143"/>
      <c r="AC50" s="143"/>
    </row>
    <row r="51" spans="1:29" s="1" customFormat="1" ht="12" x14ac:dyDescent="0.2">
      <c r="A51" s="90" t="s">
        <v>96</v>
      </c>
      <c r="B51" s="104">
        <v>31143.70968</v>
      </c>
      <c r="C51" s="105">
        <v>27523.56667</v>
      </c>
      <c r="D51" s="104">
        <v>24437.80645</v>
      </c>
      <c r="E51" s="105">
        <v>22593.74194</v>
      </c>
      <c r="F51" s="104">
        <v>20331.517240000001</v>
      </c>
      <c r="G51" s="105">
        <v>18513.77419</v>
      </c>
      <c r="H51" s="105">
        <v>15024.93333</v>
      </c>
      <c r="I51" s="104">
        <v>12085.29032</v>
      </c>
      <c r="J51" s="105">
        <v>10175.6</v>
      </c>
      <c r="K51" s="104">
        <v>8955.80645</v>
      </c>
      <c r="L51" s="104">
        <v>7581.9032299999999</v>
      </c>
      <c r="M51" s="105">
        <v>6731</v>
      </c>
      <c r="N51" s="104">
        <v>17098.19672</v>
      </c>
      <c r="O51" s="46"/>
      <c r="P51" s="142"/>
      <c r="Q51" s="142"/>
      <c r="R51" s="142"/>
      <c r="S51" s="142"/>
      <c r="T51" s="142"/>
      <c r="U51" s="142"/>
      <c r="V51" s="144"/>
      <c r="W51" s="145"/>
      <c r="X51" s="145"/>
      <c r="Y51" s="145"/>
      <c r="Z51" s="145"/>
      <c r="AA51" s="146"/>
      <c r="AB51" s="147"/>
    </row>
    <row r="52" spans="1:29" s="1" customFormat="1" ht="12" x14ac:dyDescent="0.2">
      <c r="A52" s="92" t="s">
        <v>58</v>
      </c>
      <c r="B52" s="111">
        <v>4740.83871</v>
      </c>
      <c r="C52" s="111">
        <v>3981.0333300000002</v>
      </c>
      <c r="D52" s="111">
        <v>3503.48387</v>
      </c>
      <c r="E52" s="111">
        <v>3307.9354800000001</v>
      </c>
      <c r="F52" s="111">
        <v>2980.7586200000001</v>
      </c>
      <c r="G52" s="111">
        <v>2867.9354800000001</v>
      </c>
      <c r="H52" s="111">
        <v>2676.8666699999999</v>
      </c>
      <c r="I52" s="111">
        <v>2351.8709699999999</v>
      </c>
      <c r="J52" s="111">
        <v>2131.8666699999999</v>
      </c>
      <c r="K52" s="111">
        <v>1826.0967700000001</v>
      </c>
      <c r="L52" s="111">
        <v>1489.2258099999999</v>
      </c>
      <c r="M52" s="111">
        <v>1124.26667</v>
      </c>
      <c r="N52" s="111">
        <v>2750.1967199999999</v>
      </c>
      <c r="O52" s="46"/>
      <c r="P52" s="142"/>
      <c r="Q52" s="142"/>
      <c r="R52" s="142"/>
      <c r="S52" s="142"/>
      <c r="T52" s="142"/>
      <c r="U52" s="125"/>
      <c r="V52" s="144"/>
      <c r="W52" s="145"/>
      <c r="X52" s="145"/>
      <c r="Y52" s="145"/>
      <c r="Z52" s="145"/>
      <c r="AA52" s="146"/>
      <c r="AB52" s="146"/>
      <c r="AC52" s="146"/>
    </row>
    <row r="53" spans="1:29" s="1" customFormat="1" ht="12" x14ac:dyDescent="0.2">
      <c r="A53" s="93" t="s">
        <v>64</v>
      </c>
      <c r="B53" s="111">
        <v>876.90323000000001</v>
      </c>
      <c r="C53" s="111">
        <v>747.96667000000002</v>
      </c>
      <c r="D53" s="111">
        <v>663.83870999999999</v>
      </c>
      <c r="E53" s="111">
        <v>676.25806</v>
      </c>
      <c r="F53" s="111">
        <v>616</v>
      </c>
      <c r="G53" s="111">
        <v>536.54839000000004</v>
      </c>
      <c r="H53" s="111">
        <v>469</v>
      </c>
      <c r="I53" s="111">
        <v>397.48387000000002</v>
      </c>
      <c r="J53" s="111">
        <v>362.36667</v>
      </c>
      <c r="K53" s="111">
        <v>319.16129000000001</v>
      </c>
      <c r="L53" s="111">
        <v>279.87097</v>
      </c>
      <c r="M53" s="111">
        <v>285.76666999999998</v>
      </c>
      <c r="N53" s="111">
        <v>519.31421</v>
      </c>
      <c r="O53" s="46"/>
      <c r="P53" s="131"/>
      <c r="Q53" s="131"/>
      <c r="R53" s="131"/>
      <c r="S53" s="131"/>
      <c r="T53" s="131"/>
      <c r="U53" s="131"/>
      <c r="V53" s="132"/>
      <c r="W53" s="133"/>
      <c r="X53" s="133"/>
      <c r="Y53" s="133"/>
      <c r="Z53" s="133"/>
      <c r="AA53" s="146"/>
      <c r="AB53" s="146"/>
      <c r="AC53" s="146"/>
    </row>
    <row r="54" spans="1:29" s="47" customFormat="1" ht="12" x14ac:dyDescent="0.2">
      <c r="A54" s="93" t="s">
        <v>76</v>
      </c>
      <c r="B54" s="111">
        <v>25525.96774</v>
      </c>
      <c r="C54" s="111">
        <v>22794.56667</v>
      </c>
      <c r="D54" s="111">
        <v>20270.48387</v>
      </c>
      <c r="E54" s="111">
        <v>18609.54839</v>
      </c>
      <c r="F54" s="111">
        <v>16734.758620000001</v>
      </c>
      <c r="G54" s="111">
        <v>15109.29032</v>
      </c>
      <c r="H54" s="111">
        <v>11879.06667</v>
      </c>
      <c r="I54" s="111">
        <v>9335.9354800000001</v>
      </c>
      <c r="J54" s="111">
        <v>7681.3666700000003</v>
      </c>
      <c r="K54" s="111">
        <v>6810.5483899999999</v>
      </c>
      <c r="L54" s="111">
        <v>5812.80645</v>
      </c>
      <c r="M54" s="111">
        <v>5320.9666699999998</v>
      </c>
      <c r="N54" s="111">
        <v>13828.68579</v>
      </c>
      <c r="O54" s="46"/>
      <c r="P54" s="142"/>
      <c r="Q54" s="142"/>
      <c r="R54" s="142"/>
      <c r="S54" s="142"/>
      <c r="T54" s="142"/>
      <c r="U54" s="142"/>
      <c r="V54" s="144"/>
      <c r="W54" s="148"/>
      <c r="X54" s="148"/>
      <c r="Y54" s="148"/>
      <c r="Z54" s="148"/>
      <c r="AA54" s="148"/>
      <c r="AB54" s="148"/>
    </row>
    <row r="55" spans="1:29" s="1" customFormat="1" ht="12" x14ac:dyDescent="0.2">
      <c r="A55" s="90" t="s">
        <v>97</v>
      </c>
      <c r="B55" s="104">
        <v>19074.12903</v>
      </c>
      <c r="C55" s="105">
        <v>18647.833330000001</v>
      </c>
      <c r="D55" s="104">
        <v>18312.77419</v>
      </c>
      <c r="E55" s="105">
        <v>18521.32258</v>
      </c>
      <c r="F55" s="104">
        <v>18981.413789999999</v>
      </c>
      <c r="G55" s="105">
        <v>19174.19355</v>
      </c>
      <c r="H55" s="105">
        <v>16798.400000000001</v>
      </c>
      <c r="I55" s="104">
        <v>15104.06452</v>
      </c>
      <c r="J55" s="105">
        <v>14028.333329999999</v>
      </c>
      <c r="K55" s="104">
        <v>13593.6129</v>
      </c>
      <c r="L55" s="104">
        <v>13815.12903</v>
      </c>
      <c r="M55" s="105">
        <v>13496.2</v>
      </c>
      <c r="N55" s="104">
        <v>16625.781419999999</v>
      </c>
      <c r="O55" s="46"/>
      <c r="P55" s="142"/>
      <c r="Q55" s="142"/>
      <c r="R55" s="142"/>
      <c r="S55" s="142"/>
      <c r="T55" s="142"/>
      <c r="U55" s="142"/>
      <c r="V55" s="144"/>
      <c r="W55" s="146"/>
      <c r="X55" s="146"/>
      <c r="Y55" s="146"/>
      <c r="Z55" s="146"/>
      <c r="AA55" s="146"/>
      <c r="AB55" s="146"/>
      <c r="AC55" s="146"/>
    </row>
    <row r="56" spans="1:29" s="1" customFormat="1" ht="12" x14ac:dyDescent="0.2">
      <c r="A56" s="92" t="s">
        <v>58</v>
      </c>
      <c r="B56" s="111">
        <v>13266.64516</v>
      </c>
      <c r="C56" s="111">
        <v>12851.133330000001</v>
      </c>
      <c r="D56" s="111">
        <v>12623.3871</v>
      </c>
      <c r="E56" s="111">
        <v>12683.6129</v>
      </c>
      <c r="F56" s="111">
        <v>12826.862069999999</v>
      </c>
      <c r="G56" s="111">
        <v>12947.06452</v>
      </c>
      <c r="H56" s="111">
        <v>11996.3</v>
      </c>
      <c r="I56" s="111">
        <v>11156.74194</v>
      </c>
      <c r="J56" s="111">
        <v>10430.299999999999</v>
      </c>
      <c r="K56" s="111">
        <v>10145.12903</v>
      </c>
      <c r="L56" s="111">
        <v>10178.74194</v>
      </c>
      <c r="M56" s="111">
        <v>9713.6666700000005</v>
      </c>
      <c r="N56" s="111">
        <v>11734.322399999999</v>
      </c>
      <c r="O56" s="46"/>
      <c r="P56" s="142"/>
      <c r="Q56" s="142"/>
      <c r="R56" s="142"/>
      <c r="S56" s="142"/>
      <c r="T56" s="142"/>
      <c r="U56" s="142"/>
      <c r="V56" s="144"/>
      <c r="W56" s="146"/>
      <c r="X56" s="146"/>
      <c r="Y56" s="146"/>
      <c r="Z56" s="146"/>
      <c r="AA56" s="146"/>
      <c r="AB56" s="146"/>
      <c r="AC56" s="147"/>
    </row>
    <row r="57" spans="1:29" s="1" customFormat="1" ht="12" x14ac:dyDescent="0.2">
      <c r="A57" s="93" t="s">
        <v>64</v>
      </c>
      <c r="B57" s="111">
        <v>3811.83871</v>
      </c>
      <c r="C57" s="111">
        <v>3782.1666700000001</v>
      </c>
      <c r="D57" s="111">
        <v>3765.2580600000001</v>
      </c>
      <c r="E57" s="111">
        <v>3921.1290300000001</v>
      </c>
      <c r="F57" s="111">
        <v>4053.65517</v>
      </c>
      <c r="G57" s="111">
        <v>4104.7741900000001</v>
      </c>
      <c r="H57" s="111">
        <v>3320.9666699999998</v>
      </c>
      <c r="I57" s="111">
        <v>2802.2903200000001</v>
      </c>
      <c r="J57" s="111">
        <v>2622.7</v>
      </c>
      <c r="K57" s="111">
        <v>2596.9354800000001</v>
      </c>
      <c r="L57" s="111">
        <v>2847.4516100000001</v>
      </c>
      <c r="M57" s="111">
        <v>3044.2</v>
      </c>
      <c r="N57" s="111">
        <v>3387.9699500000002</v>
      </c>
      <c r="O57" s="46"/>
      <c r="P57" s="142"/>
      <c r="Q57" s="142"/>
      <c r="R57" s="142"/>
      <c r="S57" s="142"/>
      <c r="T57" s="125"/>
      <c r="U57" s="142"/>
      <c r="V57" s="144"/>
      <c r="W57" s="146"/>
      <c r="X57" s="146"/>
      <c r="Y57" s="146"/>
      <c r="Z57" s="146"/>
      <c r="AA57" s="146"/>
      <c r="AB57" s="146"/>
      <c r="AC57" s="146"/>
    </row>
    <row r="58" spans="1:29" s="1" customFormat="1" ht="12" x14ac:dyDescent="0.2">
      <c r="A58" s="93" t="s">
        <v>76</v>
      </c>
      <c r="B58" s="111">
        <v>1995.64516</v>
      </c>
      <c r="C58" s="111">
        <v>2014.53333</v>
      </c>
      <c r="D58" s="111">
        <v>1924.1290300000001</v>
      </c>
      <c r="E58" s="111">
        <v>1916.5806500000001</v>
      </c>
      <c r="F58" s="111">
        <v>2100.8965499999999</v>
      </c>
      <c r="G58" s="111">
        <v>2122.35484</v>
      </c>
      <c r="H58" s="111">
        <v>1481.1333299999999</v>
      </c>
      <c r="I58" s="111">
        <v>1145.03226</v>
      </c>
      <c r="J58" s="111">
        <v>975.33333000000005</v>
      </c>
      <c r="K58" s="111">
        <v>851.54839000000004</v>
      </c>
      <c r="L58" s="111">
        <v>788.93547999999998</v>
      </c>
      <c r="M58" s="111">
        <v>738.33333000000005</v>
      </c>
      <c r="N58" s="111">
        <v>1503.4890700000001</v>
      </c>
      <c r="O58" s="46"/>
      <c r="P58" s="142"/>
      <c r="Q58" s="142"/>
      <c r="R58" s="142"/>
      <c r="S58" s="142"/>
      <c r="T58" s="142"/>
      <c r="U58" s="142"/>
      <c r="V58" s="144"/>
      <c r="W58" s="146"/>
      <c r="X58" s="146"/>
      <c r="Y58" s="146"/>
      <c r="Z58" s="147"/>
      <c r="AA58" s="146"/>
      <c r="AB58" s="146"/>
      <c r="AC58" s="146"/>
    </row>
    <row r="59" spans="1:29" s="1" customFormat="1" ht="12" x14ac:dyDescent="0.2">
      <c r="A59" s="90" t="s">
        <v>98</v>
      </c>
      <c r="B59" s="104">
        <v>50217.838710000004</v>
      </c>
      <c r="C59" s="105">
        <v>46171.4</v>
      </c>
      <c r="D59" s="104">
        <v>42750.580650000004</v>
      </c>
      <c r="E59" s="105">
        <v>41115.06452</v>
      </c>
      <c r="F59" s="104">
        <v>39312.93103</v>
      </c>
      <c r="G59" s="105">
        <v>37687.96774</v>
      </c>
      <c r="H59" s="105">
        <v>31823.333330000001</v>
      </c>
      <c r="I59" s="104">
        <v>27189.35484</v>
      </c>
      <c r="J59" s="105">
        <v>24203.93333</v>
      </c>
      <c r="K59" s="104">
        <v>22549.41935</v>
      </c>
      <c r="L59" s="104">
        <v>21397.03226</v>
      </c>
      <c r="M59" s="105">
        <v>20227.2</v>
      </c>
      <c r="N59" s="104">
        <v>33723.978139999999</v>
      </c>
      <c r="O59" s="46"/>
      <c r="P59" s="46"/>
      <c r="Q59" s="46"/>
      <c r="R59" s="142"/>
      <c r="S59" s="142"/>
      <c r="T59" s="142"/>
      <c r="U59" s="142"/>
      <c r="V59" s="144"/>
      <c r="W59" s="146"/>
      <c r="X59" s="146"/>
      <c r="Y59" s="146"/>
    </row>
    <row r="60" spans="1:29" s="1" customFormat="1" ht="12" x14ac:dyDescent="0.2">
      <c r="A60" s="92" t="s">
        <v>58</v>
      </c>
      <c r="B60" s="111">
        <v>18007.48387</v>
      </c>
      <c r="C60" s="111">
        <v>16832.166669999999</v>
      </c>
      <c r="D60" s="111">
        <v>16126.87097</v>
      </c>
      <c r="E60" s="111">
        <v>15991.54839</v>
      </c>
      <c r="F60" s="111">
        <v>15807.62069</v>
      </c>
      <c r="G60" s="111">
        <v>15815</v>
      </c>
      <c r="H60" s="111">
        <v>14673.166670000001</v>
      </c>
      <c r="I60" s="111">
        <v>13508.6129</v>
      </c>
      <c r="J60" s="111">
        <v>12562.166670000001</v>
      </c>
      <c r="K60" s="111">
        <v>11971.22581</v>
      </c>
      <c r="L60" s="111">
        <v>11667.96774</v>
      </c>
      <c r="M60" s="111">
        <v>10837.93333</v>
      </c>
      <c r="N60" s="111">
        <v>14484.519130000001</v>
      </c>
      <c r="O60" s="46"/>
      <c r="P60" s="46"/>
      <c r="Q60" s="46"/>
      <c r="R60" s="142"/>
      <c r="S60" s="46"/>
      <c r="T60" s="46"/>
      <c r="U60" s="46"/>
      <c r="V60" s="44"/>
    </row>
    <row r="61" spans="1:29" s="1" customFormat="1" ht="12" x14ac:dyDescent="0.2">
      <c r="A61" s="93" t="s">
        <v>64</v>
      </c>
      <c r="B61" s="111">
        <v>4688.7419399999999</v>
      </c>
      <c r="C61" s="111">
        <v>4530.1333299999997</v>
      </c>
      <c r="D61" s="111">
        <v>4429.0967700000001</v>
      </c>
      <c r="E61" s="111">
        <v>4597.3870999999999</v>
      </c>
      <c r="F61" s="111">
        <v>4669.65517</v>
      </c>
      <c r="G61" s="111">
        <v>4641.32258</v>
      </c>
      <c r="H61" s="111">
        <v>3789.9666699999998</v>
      </c>
      <c r="I61" s="111">
        <v>3199.7741900000001</v>
      </c>
      <c r="J61" s="111">
        <v>2985.0666700000002</v>
      </c>
      <c r="K61" s="111">
        <v>2916.0967700000001</v>
      </c>
      <c r="L61" s="111">
        <v>3127.32258</v>
      </c>
      <c r="M61" s="111">
        <v>3329.9666699999998</v>
      </c>
      <c r="N61" s="111">
        <v>3907.28415</v>
      </c>
      <c r="O61" s="46"/>
      <c r="P61" s="46"/>
      <c r="Q61" s="46"/>
      <c r="R61" s="46"/>
      <c r="S61" s="46"/>
      <c r="T61" s="46"/>
      <c r="U61" s="46"/>
      <c r="V61" s="44"/>
    </row>
    <row r="62" spans="1:29" s="1" customFormat="1" ht="12" x14ac:dyDescent="0.2">
      <c r="A62" s="93" t="s">
        <v>76</v>
      </c>
      <c r="B62" s="111">
        <v>27521.6129</v>
      </c>
      <c r="C62" s="111">
        <v>24809.1</v>
      </c>
      <c r="D62" s="111">
        <v>22194.6129</v>
      </c>
      <c r="E62" s="111">
        <v>20526.12903</v>
      </c>
      <c r="F62" s="111">
        <v>18835.655170000002</v>
      </c>
      <c r="G62" s="111">
        <v>17231.64516</v>
      </c>
      <c r="H62" s="111">
        <v>13360.2</v>
      </c>
      <c r="I62" s="111">
        <v>10480.96774</v>
      </c>
      <c r="J62" s="111">
        <v>8656.7000000000007</v>
      </c>
      <c r="K62" s="111">
        <v>7662.0967700000001</v>
      </c>
      <c r="L62" s="111">
        <v>6601.7419399999999</v>
      </c>
      <c r="M62" s="111">
        <v>6059.3</v>
      </c>
      <c r="N62" s="111">
        <v>15332.174859999999</v>
      </c>
      <c r="O62" s="46"/>
      <c r="P62" s="46"/>
      <c r="Q62" s="46"/>
      <c r="R62" s="46"/>
      <c r="S62" s="46"/>
      <c r="T62" s="46"/>
      <c r="U62" s="46"/>
      <c r="V62" s="44"/>
    </row>
    <row r="63" spans="1:29" s="1" customFormat="1" ht="12" x14ac:dyDescent="0.2">
      <c r="A63" s="87"/>
      <c r="B63" s="6"/>
      <c r="C63" s="6"/>
      <c r="D63" s="6"/>
      <c r="E63" s="6"/>
      <c r="F63" s="5"/>
      <c r="G63" s="5"/>
      <c r="H63" s="5"/>
      <c r="I63" s="5"/>
      <c r="J63" s="5"/>
      <c r="K63" s="5"/>
      <c r="L63" s="46"/>
      <c r="M63" s="46"/>
      <c r="N63" s="46"/>
      <c r="O63" s="46"/>
      <c r="P63" s="46"/>
      <c r="Q63" s="46"/>
      <c r="R63" s="46"/>
      <c r="S63" s="46"/>
      <c r="T63" s="46"/>
      <c r="U63" s="46"/>
      <c r="V63" s="44"/>
    </row>
    <row r="64" spans="1:29" s="1" customFormat="1" ht="12" customHeight="1" x14ac:dyDescent="0.2">
      <c r="A64" s="241"/>
      <c r="B64" s="236"/>
      <c r="C64" s="236"/>
      <c r="D64" s="236"/>
      <c r="E64" s="236"/>
      <c r="F64" s="236"/>
      <c r="G64" s="236"/>
      <c r="H64" s="236"/>
      <c r="I64" s="236"/>
      <c r="J64" s="236"/>
      <c r="K64" s="236"/>
      <c r="L64" s="236"/>
      <c r="M64" s="236"/>
      <c r="N64" s="236"/>
      <c r="O64" s="236"/>
      <c r="P64" s="236"/>
      <c r="Q64" s="236"/>
      <c r="R64" s="236"/>
      <c r="S64" s="236"/>
      <c r="T64" s="236"/>
      <c r="U64" s="236"/>
      <c r="V64" s="242"/>
    </row>
    <row r="65" spans="1:28" s="1" customFormat="1" ht="12" x14ac:dyDescent="0.2">
      <c r="A65" s="87"/>
      <c r="B65" s="6"/>
      <c r="C65" s="6"/>
      <c r="D65" s="6"/>
      <c r="E65" s="6"/>
      <c r="F65" s="5"/>
      <c r="G65" s="5"/>
      <c r="H65" s="5"/>
      <c r="I65" s="5"/>
      <c r="J65" s="5"/>
      <c r="K65" s="5"/>
      <c r="L65" s="46"/>
      <c r="M65" s="46"/>
      <c r="N65" s="46"/>
      <c r="O65" s="46"/>
      <c r="P65" s="46"/>
      <c r="Q65" s="46"/>
      <c r="R65" s="46"/>
      <c r="S65" s="46"/>
      <c r="T65" s="46"/>
      <c r="U65" s="46"/>
      <c r="V65" s="44"/>
    </row>
    <row r="66" spans="1:28" s="1" customFormat="1" ht="24.75" customHeight="1" x14ac:dyDescent="0.2">
      <c r="A66" s="217" t="s">
        <v>742</v>
      </c>
      <c r="B66" s="218"/>
      <c r="C66" s="218"/>
      <c r="D66" s="218"/>
      <c r="E66" s="218"/>
      <c r="F66" s="218"/>
      <c r="G66" s="218"/>
      <c r="H66" s="218"/>
      <c r="I66" s="218"/>
      <c r="J66" s="218"/>
      <c r="K66" s="218"/>
      <c r="L66" s="218"/>
      <c r="M66" s="218"/>
      <c r="N66" s="218"/>
      <c r="O66" s="46"/>
      <c r="P66" s="46"/>
      <c r="Q66" s="131"/>
      <c r="R66" s="131"/>
      <c r="S66" s="131"/>
      <c r="T66" s="131"/>
      <c r="U66" s="131"/>
      <c r="V66" s="132"/>
      <c r="W66" s="143"/>
      <c r="X66" s="143"/>
      <c r="Y66" s="143"/>
      <c r="Z66" s="143"/>
      <c r="AA66" s="143"/>
      <c r="AB66" s="143"/>
    </row>
    <row r="67" spans="1:28" s="1" customFormat="1" ht="12" x14ac:dyDescent="0.2">
      <c r="A67" s="37" t="s">
        <v>80</v>
      </c>
      <c r="B67" s="116" t="s">
        <v>81</v>
      </c>
      <c r="C67" s="116" t="s">
        <v>82</v>
      </c>
      <c r="D67" s="116" t="s">
        <v>83</v>
      </c>
      <c r="E67" s="116" t="s">
        <v>84</v>
      </c>
      <c r="F67" s="116" t="s">
        <v>85</v>
      </c>
      <c r="G67" s="116" t="s">
        <v>86</v>
      </c>
      <c r="H67" s="116" t="s">
        <v>87</v>
      </c>
      <c r="I67" s="116" t="s">
        <v>88</v>
      </c>
      <c r="J67" s="116" t="s">
        <v>89</v>
      </c>
      <c r="K67" s="116" t="s">
        <v>91</v>
      </c>
      <c r="L67" s="116" t="s">
        <v>92</v>
      </c>
      <c r="M67" s="116" t="s">
        <v>93</v>
      </c>
      <c r="N67" s="116" t="s">
        <v>99</v>
      </c>
      <c r="O67" s="46"/>
      <c r="P67" s="131"/>
      <c r="Q67" s="131"/>
      <c r="R67" s="131"/>
      <c r="S67" s="131"/>
      <c r="T67" s="131"/>
      <c r="U67" s="131"/>
      <c r="V67" s="132"/>
      <c r="W67" s="143"/>
      <c r="X67" s="143"/>
      <c r="Y67" s="143"/>
      <c r="Z67" s="143"/>
      <c r="AA67" s="143"/>
      <c r="AB67" s="143"/>
    </row>
    <row r="68" spans="1:28" s="1" customFormat="1" ht="12.75" customHeight="1" x14ac:dyDescent="0.2">
      <c r="A68" s="90" t="s">
        <v>96</v>
      </c>
      <c r="B68" s="106">
        <v>57.748269999999998</v>
      </c>
      <c r="C68" s="107">
        <v>56.589799999999997</v>
      </c>
      <c r="D68" s="106">
        <v>52.264679999999998</v>
      </c>
      <c r="E68" s="107">
        <v>60.988819999999997</v>
      </c>
      <c r="F68" s="106">
        <v>59.100079999999998</v>
      </c>
      <c r="G68" s="107">
        <v>54.063560000000003</v>
      </c>
      <c r="H68" s="107">
        <v>85.903459999999995</v>
      </c>
      <c r="I68" s="106">
        <v>109.64126</v>
      </c>
      <c r="J68" s="107">
        <v>134.86288999999999</v>
      </c>
      <c r="K68" s="106">
        <v>122.18868999999999</v>
      </c>
      <c r="L68" s="106">
        <v>123.70177</v>
      </c>
      <c r="M68" s="107">
        <v>131.04668000000001</v>
      </c>
      <c r="N68" s="106">
        <v>67.603200000000001</v>
      </c>
      <c r="O68" s="46"/>
      <c r="P68" s="131"/>
      <c r="Q68" s="131"/>
      <c r="R68" s="131"/>
      <c r="S68" s="131"/>
      <c r="T68" s="131"/>
      <c r="U68" s="131"/>
      <c r="V68" s="132"/>
      <c r="W68" s="143"/>
      <c r="X68" s="143"/>
      <c r="Y68" s="143"/>
      <c r="Z68" s="143"/>
      <c r="AA68" s="143"/>
    </row>
    <row r="69" spans="1:28" s="1" customFormat="1" ht="12" x14ac:dyDescent="0.2">
      <c r="A69" s="92" t="s">
        <v>58</v>
      </c>
      <c r="B69" s="112">
        <v>37.756619999999998</v>
      </c>
      <c r="C69" s="112">
        <v>37.849769999999999</v>
      </c>
      <c r="D69" s="112">
        <v>33.200099999999999</v>
      </c>
      <c r="E69" s="112">
        <v>33.936320000000002</v>
      </c>
      <c r="F69" s="112">
        <v>28.701899999999998</v>
      </c>
      <c r="G69" s="112">
        <v>24.823260000000001</v>
      </c>
      <c r="H69" s="112">
        <v>31.391549999999999</v>
      </c>
      <c r="I69" s="112">
        <v>43.908900000000003</v>
      </c>
      <c r="J69" s="112">
        <v>66.469830000000002</v>
      </c>
      <c r="K69" s="112">
        <v>76.606930000000006</v>
      </c>
      <c r="L69" s="112">
        <v>82.982870000000005</v>
      </c>
      <c r="M69" s="112">
        <v>78.283820000000006</v>
      </c>
      <c r="N69" s="112">
        <v>38.230670000000003</v>
      </c>
      <c r="O69" s="46"/>
      <c r="P69" s="46"/>
      <c r="Q69" s="46"/>
      <c r="R69" s="46"/>
      <c r="S69" s="46"/>
      <c r="T69" s="46"/>
      <c r="U69" s="46"/>
      <c r="V69" s="44"/>
    </row>
    <row r="70" spans="1:28" s="1" customFormat="1" ht="12" x14ac:dyDescent="0.2">
      <c r="A70" s="93" t="s">
        <v>64</v>
      </c>
      <c r="B70" s="112">
        <v>65.004419999999996</v>
      </c>
      <c r="C70" s="112">
        <v>61.150829999999999</v>
      </c>
      <c r="D70" s="112">
        <v>60.622010000000003</v>
      </c>
      <c r="E70" s="112">
        <v>60.700769999999999</v>
      </c>
      <c r="F70" s="112">
        <v>57.995559999999998</v>
      </c>
      <c r="G70" s="112">
        <v>51.883330000000001</v>
      </c>
      <c r="H70" s="112">
        <v>86.813659999999999</v>
      </c>
      <c r="I70" s="112">
        <v>117.06931</v>
      </c>
      <c r="J70" s="112">
        <v>147.6875</v>
      </c>
      <c r="K70" s="112">
        <v>131.75281000000001</v>
      </c>
      <c r="L70" s="112">
        <v>130.73117999999999</v>
      </c>
      <c r="M70" s="112">
        <v>152.25962000000001</v>
      </c>
      <c r="N70" s="112">
        <v>73.082480000000004</v>
      </c>
      <c r="O70" s="46"/>
      <c r="P70" s="46"/>
      <c r="Q70" s="46"/>
      <c r="R70" s="46"/>
      <c r="S70" s="46"/>
      <c r="T70" s="46"/>
      <c r="U70" s="46"/>
      <c r="V70" s="44"/>
    </row>
    <row r="71" spans="1:28" s="1" customFormat="1" ht="12" x14ac:dyDescent="0.2">
      <c r="A71" s="93" t="s">
        <v>76</v>
      </c>
      <c r="B71" s="112">
        <v>65.33314</v>
      </c>
      <c r="C71" s="112">
        <v>63.347540000000002</v>
      </c>
      <c r="D71" s="112">
        <v>58.670720000000003</v>
      </c>
      <c r="E71" s="112">
        <v>73.284800000000004</v>
      </c>
      <c r="F71" s="112">
        <v>74.161429999999996</v>
      </c>
      <c r="G71" s="112">
        <v>70.213250000000002</v>
      </c>
      <c r="H71" s="112">
        <v>121.96691</v>
      </c>
      <c r="I71" s="112">
        <v>149.73042000000001</v>
      </c>
      <c r="J71" s="112">
        <v>167.17222000000001</v>
      </c>
      <c r="K71" s="112">
        <v>148.05381</v>
      </c>
      <c r="L71" s="112">
        <v>146.74599000000001</v>
      </c>
      <c r="M71" s="112">
        <v>157.03758999999999</v>
      </c>
      <c r="N71" s="112">
        <v>80.622470000000007</v>
      </c>
      <c r="O71" s="46"/>
      <c r="P71" s="131"/>
      <c r="Q71" s="131"/>
      <c r="R71" s="131"/>
      <c r="S71" s="131"/>
      <c r="T71" s="131"/>
      <c r="U71" s="131"/>
      <c r="V71" s="132"/>
      <c r="W71" s="143"/>
      <c r="X71" s="143"/>
      <c r="Y71" s="143"/>
      <c r="Z71" s="143"/>
    </row>
    <row r="72" spans="1:28" s="1" customFormat="1" ht="12" x14ac:dyDescent="0.2">
      <c r="A72" s="90" t="s">
        <v>97</v>
      </c>
      <c r="B72" s="106">
        <v>51.296149999999997</v>
      </c>
      <c r="C72" s="107">
        <v>54.210619999999999</v>
      </c>
      <c r="D72" s="106">
        <v>58.525919999999999</v>
      </c>
      <c r="E72" s="107">
        <v>52.549280000000003</v>
      </c>
      <c r="F72" s="106">
        <v>52.58446</v>
      </c>
      <c r="G72" s="107">
        <v>47.912039999999998</v>
      </c>
      <c r="H72" s="107">
        <v>64.507869999999997</v>
      </c>
      <c r="I72" s="106">
        <v>64.810559999999995</v>
      </c>
      <c r="J72" s="107">
        <v>67.997219999999999</v>
      </c>
      <c r="K72" s="106">
        <v>72.464680000000001</v>
      </c>
      <c r="L72" s="106">
        <v>74.066670000000002</v>
      </c>
      <c r="M72" s="107">
        <v>77.910749999999993</v>
      </c>
      <c r="N72" s="106">
        <v>59.376570000000001</v>
      </c>
      <c r="O72" s="46"/>
      <c r="P72" s="46"/>
      <c r="Q72" s="46"/>
      <c r="R72" s="46"/>
      <c r="S72" s="46"/>
      <c r="T72" s="46"/>
      <c r="U72" s="46"/>
      <c r="V72" s="44"/>
    </row>
    <row r="73" spans="1:28" s="1" customFormat="1" ht="12" x14ac:dyDescent="0.2">
      <c r="A73" s="92" t="s">
        <v>58</v>
      </c>
      <c r="B73" s="112">
        <v>52.744790000000002</v>
      </c>
      <c r="C73" s="112">
        <v>55.562100000000001</v>
      </c>
      <c r="D73" s="112">
        <v>61.19406</v>
      </c>
      <c r="E73" s="112">
        <v>52.627780000000001</v>
      </c>
      <c r="F73" s="112">
        <v>52.923929999999999</v>
      </c>
      <c r="G73" s="112">
        <v>48.990270000000002</v>
      </c>
      <c r="H73" s="112">
        <v>64.29522</v>
      </c>
      <c r="I73" s="112">
        <v>61.853090000000002</v>
      </c>
      <c r="J73" s="112">
        <v>66.827579999999998</v>
      </c>
      <c r="K73" s="112">
        <v>70.606800000000007</v>
      </c>
      <c r="L73" s="112">
        <v>72.358239999999995</v>
      </c>
      <c r="M73" s="112">
        <v>80.542379999999994</v>
      </c>
      <c r="N73" s="112">
        <v>60.051400000000001</v>
      </c>
      <c r="O73" s="46"/>
      <c r="P73" s="46"/>
      <c r="Q73" s="46"/>
      <c r="R73" s="46"/>
      <c r="S73" s="46"/>
      <c r="T73" s="46"/>
      <c r="U73" s="46"/>
      <c r="V73" s="44"/>
    </row>
    <row r="74" spans="1:28" s="1" customFormat="1" ht="12" customHeight="1" x14ac:dyDescent="0.2">
      <c r="A74" s="93" t="s">
        <v>64</v>
      </c>
      <c r="B74" s="112">
        <v>49.484589999999997</v>
      </c>
      <c r="C74" s="112">
        <v>52.003520000000002</v>
      </c>
      <c r="D74" s="112">
        <v>53.932659999999998</v>
      </c>
      <c r="E74" s="112">
        <v>51.036090000000002</v>
      </c>
      <c r="F74" s="112">
        <v>52.73283</v>
      </c>
      <c r="G74" s="112">
        <v>47.938519999999997</v>
      </c>
      <c r="H74" s="112">
        <v>61.603059999999999</v>
      </c>
      <c r="I74" s="112">
        <v>64.624610000000004</v>
      </c>
      <c r="J74" s="112">
        <v>65.13449</v>
      </c>
      <c r="K74" s="112">
        <v>67.446830000000006</v>
      </c>
      <c r="L74" s="112">
        <v>71.195650000000001</v>
      </c>
      <c r="M74" s="112">
        <v>67.359650000000002</v>
      </c>
      <c r="N74" s="112">
        <v>56.74785</v>
      </c>
      <c r="O74" s="46"/>
      <c r="P74" s="46"/>
      <c r="Q74" s="46"/>
      <c r="R74" s="46"/>
      <c r="S74" s="46"/>
      <c r="T74" s="46"/>
      <c r="U74" s="46"/>
      <c r="V74" s="44"/>
    </row>
    <row r="75" spans="1:28" s="1" customFormat="1" ht="12" x14ac:dyDescent="0.2">
      <c r="A75" s="93" t="s">
        <v>76</v>
      </c>
      <c r="B75" s="112">
        <v>45.434750000000001</v>
      </c>
      <c r="C75" s="112">
        <v>49.696730000000002</v>
      </c>
      <c r="D75" s="112">
        <v>50.226869999999998</v>
      </c>
      <c r="E75" s="112">
        <v>54.670859999999998</v>
      </c>
      <c r="F75" s="112">
        <v>50.533140000000003</v>
      </c>
      <c r="G75" s="112">
        <v>42.181620000000002</v>
      </c>
      <c r="H75" s="112">
        <v>72.655320000000003</v>
      </c>
      <c r="I75" s="112">
        <v>102.20833</v>
      </c>
      <c r="J75" s="112">
        <v>91.905289999999994</v>
      </c>
      <c r="K75" s="112">
        <v>114.61490999999999</v>
      </c>
      <c r="L75" s="112">
        <v>102.32438999999999</v>
      </c>
      <c r="M75" s="112">
        <v>87.782219999999995</v>
      </c>
      <c r="N75" s="112">
        <v>59.960979999999999</v>
      </c>
      <c r="O75" s="46"/>
      <c r="P75" s="46"/>
      <c r="Q75" s="46"/>
      <c r="R75" s="46"/>
      <c r="S75" s="46"/>
      <c r="T75" s="46"/>
      <c r="U75" s="46"/>
      <c r="V75" s="44"/>
    </row>
    <row r="76" spans="1:28" s="1" customFormat="1" ht="12" x14ac:dyDescent="0.2">
      <c r="A76" s="90" t="s">
        <v>98</v>
      </c>
      <c r="B76" s="106">
        <v>55.196219999999997</v>
      </c>
      <c r="C76" s="107">
        <v>55.656610000000001</v>
      </c>
      <c r="D76" s="106">
        <v>54.68235</v>
      </c>
      <c r="E76" s="107">
        <v>57.083159999999999</v>
      </c>
      <c r="F76" s="106">
        <v>56.130470000000003</v>
      </c>
      <c r="G76" s="107">
        <v>51.003509999999999</v>
      </c>
      <c r="H76" s="107">
        <v>73.792050000000003</v>
      </c>
      <c r="I76" s="106">
        <v>80.890910000000005</v>
      </c>
      <c r="J76" s="107">
        <v>91.010080000000002</v>
      </c>
      <c r="K76" s="106">
        <v>88.824740000000006</v>
      </c>
      <c r="L76" s="106">
        <v>88.734610000000004</v>
      </c>
      <c r="M76" s="107">
        <v>91.539770000000004</v>
      </c>
      <c r="N76" s="106">
        <v>63.541020000000003</v>
      </c>
      <c r="O76" s="46"/>
      <c r="P76" s="46"/>
      <c r="Q76" s="46"/>
      <c r="R76" s="46"/>
      <c r="S76" s="46"/>
      <c r="T76" s="46"/>
      <c r="U76" s="46"/>
      <c r="V76" s="44"/>
    </row>
    <row r="77" spans="1:28" s="1" customFormat="1" ht="12" x14ac:dyDescent="0.2">
      <c r="A77" s="92" t="s">
        <v>58</v>
      </c>
      <c r="B77" s="112">
        <v>47.063879999999997</v>
      </c>
      <c r="C77" s="112">
        <v>49.009680000000003</v>
      </c>
      <c r="D77" s="112">
        <v>50.855759999999997</v>
      </c>
      <c r="E77" s="112">
        <v>46.332059999999998</v>
      </c>
      <c r="F77" s="112">
        <v>44.141330000000004</v>
      </c>
      <c r="G77" s="112">
        <v>40.646059999999999</v>
      </c>
      <c r="H77" s="112">
        <v>54.599649999999997</v>
      </c>
      <c r="I77" s="112">
        <v>57.964210000000001</v>
      </c>
      <c r="J77" s="112">
        <v>66.763840000000002</v>
      </c>
      <c r="K77" s="112">
        <v>71.724909999999994</v>
      </c>
      <c r="L77" s="112">
        <v>74.145920000000004</v>
      </c>
      <c r="M77" s="112">
        <v>80.230490000000003</v>
      </c>
      <c r="N77" s="112">
        <v>53.372839999999997</v>
      </c>
      <c r="O77" s="46"/>
      <c r="P77" s="46"/>
      <c r="Q77" s="46"/>
      <c r="R77" s="46"/>
      <c r="S77" s="46"/>
      <c r="T77" s="46"/>
      <c r="U77" s="46"/>
      <c r="V77" s="44"/>
    </row>
    <row r="78" spans="1:28" s="1" customFormat="1" ht="12" x14ac:dyDescent="0.2">
      <c r="A78" s="93" t="s">
        <v>64</v>
      </c>
      <c r="B78" s="112">
        <v>51.975900000000003</v>
      </c>
      <c r="C78" s="112">
        <v>53.792319999999997</v>
      </c>
      <c r="D78" s="112">
        <v>55.045780000000001</v>
      </c>
      <c r="E78" s="112">
        <v>52.500779999999999</v>
      </c>
      <c r="F78" s="112">
        <v>53.607680000000002</v>
      </c>
      <c r="G78" s="112">
        <v>48.378300000000003</v>
      </c>
      <c r="H78" s="112">
        <v>63.951970000000003</v>
      </c>
      <c r="I78" s="112">
        <v>68.427139999999994</v>
      </c>
      <c r="J78" s="112">
        <v>71.79983</v>
      </c>
      <c r="K78" s="112">
        <v>72.376400000000004</v>
      </c>
      <c r="L78" s="112">
        <v>75.204920000000001</v>
      </c>
      <c r="M78" s="112">
        <v>72.227119999999999</v>
      </c>
      <c r="N78" s="112">
        <v>58.845379999999999</v>
      </c>
      <c r="O78" s="46"/>
      <c r="P78" s="46"/>
      <c r="Q78" s="46"/>
      <c r="R78" s="46"/>
      <c r="S78" s="46"/>
      <c r="T78" s="46"/>
      <c r="U78" s="46"/>
      <c r="V78" s="44"/>
    </row>
    <row r="79" spans="1:28" s="1" customFormat="1" ht="12" x14ac:dyDescent="0.2">
      <c r="A79" s="93" t="s">
        <v>76</v>
      </c>
      <c r="B79" s="112">
        <v>63.531280000000002</v>
      </c>
      <c r="C79" s="112">
        <v>62.087110000000003</v>
      </c>
      <c r="D79" s="112">
        <v>57.938009999999998</v>
      </c>
      <c r="E79" s="112">
        <v>70.912390000000002</v>
      </c>
      <c r="F79" s="112">
        <v>70.854709999999997</v>
      </c>
      <c r="G79" s="112">
        <v>65.590159999999997</v>
      </c>
      <c r="H79" s="112">
        <v>113.76963000000001</v>
      </c>
      <c r="I79" s="112">
        <v>142.53063</v>
      </c>
      <c r="J79" s="112">
        <v>156.1926</v>
      </c>
      <c r="K79" s="112">
        <v>142.84969000000001</v>
      </c>
      <c r="L79" s="112">
        <v>137.78297000000001</v>
      </c>
      <c r="M79" s="112">
        <v>141.80547000000001</v>
      </c>
      <c r="N79" s="112">
        <v>78.074190000000002</v>
      </c>
      <c r="O79" s="46"/>
      <c r="P79" s="46"/>
      <c r="Q79" s="46"/>
      <c r="R79" s="46"/>
      <c r="S79" s="46"/>
      <c r="T79" s="46"/>
      <c r="U79" s="46"/>
      <c r="V79" s="44"/>
    </row>
    <row r="80" spans="1:28" s="1" customFormat="1" ht="12" x14ac:dyDescent="0.2">
      <c r="A80" s="87"/>
      <c r="B80" s="6"/>
      <c r="C80" s="6"/>
      <c r="D80" s="6"/>
      <c r="E80" s="6"/>
      <c r="F80" s="5"/>
      <c r="G80" s="5"/>
      <c r="H80" s="5"/>
      <c r="I80" s="5"/>
      <c r="J80" s="5"/>
      <c r="K80" s="5"/>
      <c r="L80" s="46"/>
      <c r="M80" s="46"/>
      <c r="N80" s="46"/>
      <c r="O80" s="46"/>
      <c r="P80" s="46"/>
      <c r="Q80" s="46"/>
      <c r="R80" s="46"/>
      <c r="S80" s="46"/>
      <c r="T80" s="46"/>
      <c r="U80" s="46"/>
      <c r="V80" s="44"/>
    </row>
    <row r="81" spans="1:27" s="1" customFormat="1" ht="12" x14ac:dyDescent="0.2">
      <c r="A81" s="241"/>
      <c r="B81" s="236"/>
      <c r="C81" s="236"/>
      <c r="D81" s="236"/>
      <c r="E81" s="236"/>
      <c r="F81" s="236"/>
      <c r="G81" s="236"/>
      <c r="H81" s="236"/>
      <c r="I81" s="236"/>
      <c r="J81" s="236"/>
      <c r="K81" s="236"/>
      <c r="L81" s="236"/>
      <c r="M81" s="236"/>
      <c r="N81" s="236"/>
      <c r="O81" s="236"/>
      <c r="P81" s="236"/>
      <c r="Q81" s="236"/>
      <c r="R81" s="236"/>
      <c r="S81" s="236"/>
      <c r="T81" s="236"/>
      <c r="U81" s="236"/>
      <c r="V81" s="242"/>
    </row>
    <row r="82" spans="1:27" s="1" customFormat="1" ht="12" x14ac:dyDescent="0.2">
      <c r="A82" s="87"/>
      <c r="B82" s="6"/>
      <c r="C82" s="6"/>
      <c r="D82" s="6"/>
      <c r="E82" s="6"/>
      <c r="F82" s="5"/>
      <c r="G82" s="5"/>
      <c r="H82" s="5"/>
      <c r="I82" s="5"/>
      <c r="J82" s="5"/>
      <c r="K82" s="5"/>
      <c r="L82" s="46"/>
      <c r="M82" s="46"/>
      <c r="N82" s="46"/>
      <c r="O82" s="46"/>
      <c r="P82" s="46"/>
      <c r="Q82" s="46"/>
      <c r="R82" s="46"/>
      <c r="S82" s="46"/>
      <c r="T82" s="46"/>
      <c r="U82" s="46"/>
      <c r="V82" s="44"/>
    </row>
    <row r="83" spans="1:27" s="7" customFormat="1" ht="24.75" customHeight="1" x14ac:dyDescent="0.2">
      <c r="A83" s="243" t="s">
        <v>743</v>
      </c>
      <c r="B83" s="210"/>
      <c r="C83" s="210"/>
      <c r="D83" s="210"/>
      <c r="E83" s="210"/>
      <c r="F83" s="210"/>
      <c r="G83" s="210"/>
      <c r="H83" s="210"/>
      <c r="I83" s="210"/>
      <c r="J83" s="210"/>
      <c r="K83" s="210"/>
      <c r="L83" s="210"/>
      <c r="M83" s="210"/>
      <c r="N83" s="210"/>
      <c r="O83" s="46"/>
      <c r="P83" s="131"/>
      <c r="Q83" s="131"/>
      <c r="R83" s="131"/>
      <c r="S83" s="131"/>
      <c r="T83" s="131"/>
      <c r="U83" s="131"/>
      <c r="V83" s="132"/>
      <c r="W83" s="149"/>
      <c r="X83" s="149"/>
      <c r="Y83" s="149"/>
      <c r="Z83" s="149"/>
      <c r="AA83" s="149"/>
    </row>
    <row r="84" spans="1:27" s="1" customFormat="1" ht="12" x14ac:dyDescent="0.2">
      <c r="A84" s="37" t="s">
        <v>95</v>
      </c>
      <c r="B84" s="116" t="s">
        <v>81</v>
      </c>
      <c r="C84" s="116" t="s">
        <v>82</v>
      </c>
      <c r="D84" s="116" t="s">
        <v>83</v>
      </c>
      <c r="E84" s="116" t="s">
        <v>84</v>
      </c>
      <c r="F84" s="116" t="s">
        <v>85</v>
      </c>
      <c r="G84" s="116" t="s">
        <v>86</v>
      </c>
      <c r="H84" s="116" t="s">
        <v>87</v>
      </c>
      <c r="I84" s="116" t="s">
        <v>88</v>
      </c>
      <c r="J84" s="116" t="s">
        <v>89</v>
      </c>
      <c r="K84" s="116" t="s">
        <v>91</v>
      </c>
      <c r="L84" s="116" t="s">
        <v>92</v>
      </c>
      <c r="M84" s="116" t="s">
        <v>93</v>
      </c>
      <c r="N84" s="116" t="s">
        <v>99</v>
      </c>
      <c r="O84" s="46"/>
      <c r="P84" s="142"/>
      <c r="Q84" s="131"/>
      <c r="R84" s="131"/>
      <c r="S84" s="131"/>
      <c r="T84" s="131"/>
      <c r="U84" s="131"/>
      <c r="V84" s="132"/>
      <c r="W84" s="143"/>
      <c r="X84" s="143"/>
      <c r="Y84" s="143"/>
      <c r="Z84" s="143"/>
    </row>
    <row r="85" spans="1:27" s="1" customFormat="1" ht="12.75" customHeight="1" thickBot="1" x14ac:dyDescent="0.25">
      <c r="A85" s="82" t="s">
        <v>1</v>
      </c>
      <c r="B85" s="108">
        <v>50217.838710000004</v>
      </c>
      <c r="C85" s="109">
        <v>46171.4</v>
      </c>
      <c r="D85" s="108">
        <v>42750.580650000004</v>
      </c>
      <c r="E85" s="109">
        <v>41115.06452</v>
      </c>
      <c r="F85" s="108">
        <v>39312.93103</v>
      </c>
      <c r="G85" s="109">
        <v>37687.96774</v>
      </c>
      <c r="H85" s="109">
        <v>31823.333330000001</v>
      </c>
      <c r="I85" s="108">
        <v>27189.35484</v>
      </c>
      <c r="J85" s="109">
        <v>24203.93333</v>
      </c>
      <c r="K85" s="108">
        <v>22549.41935</v>
      </c>
      <c r="L85" s="108">
        <v>21397.03226</v>
      </c>
      <c r="M85" s="109">
        <v>20227.2</v>
      </c>
      <c r="N85" s="108">
        <v>33723.978139999999</v>
      </c>
      <c r="O85" s="46"/>
      <c r="P85" s="142"/>
      <c r="Q85" s="142"/>
      <c r="R85" s="142"/>
      <c r="S85" s="142"/>
      <c r="T85" s="125"/>
      <c r="U85" s="142"/>
      <c r="V85" s="144"/>
      <c r="W85" s="146"/>
      <c r="X85" s="146"/>
      <c r="Y85" s="146"/>
      <c r="Z85" s="146"/>
      <c r="AA85" s="146"/>
    </row>
    <row r="86" spans="1:27" s="1" customFormat="1" ht="12.75" thickTop="1" x14ac:dyDescent="0.2">
      <c r="A86" s="83" t="s">
        <v>69</v>
      </c>
      <c r="B86" s="110">
        <v>1590.2258099999999</v>
      </c>
      <c r="C86" s="110">
        <v>1836.1333299999999</v>
      </c>
      <c r="D86" s="110">
        <v>1544.83871</v>
      </c>
      <c r="E86" s="110">
        <v>1436.2258099999999</v>
      </c>
      <c r="F86" s="110">
        <v>1436.5517199999999</v>
      </c>
      <c r="G86" s="110">
        <v>1590.8709699999999</v>
      </c>
      <c r="H86" s="110">
        <v>766.96667000000002</v>
      </c>
      <c r="I86" s="110">
        <v>367.48387000000002</v>
      </c>
      <c r="J86" s="110">
        <v>269.39999999999998</v>
      </c>
      <c r="K86" s="110">
        <v>346.83870999999999</v>
      </c>
      <c r="L86" s="110">
        <v>262.51612999999998</v>
      </c>
      <c r="M86" s="110">
        <v>237.76667</v>
      </c>
      <c r="N86" s="110">
        <v>973.43443000000002</v>
      </c>
      <c r="O86" s="46"/>
      <c r="P86" s="142"/>
      <c r="Q86" s="142"/>
      <c r="R86" s="142"/>
      <c r="S86" s="142"/>
      <c r="T86" s="142"/>
      <c r="U86" s="142"/>
      <c r="V86" s="144"/>
      <c r="W86" s="146"/>
      <c r="X86" s="146"/>
      <c r="Y86" s="146"/>
      <c r="Z86" s="146"/>
    </row>
    <row r="87" spans="1:27" s="1" customFormat="1" ht="12" x14ac:dyDescent="0.2">
      <c r="A87" s="84" t="s">
        <v>70</v>
      </c>
      <c r="B87" s="111">
        <v>48627.6129</v>
      </c>
      <c r="C87" s="111">
        <v>44335.266669999997</v>
      </c>
      <c r="D87" s="111">
        <v>41205.74194</v>
      </c>
      <c r="E87" s="111">
        <v>39678.838710000004</v>
      </c>
      <c r="F87" s="111">
        <v>37876.379309999997</v>
      </c>
      <c r="G87" s="111">
        <v>36097.096769999996</v>
      </c>
      <c r="H87" s="111">
        <v>31056.366669999999</v>
      </c>
      <c r="I87" s="111">
        <v>26821.87097</v>
      </c>
      <c r="J87" s="111">
        <v>23934.533329999998</v>
      </c>
      <c r="K87" s="111">
        <v>22202.58065</v>
      </c>
      <c r="L87" s="111">
        <v>21134.51613</v>
      </c>
      <c r="M87" s="111">
        <v>19989.43333</v>
      </c>
      <c r="N87" s="111">
        <v>32750.543720000001</v>
      </c>
      <c r="O87" s="46"/>
      <c r="P87" s="142"/>
      <c r="Q87" s="142"/>
      <c r="R87" s="142"/>
      <c r="S87" s="142"/>
      <c r="T87" s="142"/>
      <c r="U87" s="142"/>
      <c r="V87" s="144"/>
      <c r="W87" s="146"/>
      <c r="X87" s="146"/>
      <c r="Y87" s="146"/>
      <c r="Z87" s="146"/>
      <c r="AA87" s="146"/>
    </row>
    <row r="88" spans="1:27" s="3" customFormat="1" ht="23.25" customHeight="1" x14ac:dyDescent="0.2">
      <c r="A88" s="87"/>
      <c r="B88" s="6"/>
      <c r="C88" s="6"/>
      <c r="D88" s="6"/>
      <c r="E88" s="6"/>
      <c r="F88" s="5"/>
      <c r="G88" s="5"/>
      <c r="H88" s="5"/>
      <c r="I88" s="5"/>
      <c r="J88" s="5"/>
      <c r="K88" s="5"/>
      <c r="L88" s="46"/>
      <c r="M88" s="46"/>
      <c r="N88" s="46"/>
      <c r="O88" s="46"/>
      <c r="P88" s="142"/>
      <c r="Q88" s="142"/>
      <c r="R88" s="142"/>
      <c r="S88" s="142"/>
      <c r="T88" s="142"/>
      <c r="U88" s="142"/>
      <c r="V88" s="144"/>
      <c r="W88" s="150"/>
      <c r="X88" s="150"/>
      <c r="Y88" s="150"/>
    </row>
    <row r="89" spans="1:27" s="1" customFormat="1" ht="12.75" customHeight="1" x14ac:dyDescent="0.2">
      <c r="A89" s="241"/>
      <c r="B89" s="236"/>
      <c r="C89" s="236"/>
      <c r="D89" s="236"/>
      <c r="E89" s="236"/>
      <c r="F89" s="236"/>
      <c r="G89" s="236"/>
      <c r="H89" s="236"/>
      <c r="I89" s="236"/>
      <c r="J89" s="236"/>
      <c r="K89" s="236"/>
      <c r="L89" s="236"/>
      <c r="M89" s="236"/>
      <c r="N89" s="236"/>
      <c r="O89" s="236"/>
      <c r="P89" s="236"/>
      <c r="Q89" s="236"/>
      <c r="R89" s="236"/>
      <c r="S89" s="236"/>
      <c r="T89" s="236"/>
      <c r="U89" s="236"/>
      <c r="V89" s="242"/>
    </row>
    <row r="90" spans="1:27" s="1" customFormat="1" ht="12.75" customHeight="1" x14ac:dyDescent="0.2">
      <c r="A90" s="87"/>
      <c r="B90" s="6"/>
      <c r="C90" s="6"/>
      <c r="D90" s="6"/>
      <c r="E90" s="6"/>
      <c r="F90" s="5"/>
      <c r="G90" s="5"/>
      <c r="H90" s="5"/>
      <c r="I90" s="5"/>
      <c r="J90" s="5"/>
      <c r="K90" s="5"/>
      <c r="L90" s="46"/>
      <c r="M90" s="46"/>
      <c r="N90" s="46"/>
      <c r="O90" s="46"/>
      <c r="P90" s="46"/>
      <c r="Q90" s="46"/>
      <c r="R90" s="46"/>
      <c r="S90" s="46"/>
      <c r="T90" s="46"/>
      <c r="U90" s="46"/>
      <c r="V90" s="44"/>
    </row>
    <row r="91" spans="1:27" s="7" customFormat="1" ht="24.75" customHeight="1" x14ac:dyDescent="0.2">
      <c r="A91" s="243" t="s">
        <v>744</v>
      </c>
      <c r="B91" s="210"/>
      <c r="C91" s="210"/>
      <c r="D91" s="210"/>
      <c r="E91" s="210"/>
      <c r="F91" s="210"/>
      <c r="G91" s="210"/>
      <c r="H91" s="210"/>
      <c r="I91" s="210"/>
      <c r="J91" s="210"/>
      <c r="K91" s="210"/>
      <c r="L91" s="210"/>
      <c r="M91" s="210"/>
      <c r="N91" s="210"/>
      <c r="O91" s="46"/>
      <c r="P91" s="131"/>
      <c r="Q91" s="131"/>
      <c r="R91" s="131"/>
      <c r="S91" s="131"/>
      <c r="T91" s="131"/>
      <c r="U91" s="131"/>
      <c r="V91" s="132"/>
      <c r="W91" s="149"/>
      <c r="X91" s="149"/>
      <c r="Y91" s="149"/>
      <c r="Z91" s="149"/>
      <c r="AA91" s="149"/>
    </row>
    <row r="92" spans="1:27" s="1" customFormat="1" ht="12" x14ac:dyDescent="0.2">
      <c r="A92" s="37" t="s">
        <v>95</v>
      </c>
      <c r="B92" s="116" t="s">
        <v>81</v>
      </c>
      <c r="C92" s="116" t="s">
        <v>82</v>
      </c>
      <c r="D92" s="116" t="s">
        <v>83</v>
      </c>
      <c r="E92" s="116" t="s">
        <v>84</v>
      </c>
      <c r="F92" s="116" t="s">
        <v>85</v>
      </c>
      <c r="G92" s="116" t="s">
        <v>86</v>
      </c>
      <c r="H92" s="116" t="s">
        <v>87</v>
      </c>
      <c r="I92" s="116" t="s">
        <v>88</v>
      </c>
      <c r="J92" s="116" t="s">
        <v>89</v>
      </c>
      <c r="K92" s="116" t="s">
        <v>91</v>
      </c>
      <c r="L92" s="116" t="s">
        <v>92</v>
      </c>
      <c r="M92" s="116" t="s">
        <v>93</v>
      </c>
      <c r="N92" s="116" t="s">
        <v>99</v>
      </c>
      <c r="O92" s="46"/>
      <c r="P92" s="46"/>
      <c r="Q92" s="46"/>
      <c r="R92" s="46"/>
      <c r="S92" s="46"/>
      <c r="T92" s="46"/>
      <c r="U92" s="46"/>
      <c r="V92" s="44"/>
    </row>
    <row r="93" spans="1:27" s="1" customFormat="1" ht="12.75" customHeight="1" thickBot="1" x14ac:dyDescent="0.25">
      <c r="A93" s="82" t="s">
        <v>1</v>
      </c>
      <c r="B93" s="113">
        <v>55.196219999999997</v>
      </c>
      <c r="C93" s="114">
        <v>55.656610000000001</v>
      </c>
      <c r="D93" s="113">
        <v>54.68235</v>
      </c>
      <c r="E93" s="114">
        <v>57.083159999999999</v>
      </c>
      <c r="F93" s="113">
        <v>56.130470000000003</v>
      </c>
      <c r="G93" s="114">
        <v>51.003509999999999</v>
      </c>
      <c r="H93" s="114">
        <v>73.792050000000003</v>
      </c>
      <c r="I93" s="113">
        <v>80.890910000000005</v>
      </c>
      <c r="J93" s="114">
        <v>91.010080000000002</v>
      </c>
      <c r="K93" s="113">
        <v>88.824740000000006</v>
      </c>
      <c r="L93" s="113">
        <v>88.734610000000004</v>
      </c>
      <c r="M93" s="114">
        <v>91.539770000000004</v>
      </c>
      <c r="N93" s="113">
        <v>63.541020000000003</v>
      </c>
      <c r="O93" s="46"/>
      <c r="P93" s="46"/>
      <c r="Q93" s="46"/>
      <c r="R93" s="46"/>
      <c r="S93" s="46"/>
      <c r="T93" s="46"/>
      <c r="U93" s="46"/>
      <c r="V93" s="44"/>
    </row>
    <row r="94" spans="1:27" s="1" customFormat="1" ht="12.75" thickTop="1" x14ac:dyDescent="0.2">
      <c r="A94" s="83" t="s">
        <v>69</v>
      </c>
      <c r="B94" s="115">
        <v>24.787990000000001</v>
      </c>
      <c r="C94" s="115">
        <v>39.352440000000001</v>
      </c>
      <c r="D94" s="115">
        <v>32.341900000000003</v>
      </c>
      <c r="E94" s="115">
        <v>54.740479999999998</v>
      </c>
      <c r="F94" s="115">
        <v>56.144739999999999</v>
      </c>
      <c r="G94" s="115">
        <v>64.247010000000003</v>
      </c>
      <c r="H94" s="115">
        <v>61.28689</v>
      </c>
      <c r="I94" s="115">
        <v>78.128569999999996</v>
      </c>
      <c r="J94" s="115">
        <v>42.88</v>
      </c>
      <c r="K94" s="115">
        <v>100.52542</v>
      </c>
      <c r="L94" s="115">
        <v>71.227270000000004</v>
      </c>
      <c r="M94" s="115">
        <v>167.62857</v>
      </c>
      <c r="N94" s="115">
        <v>50.132429999999999</v>
      </c>
      <c r="O94" s="46"/>
      <c r="P94" s="46"/>
      <c r="Q94" s="46"/>
      <c r="R94" s="46"/>
      <c r="S94" s="46"/>
      <c r="T94" s="46"/>
      <c r="U94" s="46"/>
      <c r="V94" s="44"/>
    </row>
    <row r="95" spans="1:27" s="1" customFormat="1" ht="12" x14ac:dyDescent="0.2">
      <c r="A95" s="84" t="s">
        <v>70</v>
      </c>
      <c r="B95" s="112">
        <v>55.494639999999997</v>
      </c>
      <c r="C95" s="112">
        <v>55.879480000000001</v>
      </c>
      <c r="D95" s="112">
        <v>55.012340000000002</v>
      </c>
      <c r="E95" s="112">
        <v>57.111330000000002</v>
      </c>
      <c r="F95" s="112">
        <v>56.130290000000002</v>
      </c>
      <c r="G95" s="112">
        <v>50.854179999999999</v>
      </c>
      <c r="H95" s="112">
        <v>73.902649999999994</v>
      </c>
      <c r="I95" s="112">
        <v>80.909319999999994</v>
      </c>
      <c r="J95" s="112">
        <v>91.139480000000006</v>
      </c>
      <c r="K95" s="112">
        <v>88.744380000000007</v>
      </c>
      <c r="L95" s="112">
        <v>88.820959999999999</v>
      </c>
      <c r="M95" s="112">
        <v>91.268609999999995</v>
      </c>
      <c r="N95" s="112">
        <v>63.681530000000002</v>
      </c>
      <c r="O95" s="46"/>
      <c r="P95" s="46"/>
      <c r="Q95" s="46"/>
      <c r="R95" s="46"/>
      <c r="S95" s="46"/>
      <c r="T95" s="46"/>
      <c r="U95" s="46"/>
      <c r="V95" s="44"/>
    </row>
    <row r="96" spans="1:27" s="49" customFormat="1" x14ac:dyDescent="0.25">
      <c r="A96" s="94"/>
      <c r="B96" s="48"/>
      <c r="C96" s="48"/>
      <c r="D96" s="48"/>
      <c r="E96" s="48"/>
      <c r="F96" s="48"/>
      <c r="G96" s="48"/>
      <c r="H96" s="48"/>
      <c r="I96" s="48"/>
      <c r="J96" s="48"/>
      <c r="K96" s="48"/>
      <c r="L96" s="48"/>
      <c r="M96" s="48"/>
      <c r="N96" s="48"/>
      <c r="O96" s="48"/>
      <c r="P96" s="48"/>
      <c r="Q96" s="48"/>
      <c r="R96" s="48"/>
      <c r="S96" s="48"/>
      <c r="T96" s="48"/>
      <c r="U96" s="48"/>
      <c r="V96" s="95"/>
    </row>
    <row r="97" spans="1:22" s="49" customFormat="1" ht="15.75" thickBot="1" x14ac:dyDescent="0.3">
      <c r="A97" s="238"/>
      <c r="B97" s="239"/>
      <c r="C97" s="239"/>
      <c r="D97" s="239"/>
      <c r="E97" s="239"/>
      <c r="F97" s="239"/>
      <c r="G97" s="239"/>
      <c r="H97" s="239"/>
      <c r="I97" s="239"/>
      <c r="J97" s="239"/>
      <c r="K97" s="239"/>
      <c r="L97" s="239"/>
      <c r="M97" s="239"/>
      <c r="N97" s="239"/>
      <c r="O97" s="239"/>
      <c r="P97" s="239"/>
      <c r="Q97" s="239"/>
      <c r="R97" s="239"/>
      <c r="S97" s="239"/>
      <c r="T97" s="239"/>
      <c r="U97" s="239"/>
      <c r="V97" s="240"/>
    </row>
    <row r="98" spans="1:22" s="49" customFormat="1" x14ac:dyDescent="0.25">
      <c r="A98" s="69"/>
    </row>
    <row r="99" spans="1:22" x14ac:dyDescent="0.25">
      <c r="B99" s="151"/>
      <c r="C99" s="151"/>
      <c r="D99" s="151"/>
      <c r="E99" s="151"/>
      <c r="F99" s="151"/>
      <c r="G99" s="151"/>
      <c r="H99" s="151"/>
      <c r="I99" s="151"/>
      <c r="J99" s="151"/>
      <c r="K99" s="151"/>
    </row>
    <row r="100" spans="1:22" x14ac:dyDescent="0.25">
      <c r="B100" s="151"/>
      <c r="C100" s="151"/>
      <c r="D100" s="151"/>
      <c r="E100" s="151"/>
      <c r="F100" s="151"/>
      <c r="G100" s="151"/>
      <c r="H100" s="151"/>
      <c r="I100" s="151"/>
      <c r="J100" s="151"/>
      <c r="K100" s="151"/>
      <c r="L100" s="151"/>
      <c r="M100" s="151"/>
    </row>
    <row r="101" spans="1:22" x14ac:dyDescent="0.25">
      <c r="B101" s="152"/>
      <c r="C101" s="152"/>
      <c r="D101" s="152"/>
      <c r="E101" s="152"/>
      <c r="F101" s="152"/>
      <c r="G101" s="152"/>
      <c r="H101" s="152"/>
      <c r="I101" s="152"/>
      <c r="J101" s="152"/>
      <c r="K101" s="152"/>
      <c r="L101" s="151"/>
      <c r="M101" s="151"/>
    </row>
    <row r="102" spans="1:22" x14ac:dyDescent="0.25">
      <c r="B102" s="152"/>
      <c r="C102" s="152"/>
      <c r="D102" s="152"/>
      <c r="E102" s="152"/>
      <c r="F102" s="152"/>
      <c r="G102" s="152"/>
      <c r="H102" s="152"/>
      <c r="I102" s="152"/>
      <c r="J102" s="152"/>
      <c r="K102" s="152"/>
      <c r="L102" s="152"/>
      <c r="M102" s="152"/>
    </row>
    <row r="103" spans="1:22" x14ac:dyDescent="0.25">
      <c r="B103" s="152"/>
      <c r="C103" s="152"/>
      <c r="D103" s="152"/>
      <c r="E103" s="152"/>
      <c r="F103" s="152"/>
      <c r="G103" s="152"/>
      <c r="H103" s="152"/>
      <c r="I103" s="152"/>
      <c r="J103" s="152"/>
      <c r="K103" s="152"/>
      <c r="L103" s="153"/>
      <c r="M103" s="152"/>
    </row>
    <row r="104" spans="1:22" x14ac:dyDescent="0.25">
      <c r="B104" s="152"/>
      <c r="C104" s="152"/>
      <c r="D104" s="152"/>
      <c r="E104" s="152"/>
      <c r="F104" s="152"/>
      <c r="G104" s="152"/>
      <c r="H104" s="152"/>
      <c r="I104" s="152"/>
      <c r="J104" s="152"/>
      <c r="K104" s="152"/>
      <c r="L104" s="152"/>
    </row>
    <row r="105" spans="1:22" x14ac:dyDescent="0.25">
      <c r="B105" s="152"/>
      <c r="C105" s="152"/>
      <c r="D105" s="152"/>
      <c r="E105" s="152"/>
      <c r="F105" s="152"/>
      <c r="G105" s="152"/>
    </row>
  </sheetData>
  <sheetProtection sheet="1" objects="1" scenarios="1"/>
  <mergeCells count="54">
    <mergeCell ref="A97:V97"/>
    <mergeCell ref="A64:V64"/>
    <mergeCell ref="A66:N66"/>
    <mergeCell ref="A81:V81"/>
    <mergeCell ref="A83:N83"/>
    <mergeCell ref="A89:V89"/>
    <mergeCell ref="A91:N91"/>
    <mergeCell ref="A49:N49"/>
    <mergeCell ref="H29:I29"/>
    <mergeCell ref="J29:L29"/>
    <mergeCell ref="N29:O29"/>
    <mergeCell ref="P29:R29"/>
    <mergeCell ref="H30:I30"/>
    <mergeCell ref="J30:L30"/>
    <mergeCell ref="N30:O30"/>
    <mergeCell ref="P30:R30"/>
    <mergeCell ref="H31:I31"/>
    <mergeCell ref="J31:L31"/>
    <mergeCell ref="A33:V33"/>
    <mergeCell ref="A36:E36"/>
    <mergeCell ref="A47:V47"/>
    <mergeCell ref="A27:E27"/>
    <mergeCell ref="H27:L27"/>
    <mergeCell ref="N27:R27"/>
    <mergeCell ref="H28:I28"/>
    <mergeCell ref="J28:L28"/>
    <mergeCell ref="N28:O28"/>
    <mergeCell ref="P28:R28"/>
    <mergeCell ref="A25:V25"/>
    <mergeCell ref="G10:H10"/>
    <mergeCell ref="M10:N10"/>
    <mergeCell ref="O10:Q10"/>
    <mergeCell ref="G11:H11"/>
    <mergeCell ref="M11:N11"/>
    <mergeCell ref="O11:Q11"/>
    <mergeCell ref="M12:N12"/>
    <mergeCell ref="O12:Q12"/>
    <mergeCell ref="A16:V16"/>
    <mergeCell ref="A18:F18"/>
    <mergeCell ref="I18:V18"/>
    <mergeCell ref="G9:H9"/>
    <mergeCell ref="M9:N9"/>
    <mergeCell ref="O9:Q9"/>
    <mergeCell ref="A1:D1"/>
    <mergeCell ref="A2:D2"/>
    <mergeCell ref="E2:H2"/>
    <mergeCell ref="I2:L2"/>
    <mergeCell ref="M2:P2"/>
    <mergeCell ref="A3:D3"/>
    <mergeCell ref="A4:V4"/>
    <mergeCell ref="A6:V6"/>
    <mergeCell ref="A8:D8"/>
    <mergeCell ref="G8:K8"/>
    <mergeCell ref="M8:Q8"/>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C2E93-7370-4B9B-A0FA-128681D2F02C}">
  <dimension ref="A1:AE177"/>
  <sheetViews>
    <sheetView tabSelected="1" zoomScale="80" zoomScaleNormal="80" workbookViewId="0">
      <selection activeCell="I3" sqref="I3:L3"/>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10" customFormat="1" ht="26.25" x14ac:dyDescent="0.25">
      <c r="A1" s="187" t="s">
        <v>53</v>
      </c>
      <c r="B1" s="187"/>
      <c r="C1" s="187"/>
      <c r="D1" s="187"/>
      <c r="E1" s="30"/>
      <c r="F1" s="30"/>
      <c r="G1" s="30"/>
      <c r="H1" s="30"/>
      <c r="I1" s="30"/>
      <c r="J1" s="30"/>
      <c r="K1" s="30"/>
      <c r="L1" s="30"/>
      <c r="M1" s="30"/>
      <c r="N1" s="30"/>
      <c r="O1" s="30"/>
      <c r="P1" s="30"/>
      <c r="Q1" s="30"/>
      <c r="R1" s="30"/>
      <c r="S1" s="30"/>
      <c r="T1" s="30"/>
      <c r="U1" s="30"/>
      <c r="V1" s="30"/>
      <c r="W1" s="30"/>
      <c r="X1" s="30"/>
      <c r="Y1" s="30"/>
      <c r="Z1" s="30"/>
      <c r="AA1" s="30"/>
      <c r="AB1" s="30"/>
      <c r="AC1" s="30"/>
      <c r="AD1" s="30"/>
      <c r="AE1" s="30"/>
    </row>
    <row r="2" spans="1:31" s="10" customFormat="1" ht="74.25" customHeight="1" x14ac:dyDescent="0.25">
      <c r="A2" s="188" t="s">
        <v>54</v>
      </c>
      <c r="B2" s="188"/>
      <c r="C2" s="188"/>
      <c r="D2" s="188"/>
      <c r="E2" s="30"/>
      <c r="F2" s="30"/>
      <c r="G2" s="30"/>
      <c r="H2" s="30"/>
      <c r="I2" s="30"/>
      <c r="J2" s="30"/>
      <c r="K2" s="30"/>
      <c r="L2" s="30"/>
      <c r="M2" s="30"/>
      <c r="N2" s="30"/>
      <c r="O2" s="30"/>
      <c r="P2" s="30"/>
      <c r="Q2" s="30"/>
      <c r="R2" s="30"/>
      <c r="S2" s="30"/>
      <c r="T2" s="30"/>
      <c r="U2" s="30"/>
      <c r="V2" s="30"/>
      <c r="W2" s="30"/>
      <c r="X2" s="30"/>
      <c r="Y2" s="30"/>
      <c r="Z2" s="30"/>
      <c r="AA2" s="30"/>
      <c r="AB2" s="30"/>
      <c r="AC2" s="30"/>
      <c r="AD2" s="30"/>
      <c r="AE2" s="30"/>
    </row>
    <row r="3" spans="1:31" s="10" customFormat="1" ht="48.6" customHeight="1" x14ac:dyDescent="0.25">
      <c r="A3" s="186" t="s">
        <v>821</v>
      </c>
      <c r="B3" s="186"/>
      <c r="C3" s="186"/>
      <c r="D3" s="186"/>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row>
    <row r="4" spans="1:31" s="7" customFormat="1" ht="30.75" customHeight="1" thickBot="1" x14ac:dyDescent="0.25">
      <c r="A4" s="245" t="s">
        <v>935</v>
      </c>
      <c r="B4" s="245"/>
      <c r="C4" s="245"/>
      <c r="D4" s="245"/>
      <c r="E4" s="245"/>
      <c r="F4" s="245"/>
      <c r="G4" s="245"/>
      <c r="H4" s="245"/>
      <c r="I4" s="245"/>
      <c r="J4" s="245"/>
      <c r="K4" s="245"/>
      <c r="L4" s="245"/>
      <c r="M4" s="245"/>
      <c r="N4" s="245"/>
      <c r="O4" s="245"/>
      <c r="P4" s="245"/>
      <c r="Q4" s="245"/>
      <c r="R4" s="245"/>
      <c r="S4" s="245"/>
      <c r="T4" s="245"/>
      <c r="U4" s="245"/>
      <c r="V4" s="245"/>
      <c r="W4" s="167"/>
      <c r="X4" s="167"/>
      <c r="Y4" s="167"/>
      <c r="Z4" s="167"/>
    </row>
    <row r="5" spans="1:31" s="164" customFormat="1" ht="36" customHeight="1" x14ac:dyDescent="0.2">
      <c r="A5" s="50" t="s">
        <v>100</v>
      </c>
      <c r="B5" s="11"/>
      <c r="C5" s="11"/>
      <c r="D5" s="11"/>
      <c r="E5" s="11"/>
      <c r="F5" s="11"/>
      <c r="G5" s="11"/>
      <c r="H5" s="11"/>
      <c r="I5" s="11" t="s">
        <v>101</v>
      </c>
      <c r="J5" s="246" t="s">
        <v>819</v>
      </c>
      <c r="K5" s="246"/>
      <c r="L5" s="246"/>
      <c r="M5" s="246"/>
      <c r="N5" s="247" t="s">
        <v>818</v>
      </c>
      <c r="O5" s="247"/>
      <c r="P5" s="247"/>
      <c r="Q5" s="247"/>
      <c r="R5" s="244" t="s">
        <v>817</v>
      </c>
      <c r="S5" s="244"/>
      <c r="T5" s="244"/>
      <c r="U5" s="244"/>
      <c r="V5" s="32" t="s">
        <v>816</v>
      </c>
      <c r="W5" s="244" t="s">
        <v>102</v>
      </c>
      <c r="X5" s="244"/>
      <c r="Y5" s="244"/>
      <c r="Z5" s="244"/>
      <c r="AA5" s="244"/>
      <c r="AB5" s="244"/>
      <c r="AC5" s="244"/>
      <c r="AD5" s="244"/>
      <c r="AE5" s="244"/>
    </row>
    <row r="6" spans="1:31" s="164" customFormat="1" ht="20.25" customHeight="1" x14ac:dyDescent="0.2">
      <c r="A6" s="51" t="s">
        <v>815</v>
      </c>
      <c r="B6" s="165"/>
      <c r="C6" s="165"/>
      <c r="D6" s="165"/>
      <c r="E6" s="165"/>
      <c r="F6" s="165"/>
      <c r="G6" s="165"/>
      <c r="H6" s="165"/>
      <c r="I6" s="166"/>
      <c r="J6" s="165"/>
      <c r="K6" s="165"/>
      <c r="L6" s="165"/>
      <c r="M6" s="165"/>
      <c r="N6" s="165"/>
      <c r="O6" s="165"/>
      <c r="P6" s="165"/>
      <c r="Q6" s="165"/>
      <c r="R6" s="154"/>
      <c r="S6" s="154"/>
      <c r="T6" s="154"/>
      <c r="U6" s="154"/>
      <c r="V6" s="32"/>
      <c r="W6" s="154"/>
      <c r="X6" s="154"/>
      <c r="Y6" s="154"/>
      <c r="Z6" s="154"/>
      <c r="AA6" s="154"/>
      <c r="AB6" s="154"/>
      <c r="AC6" s="154"/>
      <c r="AD6" s="154"/>
      <c r="AE6" s="154"/>
    </row>
    <row r="7" spans="1:31" s="164" customFormat="1" ht="48" customHeight="1" x14ac:dyDescent="0.25">
      <c r="A7" s="12" t="s">
        <v>103</v>
      </c>
      <c r="B7" s="13" t="s">
        <v>104</v>
      </c>
      <c r="C7" s="13" t="s">
        <v>105</v>
      </c>
      <c r="D7" s="13" t="s">
        <v>106</v>
      </c>
      <c r="E7" s="14" t="s">
        <v>107</v>
      </c>
      <c r="F7" s="13" t="s">
        <v>56</v>
      </c>
      <c r="G7" s="15" t="s">
        <v>108</v>
      </c>
      <c r="H7" s="16" t="s">
        <v>63</v>
      </c>
      <c r="I7" s="17" t="s">
        <v>814</v>
      </c>
      <c r="J7" s="18" t="s">
        <v>109</v>
      </c>
      <c r="K7" s="19" t="s">
        <v>110</v>
      </c>
      <c r="L7" s="20" t="s">
        <v>111</v>
      </c>
      <c r="M7" s="31" t="s">
        <v>112</v>
      </c>
      <c r="N7" s="18" t="s">
        <v>113</v>
      </c>
      <c r="O7" s="19" t="s">
        <v>114</v>
      </c>
      <c r="P7" s="20" t="s">
        <v>115</v>
      </c>
      <c r="Q7" s="21" t="s">
        <v>116</v>
      </c>
      <c r="R7" s="18" t="s">
        <v>117</v>
      </c>
      <c r="S7" s="19" t="s">
        <v>118</v>
      </c>
      <c r="T7" s="20" t="s">
        <v>119</v>
      </c>
      <c r="U7" s="31" t="s">
        <v>120</v>
      </c>
      <c r="V7" s="18" t="s">
        <v>121</v>
      </c>
      <c r="W7" s="19" t="s">
        <v>122</v>
      </c>
      <c r="X7" s="13" t="s">
        <v>123</v>
      </c>
      <c r="Y7" s="13" t="s">
        <v>62</v>
      </c>
      <c r="Z7" s="13" t="s">
        <v>124</v>
      </c>
      <c r="AA7" s="13" t="s">
        <v>61</v>
      </c>
      <c r="AB7" s="13" t="s">
        <v>125</v>
      </c>
      <c r="AC7" s="13" t="s">
        <v>65</v>
      </c>
      <c r="AD7" s="13" t="s">
        <v>126</v>
      </c>
      <c r="AE7" s="33" t="s">
        <v>66</v>
      </c>
    </row>
    <row r="8" spans="1:31" s="164" customFormat="1" ht="12.75" customHeight="1" x14ac:dyDescent="0.2">
      <c r="A8" s="22" t="s">
        <v>138</v>
      </c>
      <c r="B8" s="23" t="s">
        <v>139</v>
      </c>
      <c r="C8" s="23" t="s">
        <v>140</v>
      </c>
      <c r="D8" s="23" t="s">
        <v>141</v>
      </c>
      <c r="E8" s="23">
        <v>31815</v>
      </c>
      <c r="F8" s="23" t="s">
        <v>142</v>
      </c>
      <c r="G8" s="23" t="s">
        <v>131</v>
      </c>
      <c r="H8" s="23" t="s">
        <v>3</v>
      </c>
      <c r="I8" s="24">
        <v>51.305388017692003</v>
      </c>
      <c r="J8" s="25">
        <v>613.43169398907207</v>
      </c>
      <c r="K8" s="25">
        <v>256.0710382513667</v>
      </c>
      <c r="L8" s="25">
        <v>254.04371584699507</v>
      </c>
      <c r="M8" s="25">
        <v>228.21311475409894</v>
      </c>
      <c r="N8" s="25">
        <v>746.80874316941231</v>
      </c>
      <c r="O8" s="25">
        <v>604.49453551912745</v>
      </c>
      <c r="P8" s="25">
        <v>0</v>
      </c>
      <c r="Q8" s="25">
        <v>0.45628415300546449</v>
      </c>
      <c r="R8" s="25">
        <v>347.79234972677716</v>
      </c>
      <c r="S8" s="25">
        <v>186.97540983606621</v>
      </c>
      <c r="T8" s="25">
        <v>211.0710382513669</v>
      </c>
      <c r="U8" s="25">
        <v>605.92076502732425</v>
      </c>
      <c r="V8" s="25">
        <v>896.70491803280163</v>
      </c>
      <c r="W8" s="26">
        <v>1600</v>
      </c>
      <c r="X8" s="23" t="s">
        <v>133</v>
      </c>
      <c r="Y8" s="23" t="s">
        <v>134</v>
      </c>
      <c r="Z8" s="23" t="s">
        <v>137</v>
      </c>
      <c r="AA8" s="27" t="s">
        <v>721</v>
      </c>
      <c r="AB8" s="23" t="s">
        <v>133</v>
      </c>
      <c r="AC8" s="23" t="s">
        <v>134</v>
      </c>
      <c r="AD8" s="23" t="s">
        <v>135</v>
      </c>
      <c r="AE8" s="34">
        <v>43594</v>
      </c>
    </row>
    <row r="9" spans="1:31" ht="15.75" x14ac:dyDescent="0.25">
      <c r="A9" s="22" t="s">
        <v>4</v>
      </c>
      <c r="B9" s="23" t="s">
        <v>127</v>
      </c>
      <c r="C9" s="23" t="s">
        <v>128</v>
      </c>
      <c r="D9" s="23" t="s">
        <v>129</v>
      </c>
      <c r="E9" s="28">
        <v>92301</v>
      </c>
      <c r="F9" s="23" t="s">
        <v>130</v>
      </c>
      <c r="G9" s="23" t="s">
        <v>131</v>
      </c>
      <c r="H9" s="23" t="s">
        <v>132</v>
      </c>
      <c r="I9" s="24">
        <v>83.271098077549695</v>
      </c>
      <c r="J9" s="25">
        <v>514.52459016393482</v>
      </c>
      <c r="K9" s="25">
        <v>95.636612021857928</v>
      </c>
      <c r="L9" s="25">
        <v>274.93442622950795</v>
      </c>
      <c r="M9" s="25">
        <v>406.31967213114814</v>
      </c>
      <c r="N9" s="25">
        <v>706.41530054645261</v>
      </c>
      <c r="O9" s="25">
        <v>393.07103825136687</v>
      </c>
      <c r="P9" s="25">
        <v>64.693989071038246</v>
      </c>
      <c r="Q9" s="25">
        <v>127.23497267759566</v>
      </c>
      <c r="R9" s="25">
        <v>444.1202185792356</v>
      </c>
      <c r="S9" s="25">
        <v>198.02732240437155</v>
      </c>
      <c r="T9" s="25">
        <v>127.57377049180316</v>
      </c>
      <c r="U9" s="25">
        <v>521.69398907103903</v>
      </c>
      <c r="V9" s="25">
        <v>737.04918032787384</v>
      </c>
      <c r="W9" s="26">
        <v>1455</v>
      </c>
      <c r="X9" s="23" t="s">
        <v>133</v>
      </c>
      <c r="Y9" s="29" t="s">
        <v>134</v>
      </c>
      <c r="Z9" s="23" t="s">
        <v>135</v>
      </c>
      <c r="AA9" s="27" t="s">
        <v>136</v>
      </c>
      <c r="AB9" s="23" t="s">
        <v>133</v>
      </c>
      <c r="AC9" s="29" t="s">
        <v>134</v>
      </c>
      <c r="AD9" s="29" t="s">
        <v>137</v>
      </c>
      <c r="AE9" s="35">
        <v>43789</v>
      </c>
    </row>
    <row r="10" spans="1:31" ht="15.75" x14ac:dyDescent="0.25">
      <c r="A10" s="22" t="s">
        <v>19</v>
      </c>
      <c r="B10" s="23" t="s">
        <v>144</v>
      </c>
      <c r="C10" s="23" t="s">
        <v>145</v>
      </c>
      <c r="D10" s="23" t="s">
        <v>146</v>
      </c>
      <c r="E10" s="28">
        <v>78061</v>
      </c>
      <c r="F10" s="23" t="s">
        <v>147</v>
      </c>
      <c r="G10" s="23" t="s">
        <v>148</v>
      </c>
      <c r="H10" s="23" t="s">
        <v>132</v>
      </c>
      <c r="I10" s="24">
        <v>72.386642359960206</v>
      </c>
      <c r="J10" s="25">
        <v>717.05464480875185</v>
      </c>
      <c r="K10" s="25">
        <v>139.95355191256814</v>
      </c>
      <c r="L10" s="25">
        <v>133.39344262295046</v>
      </c>
      <c r="M10" s="25">
        <v>85.562841530054556</v>
      </c>
      <c r="N10" s="25">
        <v>379.25409836065592</v>
      </c>
      <c r="O10" s="25">
        <v>573.97267759563363</v>
      </c>
      <c r="P10" s="25">
        <v>27.456284153005441</v>
      </c>
      <c r="Q10" s="25">
        <v>95.281420765027406</v>
      </c>
      <c r="R10" s="25">
        <v>99.456284153005328</v>
      </c>
      <c r="S10" s="25">
        <v>107.05737704918023</v>
      </c>
      <c r="T10" s="25">
        <v>206.08196721311492</v>
      </c>
      <c r="U10" s="25">
        <v>663.36885245902545</v>
      </c>
      <c r="V10" s="25">
        <v>498.51366120219416</v>
      </c>
      <c r="W10" s="26">
        <v>1350</v>
      </c>
      <c r="X10" s="23" t="s">
        <v>133</v>
      </c>
      <c r="Y10" s="29" t="s">
        <v>134</v>
      </c>
      <c r="Z10" s="23" t="s">
        <v>135</v>
      </c>
      <c r="AA10" s="27" t="s">
        <v>675</v>
      </c>
      <c r="AB10" s="23" t="s">
        <v>133</v>
      </c>
      <c r="AC10" s="29" t="s">
        <v>134</v>
      </c>
      <c r="AD10" s="29" t="s">
        <v>135</v>
      </c>
      <c r="AE10" s="35">
        <v>43524</v>
      </c>
    </row>
    <row r="11" spans="1:31" ht="15.75" x14ac:dyDescent="0.25">
      <c r="A11" s="22" t="s">
        <v>155</v>
      </c>
      <c r="B11" s="23" t="s">
        <v>156</v>
      </c>
      <c r="C11" s="23" t="s">
        <v>157</v>
      </c>
      <c r="D11" s="23" t="s">
        <v>158</v>
      </c>
      <c r="E11" s="28">
        <v>71483</v>
      </c>
      <c r="F11" s="23" t="s">
        <v>159</v>
      </c>
      <c r="G11" s="23" t="s">
        <v>131</v>
      </c>
      <c r="H11" s="23" t="s">
        <v>3</v>
      </c>
      <c r="I11" s="24">
        <v>110.372922909289</v>
      </c>
      <c r="J11" s="25">
        <v>722.69125683060111</v>
      </c>
      <c r="K11" s="25">
        <v>130.73497267759592</v>
      </c>
      <c r="L11" s="25">
        <v>114.86338797814204</v>
      </c>
      <c r="M11" s="25">
        <v>66.822404371584781</v>
      </c>
      <c r="N11" s="25">
        <v>261.34426229508159</v>
      </c>
      <c r="O11" s="25">
        <v>773.74863387978189</v>
      </c>
      <c r="P11" s="25">
        <v>1.912568306010929E-2</v>
      </c>
      <c r="Q11" s="25">
        <v>0</v>
      </c>
      <c r="R11" s="25">
        <v>89.885245901639408</v>
      </c>
      <c r="S11" s="25">
        <v>59.852459016393404</v>
      </c>
      <c r="T11" s="25">
        <v>111.93715846994535</v>
      </c>
      <c r="U11" s="25">
        <v>773.43715846994621</v>
      </c>
      <c r="V11" s="25">
        <v>471.32786885246156</v>
      </c>
      <c r="W11" s="26">
        <v>946</v>
      </c>
      <c r="X11" s="23" t="s">
        <v>133</v>
      </c>
      <c r="Y11" s="29" t="s">
        <v>134</v>
      </c>
      <c r="Z11" s="23" t="s">
        <v>135</v>
      </c>
      <c r="AA11" s="27" t="s">
        <v>161</v>
      </c>
      <c r="AB11" s="23" t="s">
        <v>162</v>
      </c>
      <c r="AC11" s="29"/>
      <c r="AD11" s="29"/>
      <c r="AE11" s="35"/>
    </row>
    <row r="12" spans="1:31" ht="15.75" x14ac:dyDescent="0.25">
      <c r="A12" s="22" t="s">
        <v>171</v>
      </c>
      <c r="B12" s="23" t="s">
        <v>172</v>
      </c>
      <c r="C12" s="23" t="s">
        <v>37</v>
      </c>
      <c r="D12" s="23" t="s">
        <v>164</v>
      </c>
      <c r="E12" s="28">
        <v>85131</v>
      </c>
      <c r="F12" s="23" t="s">
        <v>165</v>
      </c>
      <c r="G12" s="23" t="s">
        <v>131</v>
      </c>
      <c r="H12" s="23" t="s">
        <v>132</v>
      </c>
      <c r="I12" s="24">
        <v>83.746815985946398</v>
      </c>
      <c r="J12" s="25">
        <v>703.03551912568344</v>
      </c>
      <c r="K12" s="25">
        <v>114.95628415300548</v>
      </c>
      <c r="L12" s="25">
        <v>108.94262295081965</v>
      </c>
      <c r="M12" s="25">
        <v>82.628415300546408</v>
      </c>
      <c r="N12" s="25">
        <v>204.60928961748672</v>
      </c>
      <c r="O12" s="25">
        <v>264.63934426229554</v>
      </c>
      <c r="P12" s="25">
        <v>93.453551912568187</v>
      </c>
      <c r="Q12" s="25">
        <v>446.86065573770691</v>
      </c>
      <c r="R12" s="25">
        <v>87.161202185792376</v>
      </c>
      <c r="S12" s="25">
        <v>68.956284153005484</v>
      </c>
      <c r="T12" s="25">
        <v>141.96721311475417</v>
      </c>
      <c r="U12" s="25">
        <v>711.47814207650367</v>
      </c>
      <c r="V12" s="25">
        <v>425.42622950819975</v>
      </c>
      <c r="W12" s="26"/>
      <c r="X12" s="23" t="s">
        <v>133</v>
      </c>
      <c r="Y12" s="29" t="s">
        <v>134</v>
      </c>
      <c r="Z12" s="23" t="s">
        <v>135</v>
      </c>
      <c r="AA12" s="27" t="s">
        <v>173</v>
      </c>
      <c r="AB12" s="23" t="s">
        <v>133</v>
      </c>
      <c r="AC12" s="29" t="s">
        <v>134</v>
      </c>
      <c r="AD12" s="29" t="s">
        <v>135</v>
      </c>
      <c r="AE12" s="35">
        <v>43503</v>
      </c>
    </row>
    <row r="13" spans="1:31" ht="15.75" x14ac:dyDescent="0.25">
      <c r="A13" s="22" t="s">
        <v>15</v>
      </c>
      <c r="B13" s="23" t="s">
        <v>163</v>
      </c>
      <c r="C13" s="23" t="s">
        <v>37</v>
      </c>
      <c r="D13" s="23" t="s">
        <v>164</v>
      </c>
      <c r="E13" s="28">
        <v>85131</v>
      </c>
      <c r="F13" s="23" t="s">
        <v>165</v>
      </c>
      <c r="G13" s="23" t="s">
        <v>131</v>
      </c>
      <c r="H13" s="23" t="s">
        <v>3</v>
      </c>
      <c r="I13" s="24">
        <v>91.611320754716999</v>
      </c>
      <c r="J13" s="25">
        <v>721.36338797814301</v>
      </c>
      <c r="K13" s="25">
        <v>113.25683060109291</v>
      </c>
      <c r="L13" s="25">
        <v>84.344262295081961</v>
      </c>
      <c r="M13" s="25">
        <v>54.625683060109289</v>
      </c>
      <c r="N13" s="25">
        <v>243.80054644808777</v>
      </c>
      <c r="O13" s="25">
        <v>729.61475409836157</v>
      </c>
      <c r="P13" s="25">
        <v>0</v>
      </c>
      <c r="Q13" s="25">
        <v>0.17486338797814208</v>
      </c>
      <c r="R13" s="25">
        <v>56.464480874316926</v>
      </c>
      <c r="S13" s="25">
        <v>48.199453551912583</v>
      </c>
      <c r="T13" s="25">
        <v>138.6803278688526</v>
      </c>
      <c r="U13" s="25">
        <v>730.24590163934499</v>
      </c>
      <c r="V13" s="25">
        <v>350.82786885245991</v>
      </c>
      <c r="W13" s="26">
        <v>650</v>
      </c>
      <c r="X13" s="23" t="s">
        <v>133</v>
      </c>
      <c r="Y13" s="29" t="s">
        <v>134</v>
      </c>
      <c r="Z13" s="23" t="s">
        <v>135</v>
      </c>
      <c r="AA13" s="27" t="s">
        <v>166</v>
      </c>
      <c r="AB13" s="23" t="s">
        <v>162</v>
      </c>
      <c r="AC13" s="29"/>
      <c r="AD13" s="29"/>
      <c r="AE13" s="35"/>
    </row>
    <row r="14" spans="1:31" ht="15.75" x14ac:dyDescent="0.25">
      <c r="A14" s="22" t="s">
        <v>167</v>
      </c>
      <c r="B14" s="23" t="s">
        <v>168</v>
      </c>
      <c r="C14" s="23" t="s">
        <v>169</v>
      </c>
      <c r="D14" s="23" t="s">
        <v>158</v>
      </c>
      <c r="E14" s="28">
        <v>71342</v>
      </c>
      <c r="F14" s="23" t="s">
        <v>159</v>
      </c>
      <c r="G14" s="23" t="s">
        <v>131</v>
      </c>
      <c r="H14" s="23" t="s">
        <v>132</v>
      </c>
      <c r="I14" s="24">
        <v>42.877701500127102</v>
      </c>
      <c r="J14" s="25">
        <v>379.24863387978428</v>
      </c>
      <c r="K14" s="25">
        <v>266.50273224043832</v>
      </c>
      <c r="L14" s="25">
        <v>233.10928961748544</v>
      </c>
      <c r="M14" s="25">
        <v>64.724043715847074</v>
      </c>
      <c r="N14" s="25">
        <v>343.47814207650669</v>
      </c>
      <c r="O14" s="25">
        <v>411.93442622951244</v>
      </c>
      <c r="P14" s="25">
        <v>85.827868852459076</v>
      </c>
      <c r="Q14" s="25">
        <v>102.34426229508192</v>
      </c>
      <c r="R14" s="25">
        <v>158.51092896174848</v>
      </c>
      <c r="S14" s="25">
        <v>105.65573770491804</v>
      </c>
      <c r="T14" s="25">
        <v>167.13661202185733</v>
      </c>
      <c r="U14" s="25">
        <v>512.28142076503286</v>
      </c>
      <c r="V14" s="25">
        <v>469.05464480875571</v>
      </c>
      <c r="W14" s="26">
        <v>1170</v>
      </c>
      <c r="X14" s="23" t="s">
        <v>133</v>
      </c>
      <c r="Y14" s="29" t="s">
        <v>134</v>
      </c>
      <c r="Z14" s="23" t="s">
        <v>135</v>
      </c>
      <c r="AA14" s="27" t="s">
        <v>170</v>
      </c>
      <c r="AB14" s="23" t="s">
        <v>133</v>
      </c>
      <c r="AC14" s="29" t="s">
        <v>134</v>
      </c>
      <c r="AD14" s="29" t="s">
        <v>135</v>
      </c>
      <c r="AE14" s="35">
        <v>43370</v>
      </c>
    </row>
    <row r="15" spans="1:31" ht="15.75" x14ac:dyDescent="0.25">
      <c r="A15" s="22" t="s">
        <v>29</v>
      </c>
      <c r="B15" s="23" t="s">
        <v>174</v>
      </c>
      <c r="C15" s="23" t="s">
        <v>175</v>
      </c>
      <c r="D15" s="23" t="s">
        <v>176</v>
      </c>
      <c r="E15" s="28">
        <v>39120</v>
      </c>
      <c r="F15" s="23" t="s">
        <v>159</v>
      </c>
      <c r="G15" s="23" t="s">
        <v>131</v>
      </c>
      <c r="H15" s="23" t="s">
        <v>132</v>
      </c>
      <c r="I15" s="24">
        <v>85.441515650741394</v>
      </c>
      <c r="J15" s="25">
        <v>730.80054644808865</v>
      </c>
      <c r="K15" s="25">
        <v>53.734972677595593</v>
      </c>
      <c r="L15" s="25">
        <v>51.459016393442568</v>
      </c>
      <c r="M15" s="25">
        <v>55.207650273224026</v>
      </c>
      <c r="N15" s="25">
        <v>188.42076502732206</v>
      </c>
      <c r="O15" s="25">
        <v>465.92896174863523</v>
      </c>
      <c r="P15" s="25">
        <v>7.0792349726775941</v>
      </c>
      <c r="Q15" s="25">
        <v>229.77322404371603</v>
      </c>
      <c r="R15" s="25">
        <v>82.265027322404393</v>
      </c>
      <c r="S15" s="25">
        <v>43.508196721311457</v>
      </c>
      <c r="T15" s="25">
        <v>69.797814207650305</v>
      </c>
      <c r="U15" s="25">
        <v>695.63114754098399</v>
      </c>
      <c r="V15" s="25">
        <v>594.80874316940026</v>
      </c>
      <c r="W15" s="26">
        <v>1100</v>
      </c>
      <c r="X15" s="23" t="s">
        <v>133</v>
      </c>
      <c r="Y15" s="29" t="s">
        <v>134</v>
      </c>
      <c r="Z15" s="23" t="s">
        <v>135</v>
      </c>
      <c r="AA15" s="27" t="s">
        <v>136</v>
      </c>
      <c r="AB15" s="23" t="s">
        <v>162</v>
      </c>
      <c r="AC15" s="29"/>
      <c r="AD15" s="29"/>
      <c r="AE15" s="35"/>
    </row>
    <row r="16" spans="1:31" ht="15.75" x14ac:dyDescent="0.25">
      <c r="A16" s="22" t="s">
        <v>183</v>
      </c>
      <c r="B16" s="23" t="s">
        <v>184</v>
      </c>
      <c r="C16" s="23" t="s">
        <v>185</v>
      </c>
      <c r="D16" s="23" t="s">
        <v>186</v>
      </c>
      <c r="E16" s="28">
        <v>98421</v>
      </c>
      <c r="F16" s="23" t="s">
        <v>187</v>
      </c>
      <c r="G16" s="23" t="s">
        <v>148</v>
      </c>
      <c r="H16" s="23" t="s">
        <v>132</v>
      </c>
      <c r="I16" s="24">
        <v>91.102928385039107</v>
      </c>
      <c r="J16" s="25">
        <v>288.16666666666953</v>
      </c>
      <c r="K16" s="25">
        <v>120.50546448087438</v>
      </c>
      <c r="L16" s="25">
        <v>152.12841530054666</v>
      </c>
      <c r="M16" s="25">
        <v>178.48633879781471</v>
      </c>
      <c r="N16" s="25">
        <v>389.26502732240664</v>
      </c>
      <c r="O16" s="25">
        <v>245.54918032786844</v>
      </c>
      <c r="P16" s="25">
        <v>36.087431693989075</v>
      </c>
      <c r="Q16" s="25">
        <v>68.385245901639465</v>
      </c>
      <c r="R16" s="25">
        <v>245.99180327868964</v>
      </c>
      <c r="S16" s="25">
        <v>83.901639344262279</v>
      </c>
      <c r="T16" s="25">
        <v>93.491803278688579</v>
      </c>
      <c r="U16" s="25">
        <v>315.90163934426596</v>
      </c>
      <c r="V16" s="25">
        <v>482.88251366120551</v>
      </c>
      <c r="W16" s="26">
        <v>1181</v>
      </c>
      <c r="X16" s="23" t="s">
        <v>133</v>
      </c>
      <c r="Y16" s="29" t="s">
        <v>134</v>
      </c>
      <c r="Z16" s="23" t="s">
        <v>135</v>
      </c>
      <c r="AA16" s="27" t="s">
        <v>188</v>
      </c>
      <c r="AB16" s="23" t="s">
        <v>133</v>
      </c>
      <c r="AC16" s="29" t="s">
        <v>134</v>
      </c>
      <c r="AD16" s="29" t="s">
        <v>135</v>
      </c>
      <c r="AE16" s="35">
        <v>43209</v>
      </c>
    </row>
    <row r="17" spans="1:31" ht="15.75" x14ac:dyDescent="0.25">
      <c r="A17" s="22" t="s">
        <v>149</v>
      </c>
      <c r="B17" s="23" t="s">
        <v>150</v>
      </c>
      <c r="C17" s="23" t="s">
        <v>151</v>
      </c>
      <c r="D17" s="23" t="s">
        <v>146</v>
      </c>
      <c r="E17" s="28">
        <v>78017</v>
      </c>
      <c r="F17" s="23" t="s">
        <v>147</v>
      </c>
      <c r="G17" s="23" t="s">
        <v>152</v>
      </c>
      <c r="H17" s="23" t="s">
        <v>132</v>
      </c>
      <c r="I17" s="24">
        <v>43.541105598866103</v>
      </c>
      <c r="J17" s="25">
        <v>725.02185792350292</v>
      </c>
      <c r="K17" s="25">
        <v>1.0027322404371584</v>
      </c>
      <c r="L17" s="25">
        <v>2.7322404371584699E-3</v>
      </c>
      <c r="M17" s="25">
        <v>0</v>
      </c>
      <c r="N17" s="25">
        <v>0</v>
      </c>
      <c r="O17" s="25">
        <v>191.22950819672153</v>
      </c>
      <c r="P17" s="25">
        <v>3.6830601092896167</v>
      </c>
      <c r="Q17" s="25">
        <v>531.11475409836237</v>
      </c>
      <c r="R17" s="25">
        <v>0.3251366120218579</v>
      </c>
      <c r="S17" s="25">
        <v>0</v>
      </c>
      <c r="T17" s="25">
        <v>3.5081967213114749</v>
      </c>
      <c r="U17" s="25">
        <v>722.19398907104392</v>
      </c>
      <c r="V17" s="25">
        <v>689.91530054645079</v>
      </c>
      <c r="W17" s="26">
        <v>2400</v>
      </c>
      <c r="X17" s="23" t="s">
        <v>133</v>
      </c>
      <c r="Y17" s="29" t="s">
        <v>153</v>
      </c>
      <c r="Z17" s="23" t="s">
        <v>137</v>
      </c>
      <c r="AA17" s="27" t="s">
        <v>676</v>
      </c>
      <c r="AB17" s="23" t="s">
        <v>133</v>
      </c>
      <c r="AC17" s="29" t="s">
        <v>153</v>
      </c>
      <c r="AD17" s="29" t="s">
        <v>137</v>
      </c>
      <c r="AE17" s="35">
        <v>43839</v>
      </c>
    </row>
    <row r="18" spans="1:31" ht="15.75" x14ac:dyDescent="0.25">
      <c r="A18" s="22" t="s">
        <v>177</v>
      </c>
      <c r="B18" s="23" t="s">
        <v>178</v>
      </c>
      <c r="C18" s="23" t="s">
        <v>179</v>
      </c>
      <c r="D18" s="23" t="s">
        <v>129</v>
      </c>
      <c r="E18" s="28">
        <v>92154</v>
      </c>
      <c r="F18" s="23" t="s">
        <v>180</v>
      </c>
      <c r="G18" s="23" t="s">
        <v>148</v>
      </c>
      <c r="H18" s="23" t="s">
        <v>132</v>
      </c>
      <c r="I18" s="24">
        <v>99.657428295198201</v>
      </c>
      <c r="J18" s="25">
        <v>534.68032786885362</v>
      </c>
      <c r="K18" s="25">
        <v>87.871584699453521</v>
      </c>
      <c r="L18" s="25">
        <v>37.718579234972687</v>
      </c>
      <c r="M18" s="25">
        <v>65.453551912568315</v>
      </c>
      <c r="N18" s="25">
        <v>156.44535519125697</v>
      </c>
      <c r="O18" s="25">
        <v>475.08469945355159</v>
      </c>
      <c r="P18" s="25">
        <v>15.877049180327869</v>
      </c>
      <c r="Q18" s="25">
        <v>78.316939890710358</v>
      </c>
      <c r="R18" s="25">
        <v>90.926229508196684</v>
      </c>
      <c r="S18" s="25">
        <v>36.084699453551885</v>
      </c>
      <c r="T18" s="25">
        <v>43.866120218579248</v>
      </c>
      <c r="U18" s="25">
        <v>554.84699453552071</v>
      </c>
      <c r="V18" s="25">
        <v>423.48633879781414</v>
      </c>
      <c r="W18" s="26">
        <v>1100</v>
      </c>
      <c r="X18" s="23" t="s">
        <v>133</v>
      </c>
      <c r="Y18" s="29" t="s">
        <v>134</v>
      </c>
      <c r="Z18" s="23" t="s">
        <v>135</v>
      </c>
      <c r="AA18" s="27" t="s">
        <v>182</v>
      </c>
      <c r="AB18" s="23" t="s">
        <v>133</v>
      </c>
      <c r="AC18" s="29" t="s">
        <v>134</v>
      </c>
      <c r="AD18" s="29" t="s">
        <v>135</v>
      </c>
      <c r="AE18" s="35">
        <v>43490</v>
      </c>
    </row>
    <row r="19" spans="1:31" ht="15.75" x14ac:dyDescent="0.25">
      <c r="A19" s="22" t="s">
        <v>189</v>
      </c>
      <c r="B19" s="23" t="s">
        <v>190</v>
      </c>
      <c r="C19" s="23" t="s">
        <v>191</v>
      </c>
      <c r="D19" s="23" t="s">
        <v>146</v>
      </c>
      <c r="E19" s="28">
        <v>78566</v>
      </c>
      <c r="F19" s="23" t="s">
        <v>147</v>
      </c>
      <c r="G19" s="23" t="s">
        <v>192</v>
      </c>
      <c r="H19" s="23" t="s">
        <v>132</v>
      </c>
      <c r="I19" s="24">
        <v>15.9119182372658</v>
      </c>
      <c r="J19" s="25">
        <v>585.98633879782403</v>
      </c>
      <c r="K19" s="25">
        <v>47.510928961748697</v>
      </c>
      <c r="L19" s="25">
        <v>8.2950819672131004</v>
      </c>
      <c r="M19" s="25">
        <v>36.07923497267759</v>
      </c>
      <c r="N19" s="25">
        <v>181.96721311475386</v>
      </c>
      <c r="O19" s="25">
        <v>494.91256830604055</v>
      </c>
      <c r="P19" s="25">
        <v>2.7322404371584699E-2</v>
      </c>
      <c r="Q19" s="25">
        <v>0.96448087431693996</v>
      </c>
      <c r="R19" s="25">
        <v>52.240437158470073</v>
      </c>
      <c r="S19" s="25">
        <v>46.349726775956384</v>
      </c>
      <c r="T19" s="25">
        <v>83.428961748633867</v>
      </c>
      <c r="U19" s="25">
        <v>495.85245901642344</v>
      </c>
      <c r="V19" s="25">
        <v>417.66666666669477</v>
      </c>
      <c r="W19" s="26">
        <v>800</v>
      </c>
      <c r="X19" s="23" t="s">
        <v>133</v>
      </c>
      <c r="Y19" s="29" t="s">
        <v>134</v>
      </c>
      <c r="Z19" s="23" t="s">
        <v>135</v>
      </c>
      <c r="AA19" s="27" t="s">
        <v>193</v>
      </c>
      <c r="AB19" s="23" t="s">
        <v>133</v>
      </c>
      <c r="AC19" s="29" t="s">
        <v>134</v>
      </c>
      <c r="AD19" s="29" t="s">
        <v>135</v>
      </c>
      <c r="AE19" s="35">
        <v>43496</v>
      </c>
    </row>
    <row r="20" spans="1:31" ht="15.75" x14ac:dyDescent="0.25">
      <c r="A20" s="22" t="s">
        <v>45</v>
      </c>
      <c r="B20" s="23" t="s">
        <v>214</v>
      </c>
      <c r="C20" s="23" t="s">
        <v>215</v>
      </c>
      <c r="D20" s="23" t="s">
        <v>141</v>
      </c>
      <c r="E20" s="28">
        <v>31772</v>
      </c>
      <c r="F20" s="23" t="s">
        <v>142</v>
      </c>
      <c r="G20" s="23" t="s">
        <v>160</v>
      </c>
      <c r="H20" s="23" t="s">
        <v>132</v>
      </c>
      <c r="I20" s="24">
        <v>43.017263544536299</v>
      </c>
      <c r="J20" s="25">
        <v>255.66393442623013</v>
      </c>
      <c r="K20" s="25">
        <v>135.51366120218609</v>
      </c>
      <c r="L20" s="25">
        <v>125.55464480874308</v>
      </c>
      <c r="M20" s="25">
        <v>114.2431693989072</v>
      </c>
      <c r="N20" s="25">
        <v>250.12841530054769</v>
      </c>
      <c r="O20" s="25">
        <v>162.90437158470002</v>
      </c>
      <c r="P20" s="25">
        <v>84.240437158469931</v>
      </c>
      <c r="Q20" s="25">
        <v>133.70218579234975</v>
      </c>
      <c r="R20" s="25">
        <v>172.82513661202219</v>
      </c>
      <c r="S20" s="25">
        <v>73.092896174863398</v>
      </c>
      <c r="T20" s="25">
        <v>90.442622950819853</v>
      </c>
      <c r="U20" s="25">
        <v>294.61475409836146</v>
      </c>
      <c r="V20" s="25">
        <v>411.81420765027423</v>
      </c>
      <c r="W20" s="26">
        <v>600</v>
      </c>
      <c r="X20" s="23" t="s">
        <v>133</v>
      </c>
      <c r="Y20" s="29" t="s">
        <v>217</v>
      </c>
      <c r="Z20" s="23" t="s">
        <v>137</v>
      </c>
      <c r="AA20" s="27" t="s">
        <v>722</v>
      </c>
      <c r="AB20" s="23" t="s">
        <v>133</v>
      </c>
      <c r="AC20" s="29" t="s">
        <v>217</v>
      </c>
      <c r="AD20" s="29" t="s">
        <v>135</v>
      </c>
      <c r="AE20" s="35">
        <v>43629</v>
      </c>
    </row>
    <row r="21" spans="1:31" ht="15.75" x14ac:dyDescent="0.25">
      <c r="A21" s="22" t="s">
        <v>199</v>
      </c>
      <c r="B21" s="23" t="s">
        <v>200</v>
      </c>
      <c r="C21" s="23" t="s">
        <v>201</v>
      </c>
      <c r="D21" s="23" t="s">
        <v>146</v>
      </c>
      <c r="E21" s="28">
        <v>77301</v>
      </c>
      <c r="F21" s="23" t="s">
        <v>202</v>
      </c>
      <c r="G21" s="23" t="s">
        <v>148</v>
      </c>
      <c r="H21" s="23" t="s">
        <v>132</v>
      </c>
      <c r="I21" s="24">
        <v>28.7288172511435</v>
      </c>
      <c r="J21" s="25">
        <v>192.81420765027352</v>
      </c>
      <c r="K21" s="25">
        <v>236.76502732240385</v>
      </c>
      <c r="L21" s="25">
        <v>77.945355191256752</v>
      </c>
      <c r="M21" s="25">
        <v>118.54918032786918</v>
      </c>
      <c r="N21" s="25">
        <v>349.89617486339364</v>
      </c>
      <c r="O21" s="25">
        <v>183.12295081967196</v>
      </c>
      <c r="P21" s="25">
        <v>44.385245901639351</v>
      </c>
      <c r="Q21" s="25">
        <v>48.669398907103862</v>
      </c>
      <c r="R21" s="25">
        <v>190.37158469945416</v>
      </c>
      <c r="S21" s="25">
        <v>96.997267759562916</v>
      </c>
      <c r="T21" s="25">
        <v>114.41256830601112</v>
      </c>
      <c r="U21" s="25">
        <v>224.29234972677557</v>
      </c>
      <c r="V21" s="25">
        <v>386.9289617486404</v>
      </c>
      <c r="W21" s="26">
        <v>750</v>
      </c>
      <c r="X21" s="23" t="s">
        <v>133</v>
      </c>
      <c r="Y21" s="29" t="s">
        <v>134</v>
      </c>
      <c r="Z21" s="23" t="s">
        <v>135</v>
      </c>
      <c r="AA21" s="27" t="s">
        <v>203</v>
      </c>
      <c r="AB21" s="23" t="s">
        <v>133</v>
      </c>
      <c r="AC21" s="29" t="s">
        <v>134</v>
      </c>
      <c r="AD21" s="29" t="s">
        <v>135</v>
      </c>
      <c r="AE21" s="35">
        <v>43454</v>
      </c>
    </row>
    <row r="22" spans="1:31" ht="15.75" x14ac:dyDescent="0.25">
      <c r="A22" s="22" t="s">
        <v>194</v>
      </c>
      <c r="B22" s="23" t="s">
        <v>195</v>
      </c>
      <c r="C22" s="23" t="s">
        <v>196</v>
      </c>
      <c r="D22" s="23" t="s">
        <v>197</v>
      </c>
      <c r="E22" s="28">
        <v>88081</v>
      </c>
      <c r="F22" s="23" t="s">
        <v>198</v>
      </c>
      <c r="G22" s="23" t="s">
        <v>131</v>
      </c>
      <c r="H22" s="23" t="s">
        <v>3</v>
      </c>
      <c r="I22" s="24">
        <v>46.031874569262598</v>
      </c>
      <c r="J22" s="25">
        <v>374.13387978142259</v>
      </c>
      <c r="K22" s="25">
        <v>154.78415300546419</v>
      </c>
      <c r="L22" s="25">
        <v>59.131147540983619</v>
      </c>
      <c r="M22" s="25">
        <v>29.519125683060103</v>
      </c>
      <c r="N22" s="25">
        <v>313.06284153005959</v>
      </c>
      <c r="O22" s="25">
        <v>304.40710382513788</v>
      </c>
      <c r="P22" s="25">
        <v>0</v>
      </c>
      <c r="Q22" s="25">
        <v>9.8360655737704916E-2</v>
      </c>
      <c r="R22" s="25">
        <v>51.729508196721333</v>
      </c>
      <c r="S22" s="25">
        <v>83.270491803278489</v>
      </c>
      <c r="T22" s="25">
        <v>183.66393442622982</v>
      </c>
      <c r="U22" s="25">
        <v>298.90437158470098</v>
      </c>
      <c r="V22" s="25">
        <v>355.28415300547431</v>
      </c>
      <c r="W22" s="26">
        <v>500</v>
      </c>
      <c r="X22" s="23" t="s">
        <v>133</v>
      </c>
      <c r="Y22" s="29" t="s">
        <v>134</v>
      </c>
      <c r="Z22" s="23" t="s">
        <v>135</v>
      </c>
      <c r="AA22" s="27" t="s">
        <v>193</v>
      </c>
      <c r="AB22" s="23" t="s">
        <v>133</v>
      </c>
      <c r="AC22" s="29" t="s">
        <v>134</v>
      </c>
      <c r="AD22" s="29" t="s">
        <v>135</v>
      </c>
      <c r="AE22" s="35">
        <v>43496</v>
      </c>
    </row>
    <row r="23" spans="1:31" ht="15.75" x14ac:dyDescent="0.25">
      <c r="A23" s="22" t="s">
        <v>10</v>
      </c>
      <c r="B23" s="23" t="s">
        <v>211</v>
      </c>
      <c r="C23" s="23" t="s">
        <v>212</v>
      </c>
      <c r="D23" s="23" t="s">
        <v>146</v>
      </c>
      <c r="E23" s="28">
        <v>78580</v>
      </c>
      <c r="F23" s="23" t="s">
        <v>147</v>
      </c>
      <c r="G23" s="23" t="s">
        <v>160</v>
      </c>
      <c r="H23" s="23" t="s">
        <v>132</v>
      </c>
      <c r="I23" s="24">
        <v>31.853525980912</v>
      </c>
      <c r="J23" s="25">
        <v>595.11475409836692</v>
      </c>
      <c r="K23" s="25">
        <v>10.88251366120218</v>
      </c>
      <c r="L23" s="25">
        <v>3.4699453551912551</v>
      </c>
      <c r="M23" s="25">
        <v>0.77322404371584708</v>
      </c>
      <c r="N23" s="25">
        <v>51.120218579235022</v>
      </c>
      <c r="O23" s="25">
        <v>322.96721311475562</v>
      </c>
      <c r="P23" s="25">
        <v>32.980874316939826</v>
      </c>
      <c r="Q23" s="25">
        <v>203.17213114754202</v>
      </c>
      <c r="R23" s="25">
        <v>16.560109289617476</v>
      </c>
      <c r="S23" s="25">
        <v>19.259562841530034</v>
      </c>
      <c r="T23" s="25">
        <v>47.849726775956313</v>
      </c>
      <c r="U23" s="25">
        <v>526.57103825137256</v>
      </c>
      <c r="V23" s="25">
        <v>424.74043715847444</v>
      </c>
      <c r="W23" s="26">
        <v>750</v>
      </c>
      <c r="X23" s="23" t="s">
        <v>133</v>
      </c>
      <c r="Y23" s="29" t="s">
        <v>134</v>
      </c>
      <c r="Z23" s="23" t="s">
        <v>135</v>
      </c>
      <c r="AA23" s="27" t="s">
        <v>213</v>
      </c>
      <c r="AB23" s="23" t="s">
        <v>133</v>
      </c>
      <c r="AC23" s="29" t="s">
        <v>134</v>
      </c>
      <c r="AD23" s="29" t="s">
        <v>135</v>
      </c>
      <c r="AE23" s="35">
        <v>43440</v>
      </c>
    </row>
    <row r="24" spans="1:31" ht="15.75" x14ac:dyDescent="0.25">
      <c r="A24" s="22" t="s">
        <v>21</v>
      </c>
      <c r="B24" s="23" t="s">
        <v>208</v>
      </c>
      <c r="C24" s="23" t="s">
        <v>209</v>
      </c>
      <c r="D24" s="23" t="s">
        <v>158</v>
      </c>
      <c r="E24" s="28">
        <v>71251</v>
      </c>
      <c r="F24" s="23" t="s">
        <v>159</v>
      </c>
      <c r="G24" s="23" t="s">
        <v>131</v>
      </c>
      <c r="H24" s="23" t="s">
        <v>132</v>
      </c>
      <c r="I24" s="24">
        <v>102.989366415596</v>
      </c>
      <c r="J24" s="25">
        <v>469.49726775956276</v>
      </c>
      <c r="K24" s="25">
        <v>72.554644808743205</v>
      </c>
      <c r="L24" s="25">
        <v>43.939890710382549</v>
      </c>
      <c r="M24" s="25">
        <v>19.240437158469948</v>
      </c>
      <c r="N24" s="25">
        <v>97.497267759562916</v>
      </c>
      <c r="O24" s="25">
        <v>359.41530054644829</v>
      </c>
      <c r="P24" s="25">
        <v>31.904371584699433</v>
      </c>
      <c r="Q24" s="25">
        <v>116.41530054644799</v>
      </c>
      <c r="R24" s="25">
        <v>43.685792349726782</v>
      </c>
      <c r="S24" s="25">
        <v>23.535519125683049</v>
      </c>
      <c r="T24" s="25">
        <v>61.975409836065609</v>
      </c>
      <c r="U24" s="25">
        <v>476.03551912568321</v>
      </c>
      <c r="V24" s="25">
        <v>366.36338797814307</v>
      </c>
      <c r="W24" s="26">
        <v>751</v>
      </c>
      <c r="X24" s="23" t="s">
        <v>133</v>
      </c>
      <c r="Y24" s="29" t="s">
        <v>134</v>
      </c>
      <c r="Z24" s="23" t="s">
        <v>135</v>
      </c>
      <c r="AA24" s="27" t="s">
        <v>210</v>
      </c>
      <c r="AB24" s="23" t="s">
        <v>162</v>
      </c>
      <c r="AC24" s="29"/>
      <c r="AD24" s="29"/>
      <c r="AE24" s="35"/>
    </row>
    <row r="25" spans="1:31" ht="15.75" x14ac:dyDescent="0.25">
      <c r="A25" s="22" t="s">
        <v>277</v>
      </c>
      <c r="B25" s="23" t="s">
        <v>163</v>
      </c>
      <c r="C25" s="23" t="s">
        <v>37</v>
      </c>
      <c r="D25" s="23" t="s">
        <v>164</v>
      </c>
      <c r="E25" s="28">
        <v>85131</v>
      </c>
      <c r="F25" s="23" t="s">
        <v>165</v>
      </c>
      <c r="G25" s="23" t="s">
        <v>131</v>
      </c>
      <c r="H25" s="23" t="s">
        <v>3</v>
      </c>
      <c r="I25" s="24">
        <v>66.4136719805458</v>
      </c>
      <c r="J25" s="25">
        <v>338.19398907103852</v>
      </c>
      <c r="K25" s="25">
        <v>87.991803278688494</v>
      </c>
      <c r="L25" s="25">
        <v>80.617486338797818</v>
      </c>
      <c r="M25" s="25">
        <v>70.88524590163928</v>
      </c>
      <c r="N25" s="25">
        <v>220.66939890710407</v>
      </c>
      <c r="O25" s="25">
        <v>356.99726775956304</v>
      </c>
      <c r="P25" s="25">
        <v>2.185792349726776E-2</v>
      </c>
      <c r="Q25" s="25">
        <v>0</v>
      </c>
      <c r="R25" s="25">
        <v>69.292349726775981</v>
      </c>
      <c r="S25" s="25">
        <v>43.300546448087438</v>
      </c>
      <c r="T25" s="25">
        <v>107.84972677595626</v>
      </c>
      <c r="U25" s="25">
        <v>357.24590163934482</v>
      </c>
      <c r="V25" s="25">
        <v>323.81420765027428</v>
      </c>
      <c r="W25" s="26">
        <v>650</v>
      </c>
      <c r="X25" s="23" t="s">
        <v>162</v>
      </c>
      <c r="Y25" s="29"/>
      <c r="Z25" s="23"/>
      <c r="AA25" s="27" t="s">
        <v>278</v>
      </c>
      <c r="AB25" s="23" t="s">
        <v>162</v>
      </c>
      <c r="AC25" s="29"/>
      <c r="AD25" s="29"/>
      <c r="AE25" s="35"/>
    </row>
    <row r="26" spans="1:31" ht="15.75" x14ac:dyDescent="0.25">
      <c r="A26" s="22" t="s">
        <v>223</v>
      </c>
      <c r="B26" s="23" t="s">
        <v>224</v>
      </c>
      <c r="C26" s="23" t="s">
        <v>225</v>
      </c>
      <c r="D26" s="23" t="s">
        <v>146</v>
      </c>
      <c r="E26" s="28">
        <v>77032</v>
      </c>
      <c r="F26" s="23" t="s">
        <v>202</v>
      </c>
      <c r="G26" s="23" t="s">
        <v>148</v>
      </c>
      <c r="H26" s="23" t="s">
        <v>132</v>
      </c>
      <c r="I26" s="24">
        <v>39.941841965706203</v>
      </c>
      <c r="J26" s="25">
        <v>242.35792349726896</v>
      </c>
      <c r="K26" s="25">
        <v>225.67486338797949</v>
      </c>
      <c r="L26" s="25">
        <v>64.226775956284158</v>
      </c>
      <c r="M26" s="25">
        <v>44.978142076502749</v>
      </c>
      <c r="N26" s="25">
        <v>260.06284153005669</v>
      </c>
      <c r="O26" s="25">
        <v>251.0874316939902</v>
      </c>
      <c r="P26" s="25">
        <v>20.729508196721316</v>
      </c>
      <c r="Q26" s="25">
        <v>45.357923497267699</v>
      </c>
      <c r="R26" s="25">
        <v>66.986338797814213</v>
      </c>
      <c r="S26" s="25">
        <v>90.816939890710429</v>
      </c>
      <c r="T26" s="25">
        <v>129.38524590163959</v>
      </c>
      <c r="U26" s="25">
        <v>290.04918032787026</v>
      </c>
      <c r="V26" s="25">
        <v>406.91256830601236</v>
      </c>
      <c r="W26" s="26">
        <v>750</v>
      </c>
      <c r="X26" s="23" t="s">
        <v>133</v>
      </c>
      <c r="Y26" s="29" t="s">
        <v>134</v>
      </c>
      <c r="Z26" s="23" t="s">
        <v>135</v>
      </c>
      <c r="AA26" s="27" t="s">
        <v>154</v>
      </c>
      <c r="AB26" s="23" t="s">
        <v>133</v>
      </c>
      <c r="AC26" s="29" t="s">
        <v>134</v>
      </c>
      <c r="AD26" s="29" t="s">
        <v>135</v>
      </c>
      <c r="AE26" s="35">
        <v>43475</v>
      </c>
    </row>
    <row r="27" spans="1:31" ht="15.75" x14ac:dyDescent="0.25">
      <c r="A27" s="22" t="s">
        <v>250</v>
      </c>
      <c r="B27" s="23" t="s">
        <v>251</v>
      </c>
      <c r="C27" s="23" t="s">
        <v>252</v>
      </c>
      <c r="D27" s="23" t="s">
        <v>253</v>
      </c>
      <c r="E27" s="28">
        <v>33194</v>
      </c>
      <c r="F27" s="23" t="s">
        <v>33</v>
      </c>
      <c r="G27" s="23" t="s">
        <v>192</v>
      </c>
      <c r="H27" s="23" t="s">
        <v>3</v>
      </c>
      <c r="I27" s="24">
        <v>27.575131578947399</v>
      </c>
      <c r="J27" s="25">
        <v>101.10928961748589</v>
      </c>
      <c r="K27" s="25">
        <v>60.713114754098321</v>
      </c>
      <c r="L27" s="25">
        <v>195.09562841530058</v>
      </c>
      <c r="M27" s="25">
        <v>175.77595628415301</v>
      </c>
      <c r="N27" s="25">
        <v>338.57103825136841</v>
      </c>
      <c r="O27" s="25">
        <v>194.12295081967139</v>
      </c>
      <c r="P27" s="25">
        <v>0</v>
      </c>
      <c r="Q27" s="25">
        <v>0</v>
      </c>
      <c r="R27" s="25">
        <v>164.84153005464486</v>
      </c>
      <c r="S27" s="25">
        <v>89.633879781420688</v>
      </c>
      <c r="T27" s="25">
        <v>84.415300546448123</v>
      </c>
      <c r="U27" s="25">
        <v>193.80327868852385</v>
      </c>
      <c r="V27" s="25">
        <v>361.29781420766494</v>
      </c>
      <c r="W27" s="26">
        <v>450</v>
      </c>
      <c r="X27" s="23" t="s">
        <v>133</v>
      </c>
      <c r="Y27" s="29" t="s">
        <v>134</v>
      </c>
      <c r="Z27" s="23" t="s">
        <v>137</v>
      </c>
      <c r="AA27" s="27" t="s">
        <v>239</v>
      </c>
      <c r="AB27" s="23" t="s">
        <v>133</v>
      </c>
      <c r="AC27" s="29" t="s">
        <v>134</v>
      </c>
      <c r="AD27" s="29" t="s">
        <v>135</v>
      </c>
      <c r="AE27" s="35">
        <v>43510</v>
      </c>
    </row>
    <row r="28" spans="1:31" ht="15.75" x14ac:dyDescent="0.25">
      <c r="A28" s="22" t="s">
        <v>219</v>
      </c>
      <c r="B28" s="23" t="s">
        <v>220</v>
      </c>
      <c r="C28" s="23" t="s">
        <v>221</v>
      </c>
      <c r="D28" s="23" t="s">
        <v>146</v>
      </c>
      <c r="E28" s="28">
        <v>79925</v>
      </c>
      <c r="F28" s="23" t="s">
        <v>198</v>
      </c>
      <c r="G28" s="23" t="s">
        <v>192</v>
      </c>
      <c r="H28" s="23" t="s">
        <v>132</v>
      </c>
      <c r="I28" s="24">
        <v>14.997692725298601</v>
      </c>
      <c r="J28" s="25">
        <v>306.52185792349724</v>
      </c>
      <c r="K28" s="25">
        <v>114.17759562841049</v>
      </c>
      <c r="L28" s="25">
        <v>65.295081967214031</v>
      </c>
      <c r="M28" s="25">
        <v>36.325136612021765</v>
      </c>
      <c r="N28" s="25">
        <v>159.31967213114055</v>
      </c>
      <c r="O28" s="25">
        <v>144.53551912568017</v>
      </c>
      <c r="P28" s="25">
        <v>72.060109289617898</v>
      </c>
      <c r="Q28" s="25">
        <v>146.40437158469953</v>
      </c>
      <c r="R28" s="25">
        <v>65.464480874317658</v>
      </c>
      <c r="S28" s="25">
        <v>59.188524590165926</v>
      </c>
      <c r="T28" s="25">
        <v>106.63114754098086</v>
      </c>
      <c r="U28" s="25">
        <v>291.03551912568213</v>
      </c>
      <c r="V28" s="25">
        <v>299.98907103825258</v>
      </c>
      <c r="W28" s="26">
        <v>600</v>
      </c>
      <c r="X28" s="23" t="s">
        <v>133</v>
      </c>
      <c r="Y28" s="29" t="s">
        <v>134</v>
      </c>
      <c r="Z28" s="23" t="s">
        <v>135</v>
      </c>
      <c r="AA28" s="27" t="s">
        <v>222</v>
      </c>
      <c r="AB28" s="23" t="s">
        <v>133</v>
      </c>
      <c r="AC28" s="29" t="s">
        <v>134</v>
      </c>
      <c r="AD28" s="29" t="s">
        <v>135</v>
      </c>
      <c r="AE28" s="35">
        <v>43447</v>
      </c>
    </row>
    <row r="29" spans="1:31" ht="15.75" x14ac:dyDescent="0.25">
      <c r="A29" s="22" t="s">
        <v>44</v>
      </c>
      <c r="B29" s="23" t="s">
        <v>226</v>
      </c>
      <c r="C29" s="23" t="s">
        <v>227</v>
      </c>
      <c r="D29" s="23" t="s">
        <v>158</v>
      </c>
      <c r="E29" s="28">
        <v>70576</v>
      </c>
      <c r="F29" s="23" t="s">
        <v>159</v>
      </c>
      <c r="G29" s="23" t="s">
        <v>131</v>
      </c>
      <c r="H29" s="23" t="s">
        <v>3</v>
      </c>
      <c r="I29" s="24">
        <v>96.262096774193594</v>
      </c>
      <c r="J29" s="25">
        <v>348.11202185792399</v>
      </c>
      <c r="K29" s="25">
        <v>82.748633879781408</v>
      </c>
      <c r="L29" s="25">
        <v>58.120218579234937</v>
      </c>
      <c r="M29" s="25">
        <v>20.822404371584682</v>
      </c>
      <c r="N29" s="25">
        <v>127.83606557377043</v>
      </c>
      <c r="O29" s="25">
        <v>381.96721311475483</v>
      </c>
      <c r="P29" s="25">
        <v>0</v>
      </c>
      <c r="Q29" s="25">
        <v>0</v>
      </c>
      <c r="R29" s="25">
        <v>38.336065573770426</v>
      </c>
      <c r="S29" s="25">
        <v>27.071038251366105</v>
      </c>
      <c r="T29" s="25">
        <v>62.907103825136616</v>
      </c>
      <c r="U29" s="25">
        <v>381.48907103825189</v>
      </c>
      <c r="V29" s="25">
        <v>292.72131147541</v>
      </c>
      <c r="W29" s="26"/>
      <c r="X29" s="23" t="s">
        <v>133</v>
      </c>
      <c r="Y29" s="29" t="s">
        <v>134</v>
      </c>
      <c r="Z29" s="23" t="s">
        <v>135</v>
      </c>
      <c r="AA29" s="27" t="s">
        <v>228</v>
      </c>
      <c r="AB29" s="23" t="s">
        <v>133</v>
      </c>
      <c r="AC29" s="29" t="s">
        <v>134</v>
      </c>
      <c r="AD29" s="29" t="s">
        <v>135</v>
      </c>
      <c r="AE29" s="35">
        <v>43216</v>
      </c>
    </row>
    <row r="30" spans="1:31" ht="15.75" x14ac:dyDescent="0.25">
      <c r="A30" s="22" t="s">
        <v>240</v>
      </c>
      <c r="B30" s="23" t="s">
        <v>241</v>
      </c>
      <c r="C30" s="23" t="s">
        <v>242</v>
      </c>
      <c r="D30" s="23" t="s">
        <v>243</v>
      </c>
      <c r="E30" s="28">
        <v>7105</v>
      </c>
      <c r="F30" s="23" t="s">
        <v>244</v>
      </c>
      <c r="G30" s="23" t="s">
        <v>160</v>
      </c>
      <c r="H30" s="23" t="s">
        <v>3</v>
      </c>
      <c r="I30" s="24">
        <v>123.267454350161</v>
      </c>
      <c r="J30" s="25">
        <v>8.5382513661202211</v>
      </c>
      <c r="K30" s="25">
        <v>11.147540983606557</v>
      </c>
      <c r="L30" s="25">
        <v>302.26502732240471</v>
      </c>
      <c r="M30" s="25">
        <v>184.36612021857945</v>
      </c>
      <c r="N30" s="25">
        <v>310.43989071038322</v>
      </c>
      <c r="O30" s="25">
        <v>195.34426229508216</v>
      </c>
      <c r="P30" s="25">
        <v>0</v>
      </c>
      <c r="Q30" s="25">
        <v>0.53278688524590168</v>
      </c>
      <c r="R30" s="25">
        <v>176.29781420765056</v>
      </c>
      <c r="S30" s="25">
        <v>57.092896174863391</v>
      </c>
      <c r="T30" s="25">
        <v>85.863387978142072</v>
      </c>
      <c r="U30" s="25">
        <v>187.06284153005475</v>
      </c>
      <c r="V30" s="25">
        <v>263.80874316940032</v>
      </c>
      <c r="W30" s="26"/>
      <c r="X30" s="23" t="s">
        <v>133</v>
      </c>
      <c r="Y30" s="29" t="s">
        <v>134</v>
      </c>
      <c r="Z30" s="23" t="s">
        <v>135</v>
      </c>
      <c r="AA30" s="27" t="s">
        <v>170</v>
      </c>
      <c r="AB30" s="23" t="s">
        <v>133</v>
      </c>
      <c r="AC30" s="29" t="s">
        <v>134</v>
      </c>
      <c r="AD30" s="29" t="s">
        <v>135</v>
      </c>
      <c r="AE30" s="35">
        <v>43370</v>
      </c>
    </row>
    <row r="31" spans="1:31" ht="15.75" x14ac:dyDescent="0.25">
      <c r="A31" s="22" t="s">
        <v>204</v>
      </c>
      <c r="B31" s="23" t="s">
        <v>205</v>
      </c>
      <c r="C31" s="23" t="s">
        <v>206</v>
      </c>
      <c r="D31" s="23" t="s">
        <v>158</v>
      </c>
      <c r="E31" s="28">
        <v>71202</v>
      </c>
      <c r="F31" s="23" t="s">
        <v>159</v>
      </c>
      <c r="G31" s="23" t="s">
        <v>131</v>
      </c>
      <c r="H31" s="23" t="s">
        <v>3</v>
      </c>
      <c r="I31" s="24">
        <v>114.563959390863</v>
      </c>
      <c r="J31" s="25">
        <v>409.57650273223993</v>
      </c>
      <c r="K31" s="25">
        <v>64.051912568305937</v>
      </c>
      <c r="L31" s="25">
        <v>16.491803278688515</v>
      </c>
      <c r="M31" s="25">
        <v>9.5136612021857889</v>
      </c>
      <c r="N31" s="25">
        <v>75.54098360655739</v>
      </c>
      <c r="O31" s="25">
        <v>423.59016393442556</v>
      </c>
      <c r="P31" s="25">
        <v>0</v>
      </c>
      <c r="Q31" s="25">
        <v>0.50273224043715847</v>
      </c>
      <c r="R31" s="25">
        <v>14.483606557377053</v>
      </c>
      <c r="S31" s="25">
        <v>11.975409836065566</v>
      </c>
      <c r="T31" s="25">
        <v>48.74590163934424</v>
      </c>
      <c r="U31" s="25">
        <v>424.4289617486333</v>
      </c>
      <c r="V31" s="25">
        <v>320.04644808743092</v>
      </c>
      <c r="W31" s="26">
        <v>677</v>
      </c>
      <c r="X31" s="23" t="s">
        <v>133</v>
      </c>
      <c r="Y31" s="29" t="s">
        <v>134</v>
      </c>
      <c r="Z31" s="23" t="s">
        <v>135</v>
      </c>
      <c r="AA31" s="27" t="s">
        <v>207</v>
      </c>
      <c r="AB31" s="23" t="s">
        <v>162</v>
      </c>
      <c r="AC31" s="29"/>
      <c r="AD31" s="29"/>
      <c r="AE31" s="35"/>
    </row>
    <row r="32" spans="1:31" ht="15.75" x14ac:dyDescent="0.25">
      <c r="A32" s="22" t="s">
        <v>232</v>
      </c>
      <c r="B32" s="23" t="s">
        <v>233</v>
      </c>
      <c r="C32" s="23" t="s">
        <v>234</v>
      </c>
      <c r="D32" s="23" t="s">
        <v>129</v>
      </c>
      <c r="E32" s="28">
        <v>92231</v>
      </c>
      <c r="F32" s="23" t="s">
        <v>180</v>
      </c>
      <c r="G32" s="23" t="s">
        <v>148</v>
      </c>
      <c r="H32" s="23" t="s">
        <v>132</v>
      </c>
      <c r="I32" s="24">
        <v>87.133861551292696</v>
      </c>
      <c r="J32" s="25">
        <v>449.90983606557563</v>
      </c>
      <c r="K32" s="25">
        <v>6.2431693989071011</v>
      </c>
      <c r="L32" s="25">
        <v>6.5928961748633883</v>
      </c>
      <c r="M32" s="25">
        <v>33.16666666666665</v>
      </c>
      <c r="N32" s="25">
        <v>58.677595628415297</v>
      </c>
      <c r="O32" s="25">
        <v>389.4043715847003</v>
      </c>
      <c r="P32" s="25">
        <v>1.8360655737704916</v>
      </c>
      <c r="Q32" s="25">
        <v>45.994535519125733</v>
      </c>
      <c r="R32" s="25">
        <v>42.986338797814177</v>
      </c>
      <c r="S32" s="25">
        <v>7.0163934426229488</v>
      </c>
      <c r="T32" s="25">
        <v>10.500000000000004</v>
      </c>
      <c r="U32" s="25">
        <v>435.40983606557529</v>
      </c>
      <c r="V32" s="25">
        <v>355.35245901639365</v>
      </c>
      <c r="W32" s="26">
        <v>640</v>
      </c>
      <c r="X32" s="23" t="s">
        <v>133</v>
      </c>
      <c r="Y32" s="29" t="s">
        <v>134</v>
      </c>
      <c r="Z32" s="23" t="s">
        <v>135</v>
      </c>
      <c r="AA32" s="27" t="s">
        <v>235</v>
      </c>
      <c r="AB32" s="23" t="s">
        <v>133</v>
      </c>
      <c r="AC32" s="29" t="s">
        <v>134</v>
      </c>
      <c r="AD32" s="29" t="s">
        <v>135</v>
      </c>
      <c r="AE32" s="35">
        <v>43482</v>
      </c>
    </row>
    <row r="33" spans="1:31" ht="15.75" x14ac:dyDescent="0.25">
      <c r="A33" s="22" t="s">
        <v>236</v>
      </c>
      <c r="B33" s="23" t="s">
        <v>237</v>
      </c>
      <c r="C33" s="23" t="s">
        <v>46</v>
      </c>
      <c r="D33" s="23" t="s">
        <v>146</v>
      </c>
      <c r="E33" s="28">
        <v>76009</v>
      </c>
      <c r="F33" s="23" t="s">
        <v>238</v>
      </c>
      <c r="G33" s="23" t="s">
        <v>131</v>
      </c>
      <c r="H33" s="23" t="s">
        <v>132</v>
      </c>
      <c r="I33" s="24">
        <v>20.581211321903201</v>
      </c>
      <c r="J33" s="25">
        <v>217.20765027322108</v>
      </c>
      <c r="K33" s="25">
        <v>90.254098360655519</v>
      </c>
      <c r="L33" s="25">
        <v>98.89617486338787</v>
      </c>
      <c r="M33" s="25">
        <v>79.855191256830793</v>
      </c>
      <c r="N33" s="25">
        <v>265.32513661202165</v>
      </c>
      <c r="O33" s="25">
        <v>180.11475409835816</v>
      </c>
      <c r="P33" s="25">
        <v>21.434426229508166</v>
      </c>
      <c r="Q33" s="25">
        <v>19.338797814207609</v>
      </c>
      <c r="R33" s="25">
        <v>131.35245901639345</v>
      </c>
      <c r="S33" s="25">
        <v>71.215846994535823</v>
      </c>
      <c r="T33" s="25">
        <v>84.666666666666032</v>
      </c>
      <c r="U33" s="25">
        <v>198.97814207650018</v>
      </c>
      <c r="V33" s="25">
        <v>272.27595628415503</v>
      </c>
      <c r="W33" s="26">
        <v>550</v>
      </c>
      <c r="X33" s="23" t="s">
        <v>133</v>
      </c>
      <c r="Y33" s="29" t="s">
        <v>134</v>
      </c>
      <c r="Z33" s="23" t="s">
        <v>135</v>
      </c>
      <c r="AA33" s="27" t="s">
        <v>239</v>
      </c>
      <c r="AB33" s="23" t="s">
        <v>133</v>
      </c>
      <c r="AC33" s="29" t="s">
        <v>134</v>
      </c>
      <c r="AD33" s="29" t="s">
        <v>135</v>
      </c>
      <c r="AE33" s="35">
        <v>43510</v>
      </c>
    </row>
    <row r="34" spans="1:31" ht="15.75" x14ac:dyDescent="0.25">
      <c r="A34" s="22" t="s">
        <v>245</v>
      </c>
      <c r="B34" s="23" t="s">
        <v>246</v>
      </c>
      <c r="C34" s="23" t="s">
        <v>247</v>
      </c>
      <c r="D34" s="23" t="s">
        <v>248</v>
      </c>
      <c r="E34" s="28">
        <v>23901</v>
      </c>
      <c r="F34" s="23" t="s">
        <v>249</v>
      </c>
      <c r="G34" s="23" t="s">
        <v>131</v>
      </c>
      <c r="H34" s="23" t="s">
        <v>3</v>
      </c>
      <c r="I34" s="24">
        <v>74.801118210862597</v>
      </c>
      <c r="J34" s="25">
        <v>105.7267759562841</v>
      </c>
      <c r="K34" s="25">
        <v>150.23497267759564</v>
      </c>
      <c r="L34" s="25">
        <v>105.49726775956296</v>
      </c>
      <c r="M34" s="25">
        <v>123.76502732240436</v>
      </c>
      <c r="N34" s="25">
        <v>315.42896174863495</v>
      </c>
      <c r="O34" s="25">
        <v>169.31693989071036</v>
      </c>
      <c r="P34" s="25">
        <v>0.47814207650273222</v>
      </c>
      <c r="Q34" s="25">
        <v>0</v>
      </c>
      <c r="R34" s="25">
        <v>139.44262295081975</v>
      </c>
      <c r="S34" s="25">
        <v>92.442622950819697</v>
      </c>
      <c r="T34" s="25">
        <v>85.975409836065609</v>
      </c>
      <c r="U34" s="25">
        <v>167.36338797814201</v>
      </c>
      <c r="V34" s="25">
        <v>258.92622950819907</v>
      </c>
      <c r="W34" s="26">
        <v>500</v>
      </c>
      <c r="X34" s="23" t="s">
        <v>133</v>
      </c>
      <c r="Y34" s="29" t="s">
        <v>134</v>
      </c>
      <c r="Z34" s="23" t="s">
        <v>137</v>
      </c>
      <c r="AA34" s="27" t="s">
        <v>675</v>
      </c>
      <c r="AB34" s="23" t="s">
        <v>133</v>
      </c>
      <c r="AC34" s="29" t="s">
        <v>134</v>
      </c>
      <c r="AD34" s="29" t="s">
        <v>135</v>
      </c>
      <c r="AE34" s="35">
        <v>43524</v>
      </c>
    </row>
    <row r="35" spans="1:31" ht="15.75" x14ac:dyDescent="0.25">
      <c r="A35" s="22" t="s">
        <v>6</v>
      </c>
      <c r="B35" s="23" t="s">
        <v>262</v>
      </c>
      <c r="C35" s="23" t="s">
        <v>263</v>
      </c>
      <c r="D35" s="23" t="s">
        <v>253</v>
      </c>
      <c r="E35" s="28">
        <v>33073</v>
      </c>
      <c r="F35" s="23" t="s">
        <v>33</v>
      </c>
      <c r="G35" s="23" t="s">
        <v>148</v>
      </c>
      <c r="H35" s="23" t="s">
        <v>132</v>
      </c>
      <c r="I35" s="24">
        <v>44.580357142857103</v>
      </c>
      <c r="J35" s="25">
        <v>418.09016393442693</v>
      </c>
      <c r="K35" s="25">
        <v>54.188524590163901</v>
      </c>
      <c r="L35" s="25">
        <v>0.29781420765027322</v>
      </c>
      <c r="M35" s="25">
        <v>7.1038251366120228E-2</v>
      </c>
      <c r="N35" s="25">
        <v>95.595628415300553</v>
      </c>
      <c r="O35" s="25">
        <v>302.75956284153096</v>
      </c>
      <c r="P35" s="25">
        <v>7.6366120218579239</v>
      </c>
      <c r="Q35" s="25">
        <v>66.655737704918053</v>
      </c>
      <c r="R35" s="25">
        <v>5.2540983606557372</v>
      </c>
      <c r="S35" s="25">
        <v>28.57103825136609</v>
      </c>
      <c r="T35" s="25">
        <v>70.743169398907142</v>
      </c>
      <c r="U35" s="25">
        <v>368.07923497267865</v>
      </c>
      <c r="V35" s="25">
        <v>269.9316939890719</v>
      </c>
      <c r="W35" s="26">
        <v>700</v>
      </c>
      <c r="X35" s="23" t="s">
        <v>133</v>
      </c>
      <c r="Y35" s="29" t="s">
        <v>134</v>
      </c>
      <c r="Z35" s="23" t="s">
        <v>137</v>
      </c>
      <c r="AA35" s="27" t="s">
        <v>721</v>
      </c>
      <c r="AB35" s="23" t="s">
        <v>133</v>
      </c>
      <c r="AC35" s="29" t="s">
        <v>134</v>
      </c>
      <c r="AD35" s="29" t="s">
        <v>135</v>
      </c>
      <c r="AE35" s="35">
        <v>43769</v>
      </c>
    </row>
    <row r="36" spans="1:31" ht="15.75" x14ac:dyDescent="0.25">
      <c r="A36" s="22" t="s">
        <v>254</v>
      </c>
      <c r="B36" s="23" t="s">
        <v>255</v>
      </c>
      <c r="C36" s="23" t="s">
        <v>47</v>
      </c>
      <c r="D36" s="23" t="s">
        <v>256</v>
      </c>
      <c r="E36" s="28">
        <v>80010</v>
      </c>
      <c r="F36" s="23" t="s">
        <v>257</v>
      </c>
      <c r="G36" s="23" t="s">
        <v>148</v>
      </c>
      <c r="H36" s="23" t="s">
        <v>132</v>
      </c>
      <c r="I36" s="24">
        <v>77.598290598290603</v>
      </c>
      <c r="J36" s="25">
        <v>174.89071038251313</v>
      </c>
      <c r="K36" s="25">
        <v>60.743169398907121</v>
      </c>
      <c r="L36" s="25">
        <v>136.33879781420796</v>
      </c>
      <c r="M36" s="25">
        <v>90.185792349726782</v>
      </c>
      <c r="N36" s="25">
        <v>258.32240437158578</v>
      </c>
      <c r="O36" s="25">
        <v>186.42076502732209</v>
      </c>
      <c r="P36" s="25">
        <v>5.1311475409836067</v>
      </c>
      <c r="Q36" s="25">
        <v>12.284153005464479</v>
      </c>
      <c r="R36" s="25">
        <v>134.93442622950835</v>
      </c>
      <c r="S36" s="25">
        <v>79.855191256830594</v>
      </c>
      <c r="T36" s="25">
        <v>49.516393442622942</v>
      </c>
      <c r="U36" s="25">
        <v>197.85245901639306</v>
      </c>
      <c r="V36" s="25">
        <v>276.53551912568338</v>
      </c>
      <c r="W36" s="26">
        <v>525</v>
      </c>
      <c r="X36" s="23" t="s">
        <v>133</v>
      </c>
      <c r="Y36" s="29" t="s">
        <v>134</v>
      </c>
      <c r="Z36" s="23" t="s">
        <v>135</v>
      </c>
      <c r="AA36" s="27" t="s">
        <v>258</v>
      </c>
      <c r="AB36" s="23" t="s">
        <v>133</v>
      </c>
      <c r="AC36" s="29" t="s">
        <v>134</v>
      </c>
      <c r="AD36" s="29" t="s">
        <v>135</v>
      </c>
      <c r="AE36" s="35">
        <v>43377</v>
      </c>
    </row>
    <row r="37" spans="1:31" ht="15.75" x14ac:dyDescent="0.25">
      <c r="A37" s="22" t="s">
        <v>259</v>
      </c>
      <c r="B37" s="23" t="s">
        <v>260</v>
      </c>
      <c r="C37" s="23" t="s">
        <v>261</v>
      </c>
      <c r="D37" s="23" t="s">
        <v>141</v>
      </c>
      <c r="E37" s="28">
        <v>31537</v>
      </c>
      <c r="F37" s="23" t="s">
        <v>142</v>
      </c>
      <c r="G37" s="23" t="s">
        <v>131</v>
      </c>
      <c r="H37" s="23" t="s">
        <v>3</v>
      </c>
      <c r="I37" s="24">
        <v>61.966079582517899</v>
      </c>
      <c r="J37" s="25">
        <v>291.5792349726778</v>
      </c>
      <c r="K37" s="25">
        <v>100.91803278688528</v>
      </c>
      <c r="L37" s="25">
        <v>37.94808743169397</v>
      </c>
      <c r="M37" s="25">
        <v>25.459016393442607</v>
      </c>
      <c r="N37" s="25">
        <v>187.69945355191246</v>
      </c>
      <c r="O37" s="25">
        <v>268.0300546448089</v>
      </c>
      <c r="P37" s="25">
        <v>0</v>
      </c>
      <c r="Q37" s="25">
        <v>0.17486338797814208</v>
      </c>
      <c r="R37" s="25">
        <v>52.478142076502792</v>
      </c>
      <c r="S37" s="25">
        <v>47.628415300546436</v>
      </c>
      <c r="T37" s="25">
        <v>89.038251366120278</v>
      </c>
      <c r="U37" s="25">
        <v>266.75956284153023</v>
      </c>
      <c r="V37" s="25">
        <v>197.34972677595678</v>
      </c>
      <c r="W37" s="26">
        <v>544</v>
      </c>
      <c r="X37" s="23" t="s">
        <v>133</v>
      </c>
      <c r="Y37" s="29" t="s">
        <v>134</v>
      </c>
      <c r="Z37" s="23" t="s">
        <v>135</v>
      </c>
      <c r="AA37" s="27" t="s">
        <v>813</v>
      </c>
      <c r="AB37" s="23" t="s">
        <v>133</v>
      </c>
      <c r="AC37" s="29" t="s">
        <v>134</v>
      </c>
      <c r="AD37" s="29" t="s">
        <v>135</v>
      </c>
      <c r="AE37" s="35">
        <v>42817</v>
      </c>
    </row>
    <row r="38" spans="1:31" ht="15.75" x14ac:dyDescent="0.25">
      <c r="A38" s="22" t="s">
        <v>229</v>
      </c>
      <c r="B38" s="23" t="s">
        <v>230</v>
      </c>
      <c r="C38" s="23" t="s">
        <v>231</v>
      </c>
      <c r="D38" s="23" t="s">
        <v>158</v>
      </c>
      <c r="E38" s="28">
        <v>70515</v>
      </c>
      <c r="F38" s="23" t="s">
        <v>159</v>
      </c>
      <c r="G38" s="23" t="s">
        <v>131</v>
      </c>
      <c r="H38" s="23" t="s">
        <v>132</v>
      </c>
      <c r="I38" s="24">
        <v>100.403028822667</v>
      </c>
      <c r="J38" s="25">
        <v>367.6775956284153</v>
      </c>
      <c r="K38" s="25">
        <v>28.275956284152986</v>
      </c>
      <c r="L38" s="25">
        <v>9.617486338797816</v>
      </c>
      <c r="M38" s="25">
        <v>4.0464480874316928</v>
      </c>
      <c r="N38" s="25">
        <v>0.12295081967213115</v>
      </c>
      <c r="O38" s="25">
        <v>1.6393442622950821E-2</v>
      </c>
      <c r="P38" s="25">
        <v>45.926229508196748</v>
      </c>
      <c r="Q38" s="25">
        <v>363.55191256830585</v>
      </c>
      <c r="R38" s="25">
        <v>9.6612021857923462</v>
      </c>
      <c r="S38" s="25">
        <v>7.120218579234975</v>
      </c>
      <c r="T38" s="25">
        <v>31.090163934426219</v>
      </c>
      <c r="U38" s="25">
        <v>361.74590163934425</v>
      </c>
      <c r="V38" s="25">
        <v>174.23497267759566</v>
      </c>
      <c r="W38" s="26">
        <v>700</v>
      </c>
      <c r="X38" s="23" t="s">
        <v>133</v>
      </c>
      <c r="Y38" s="29" t="s">
        <v>134</v>
      </c>
      <c r="Z38" s="23" t="s">
        <v>135</v>
      </c>
      <c r="AA38" s="27" t="s">
        <v>210</v>
      </c>
      <c r="AB38" s="23" t="s">
        <v>133</v>
      </c>
      <c r="AC38" s="29" t="s">
        <v>217</v>
      </c>
      <c r="AD38" s="29" t="s">
        <v>135</v>
      </c>
      <c r="AE38" s="35">
        <v>42047</v>
      </c>
    </row>
    <row r="39" spans="1:31" ht="15.75" x14ac:dyDescent="0.25">
      <c r="A39" s="22" t="s">
        <v>269</v>
      </c>
      <c r="B39" s="23" t="s">
        <v>270</v>
      </c>
      <c r="C39" s="23" t="s">
        <v>271</v>
      </c>
      <c r="D39" s="23" t="s">
        <v>272</v>
      </c>
      <c r="E39" s="28">
        <v>17402</v>
      </c>
      <c r="F39" s="23" t="s">
        <v>273</v>
      </c>
      <c r="G39" s="23" t="s">
        <v>160</v>
      </c>
      <c r="H39" s="23" t="s">
        <v>132</v>
      </c>
      <c r="I39" s="24">
        <v>58.557152875175298</v>
      </c>
      <c r="J39" s="25">
        <v>94.748633879781352</v>
      </c>
      <c r="K39" s="25">
        <v>104.67759562841542</v>
      </c>
      <c r="L39" s="25">
        <v>106.03005464480881</v>
      </c>
      <c r="M39" s="25">
        <v>91.6967213114754</v>
      </c>
      <c r="N39" s="25">
        <v>273.9262295081968</v>
      </c>
      <c r="O39" s="25">
        <v>97.879781420765042</v>
      </c>
      <c r="P39" s="25">
        <v>13.12568306010929</v>
      </c>
      <c r="Q39" s="25">
        <v>12.221311475409836</v>
      </c>
      <c r="R39" s="25">
        <v>152.12568306010968</v>
      </c>
      <c r="S39" s="25">
        <v>66.617486338797832</v>
      </c>
      <c r="T39" s="25">
        <v>66.06557377049181</v>
      </c>
      <c r="U39" s="25">
        <v>112.34426229508193</v>
      </c>
      <c r="V39" s="25">
        <v>295.13114754098393</v>
      </c>
      <c r="W39" s="26">
        <v>500</v>
      </c>
      <c r="X39" s="23" t="s">
        <v>133</v>
      </c>
      <c r="Y39" s="29" t="s">
        <v>217</v>
      </c>
      <c r="Z39" s="23" t="s">
        <v>135</v>
      </c>
      <c r="AA39" s="27" t="s">
        <v>274</v>
      </c>
      <c r="AB39" s="23" t="s">
        <v>133</v>
      </c>
      <c r="AC39" s="29" t="s">
        <v>217</v>
      </c>
      <c r="AD39" s="29" t="s">
        <v>135</v>
      </c>
      <c r="AE39" s="35">
        <v>43391</v>
      </c>
    </row>
    <row r="40" spans="1:31" ht="15.75" x14ac:dyDescent="0.25">
      <c r="A40" s="22" t="s">
        <v>9</v>
      </c>
      <c r="B40" s="23" t="s">
        <v>264</v>
      </c>
      <c r="C40" s="23" t="s">
        <v>265</v>
      </c>
      <c r="D40" s="23" t="s">
        <v>158</v>
      </c>
      <c r="E40" s="28">
        <v>71430</v>
      </c>
      <c r="F40" s="23" t="s">
        <v>159</v>
      </c>
      <c r="G40" s="23" t="s">
        <v>160</v>
      </c>
      <c r="H40" s="23" t="s">
        <v>3</v>
      </c>
      <c r="I40" s="24">
        <v>28.158647863956901</v>
      </c>
      <c r="J40" s="25">
        <v>243.22131147540989</v>
      </c>
      <c r="K40" s="25">
        <v>75.532786885245926</v>
      </c>
      <c r="L40" s="25">
        <v>51.688524590163922</v>
      </c>
      <c r="M40" s="25">
        <v>16.254098360655718</v>
      </c>
      <c r="N40" s="25">
        <v>138.15573770491841</v>
      </c>
      <c r="O40" s="25">
        <v>248.54098360655769</v>
      </c>
      <c r="P40" s="25">
        <v>0</v>
      </c>
      <c r="Q40" s="25">
        <v>0</v>
      </c>
      <c r="R40" s="25">
        <v>27.959016393442599</v>
      </c>
      <c r="S40" s="25">
        <v>31.571038251366129</v>
      </c>
      <c r="T40" s="25">
        <v>78.139344262295026</v>
      </c>
      <c r="U40" s="25">
        <v>249.02732240437192</v>
      </c>
      <c r="V40" s="25">
        <v>375.42896174863597</v>
      </c>
      <c r="W40" s="26">
        <v>625</v>
      </c>
      <c r="X40" s="23" t="s">
        <v>133</v>
      </c>
      <c r="Y40" s="29" t="s">
        <v>134</v>
      </c>
      <c r="Z40" s="23" t="s">
        <v>135</v>
      </c>
      <c r="AA40" s="27" t="s">
        <v>266</v>
      </c>
      <c r="AB40" s="23" t="s">
        <v>133</v>
      </c>
      <c r="AC40" s="29" t="s">
        <v>267</v>
      </c>
      <c r="AD40" s="29" t="s">
        <v>268</v>
      </c>
      <c r="AE40" s="35">
        <v>39190</v>
      </c>
    </row>
    <row r="41" spans="1:31" ht="15.75" x14ac:dyDescent="0.25">
      <c r="A41" s="22" t="s">
        <v>17</v>
      </c>
      <c r="B41" s="23" t="s">
        <v>288</v>
      </c>
      <c r="C41" s="23" t="s">
        <v>289</v>
      </c>
      <c r="D41" s="23" t="s">
        <v>253</v>
      </c>
      <c r="E41" s="28">
        <v>33471</v>
      </c>
      <c r="F41" s="23" t="s">
        <v>33</v>
      </c>
      <c r="G41" s="23" t="s">
        <v>160</v>
      </c>
      <c r="H41" s="23" t="s">
        <v>132</v>
      </c>
      <c r="I41" s="24">
        <v>61.2963752665245</v>
      </c>
      <c r="J41" s="25">
        <v>1.1967213114754101</v>
      </c>
      <c r="K41" s="25">
        <v>28.857923497267766</v>
      </c>
      <c r="L41" s="25">
        <v>178.16120218579255</v>
      </c>
      <c r="M41" s="25">
        <v>171.37431693989092</v>
      </c>
      <c r="N41" s="25">
        <v>258.17213114754134</v>
      </c>
      <c r="O41" s="25">
        <v>65.751366120218535</v>
      </c>
      <c r="P41" s="25">
        <v>34.087431693989039</v>
      </c>
      <c r="Q41" s="25">
        <v>21.57923497267759</v>
      </c>
      <c r="R41" s="25">
        <v>165.37704918032787</v>
      </c>
      <c r="S41" s="25">
        <v>72.142076502732337</v>
      </c>
      <c r="T41" s="25">
        <v>54.986338797814206</v>
      </c>
      <c r="U41" s="25">
        <v>87.084699453551849</v>
      </c>
      <c r="V41" s="25">
        <v>251.41256830601199</v>
      </c>
      <c r="W41" s="26"/>
      <c r="X41" s="23" t="s">
        <v>133</v>
      </c>
      <c r="Y41" s="29" t="s">
        <v>267</v>
      </c>
      <c r="Z41" s="23" t="s">
        <v>137</v>
      </c>
      <c r="AA41" s="27" t="s">
        <v>677</v>
      </c>
      <c r="AB41" s="23" t="s">
        <v>133</v>
      </c>
      <c r="AC41" s="29" t="s">
        <v>267</v>
      </c>
      <c r="AD41" s="29" t="s">
        <v>290</v>
      </c>
      <c r="AE41" s="35">
        <v>43538</v>
      </c>
    </row>
    <row r="42" spans="1:31" ht="15.75" x14ac:dyDescent="0.25">
      <c r="A42" s="22" t="s">
        <v>282</v>
      </c>
      <c r="B42" s="23" t="s">
        <v>283</v>
      </c>
      <c r="C42" s="23" t="s">
        <v>284</v>
      </c>
      <c r="D42" s="23" t="s">
        <v>285</v>
      </c>
      <c r="E42" s="28">
        <v>14020</v>
      </c>
      <c r="F42" s="23" t="s">
        <v>286</v>
      </c>
      <c r="G42" s="23" t="s">
        <v>192</v>
      </c>
      <c r="H42" s="23" t="s">
        <v>132</v>
      </c>
      <c r="I42" s="24">
        <v>99.073275862068996</v>
      </c>
      <c r="J42" s="25">
        <v>107.54918032786885</v>
      </c>
      <c r="K42" s="25">
        <v>62.144808743169378</v>
      </c>
      <c r="L42" s="25">
        <v>87.530054644808672</v>
      </c>
      <c r="M42" s="25">
        <v>111.43442622950818</v>
      </c>
      <c r="N42" s="25">
        <v>243.31693989071061</v>
      </c>
      <c r="O42" s="25">
        <v>89.480874316939762</v>
      </c>
      <c r="P42" s="25">
        <v>14.568306010928962</v>
      </c>
      <c r="Q42" s="25">
        <v>21.292349726775964</v>
      </c>
      <c r="R42" s="25">
        <v>173.98087431694017</v>
      </c>
      <c r="S42" s="25">
        <v>36.601092896174826</v>
      </c>
      <c r="T42" s="25">
        <v>48.562841530054655</v>
      </c>
      <c r="U42" s="25">
        <v>109.51366120218576</v>
      </c>
      <c r="V42" s="25">
        <v>288.87158469945371</v>
      </c>
      <c r="W42" s="26">
        <v>400</v>
      </c>
      <c r="X42" s="23" t="s">
        <v>133</v>
      </c>
      <c r="Y42" s="29" t="s">
        <v>134</v>
      </c>
      <c r="Z42" s="23" t="s">
        <v>135</v>
      </c>
      <c r="AA42" s="27" t="s">
        <v>287</v>
      </c>
      <c r="AB42" s="23" t="s">
        <v>133</v>
      </c>
      <c r="AC42" s="29" t="s">
        <v>134</v>
      </c>
      <c r="AD42" s="29" t="s">
        <v>135</v>
      </c>
      <c r="AE42" s="35">
        <v>43181</v>
      </c>
    </row>
    <row r="43" spans="1:31" ht="15.75" x14ac:dyDescent="0.25">
      <c r="A43" s="22" t="s">
        <v>5</v>
      </c>
      <c r="B43" s="23" t="s">
        <v>280</v>
      </c>
      <c r="C43" s="23" t="s">
        <v>281</v>
      </c>
      <c r="D43" s="23" t="s">
        <v>158</v>
      </c>
      <c r="E43" s="28">
        <v>71465</v>
      </c>
      <c r="F43" s="23" t="s">
        <v>159</v>
      </c>
      <c r="G43" s="23" t="s">
        <v>160</v>
      </c>
      <c r="H43" s="23" t="s">
        <v>132</v>
      </c>
      <c r="I43" s="24">
        <v>19.751776927282702</v>
      </c>
      <c r="J43" s="25">
        <v>230.93715846994542</v>
      </c>
      <c r="K43" s="25">
        <v>41.103825136612009</v>
      </c>
      <c r="L43" s="25">
        <v>36.546448087431621</v>
      </c>
      <c r="M43" s="25">
        <v>19.516393442622903</v>
      </c>
      <c r="N43" s="25">
        <v>95.308743169399392</v>
      </c>
      <c r="O43" s="25">
        <v>232.79508196721386</v>
      </c>
      <c r="P43" s="25">
        <v>0</v>
      </c>
      <c r="Q43" s="25">
        <v>0</v>
      </c>
      <c r="R43" s="25">
        <v>38.054644808743113</v>
      </c>
      <c r="S43" s="25">
        <v>20.267759562841501</v>
      </c>
      <c r="T43" s="25">
        <v>36.918032786885178</v>
      </c>
      <c r="U43" s="25">
        <v>232.86338797814298</v>
      </c>
      <c r="V43" s="25">
        <v>319.13114754098365</v>
      </c>
      <c r="W43" s="26">
        <v>550</v>
      </c>
      <c r="X43" s="23" t="s">
        <v>133</v>
      </c>
      <c r="Y43" s="29" t="s">
        <v>134</v>
      </c>
      <c r="Z43" s="23" t="s">
        <v>135</v>
      </c>
      <c r="AA43" s="27" t="s">
        <v>279</v>
      </c>
      <c r="AB43" s="23" t="s">
        <v>162</v>
      </c>
      <c r="AC43" s="29"/>
      <c r="AD43" s="29"/>
      <c r="AE43" s="35"/>
    </row>
    <row r="44" spans="1:31" ht="15.75" x14ac:dyDescent="0.25">
      <c r="A44" s="22" t="s">
        <v>14</v>
      </c>
      <c r="B44" s="23" t="s">
        <v>291</v>
      </c>
      <c r="C44" s="23" t="s">
        <v>292</v>
      </c>
      <c r="D44" s="23" t="s">
        <v>146</v>
      </c>
      <c r="E44" s="28">
        <v>78046</v>
      </c>
      <c r="F44" s="23" t="s">
        <v>147</v>
      </c>
      <c r="G44" s="23" t="s">
        <v>181</v>
      </c>
      <c r="H44" s="23" t="s">
        <v>3</v>
      </c>
      <c r="I44" s="24">
        <v>31.828631138976</v>
      </c>
      <c r="J44" s="25">
        <v>254.03825136612141</v>
      </c>
      <c r="K44" s="25">
        <v>21.524590163934409</v>
      </c>
      <c r="L44" s="25">
        <v>10.161202185792352</v>
      </c>
      <c r="M44" s="25">
        <v>10.513661202185787</v>
      </c>
      <c r="N44" s="25">
        <v>62.852459016393489</v>
      </c>
      <c r="O44" s="25">
        <v>233.33879781420839</v>
      </c>
      <c r="P44" s="25">
        <v>0</v>
      </c>
      <c r="Q44" s="25">
        <v>4.6448087431693992E-2</v>
      </c>
      <c r="R44" s="25">
        <v>9.7267759562841505</v>
      </c>
      <c r="S44" s="25">
        <v>9.7622950819672134</v>
      </c>
      <c r="T44" s="25">
        <v>43.57923497267754</v>
      </c>
      <c r="U44" s="25">
        <v>233.16939890710441</v>
      </c>
      <c r="V44" s="25">
        <v>212.83333333333411</v>
      </c>
      <c r="W44" s="26">
        <v>275</v>
      </c>
      <c r="X44" s="23" t="s">
        <v>133</v>
      </c>
      <c r="Y44" s="29" t="s">
        <v>217</v>
      </c>
      <c r="Z44" s="23" t="s">
        <v>135</v>
      </c>
      <c r="AA44" s="27" t="s">
        <v>678</v>
      </c>
      <c r="AB44" s="23" t="s">
        <v>133</v>
      </c>
      <c r="AC44" s="29" t="s">
        <v>217</v>
      </c>
      <c r="AD44" s="29" t="s">
        <v>135</v>
      </c>
      <c r="AE44" s="35">
        <v>43538</v>
      </c>
    </row>
    <row r="45" spans="1:31" ht="15.75" x14ac:dyDescent="0.25">
      <c r="A45" s="22" t="s">
        <v>297</v>
      </c>
      <c r="B45" s="23" t="s">
        <v>298</v>
      </c>
      <c r="C45" s="23" t="s">
        <v>299</v>
      </c>
      <c r="D45" s="23" t="s">
        <v>146</v>
      </c>
      <c r="E45" s="28">
        <v>77351</v>
      </c>
      <c r="F45" s="23" t="s">
        <v>202</v>
      </c>
      <c r="G45" s="23" t="s">
        <v>160</v>
      </c>
      <c r="H45" s="23" t="s">
        <v>3</v>
      </c>
      <c r="I45" s="24">
        <v>62.880819366852897</v>
      </c>
      <c r="J45" s="25">
        <v>220.58196721311504</v>
      </c>
      <c r="K45" s="25">
        <v>33.967213114754067</v>
      </c>
      <c r="L45" s="25">
        <v>21.475409836065545</v>
      </c>
      <c r="M45" s="25">
        <v>18.049180327868843</v>
      </c>
      <c r="N45" s="25">
        <v>64.669398907103911</v>
      </c>
      <c r="O45" s="25">
        <v>229.20765027322412</v>
      </c>
      <c r="P45" s="25">
        <v>0.19672131147540983</v>
      </c>
      <c r="Q45" s="25">
        <v>0</v>
      </c>
      <c r="R45" s="25">
        <v>21.868852459016377</v>
      </c>
      <c r="S45" s="25">
        <v>13.576502732240442</v>
      </c>
      <c r="T45" s="25">
        <v>30.677595628415247</v>
      </c>
      <c r="U45" s="25">
        <v>227.95081967213139</v>
      </c>
      <c r="V45" s="25">
        <v>156.77049180327893</v>
      </c>
      <c r="W45" s="26">
        <v>350</v>
      </c>
      <c r="X45" s="23" t="s">
        <v>133</v>
      </c>
      <c r="Y45" s="29" t="s">
        <v>267</v>
      </c>
      <c r="Z45" s="23" t="s">
        <v>268</v>
      </c>
      <c r="AA45" s="27" t="s">
        <v>154</v>
      </c>
      <c r="AB45" s="23" t="s">
        <v>133</v>
      </c>
      <c r="AC45" s="29" t="s">
        <v>267</v>
      </c>
      <c r="AD45" s="29" t="s">
        <v>290</v>
      </c>
      <c r="AE45" s="35">
        <v>43475</v>
      </c>
    </row>
    <row r="46" spans="1:31" ht="15.75" x14ac:dyDescent="0.25">
      <c r="A46" s="22" t="s">
        <v>293</v>
      </c>
      <c r="B46" s="23" t="s">
        <v>294</v>
      </c>
      <c r="C46" s="23" t="s">
        <v>295</v>
      </c>
      <c r="D46" s="23" t="s">
        <v>158</v>
      </c>
      <c r="E46" s="28">
        <v>71334</v>
      </c>
      <c r="F46" s="23" t="s">
        <v>159</v>
      </c>
      <c r="G46" s="23" t="s">
        <v>131</v>
      </c>
      <c r="H46" s="23" t="s">
        <v>3</v>
      </c>
      <c r="I46" s="24">
        <v>98.429992892679493</v>
      </c>
      <c r="J46" s="25">
        <v>243.23224043715911</v>
      </c>
      <c r="K46" s="25">
        <v>27.710382513661187</v>
      </c>
      <c r="L46" s="25">
        <v>10.868852459016393</v>
      </c>
      <c r="M46" s="25">
        <v>7.7540983606557381</v>
      </c>
      <c r="N46" s="25">
        <v>47.672131147540945</v>
      </c>
      <c r="O46" s="25">
        <v>241.88524590163991</v>
      </c>
      <c r="P46" s="25">
        <v>0</v>
      </c>
      <c r="Q46" s="25">
        <v>8.1967213114754103E-3</v>
      </c>
      <c r="R46" s="25">
        <v>9.1584699453551917</v>
      </c>
      <c r="S46" s="25">
        <v>12.374316939890713</v>
      </c>
      <c r="T46" s="25">
        <v>26.644808743169385</v>
      </c>
      <c r="U46" s="25">
        <v>241.38797814207706</v>
      </c>
      <c r="V46" s="25">
        <v>216.13114754098473</v>
      </c>
      <c r="W46" s="26">
        <v>361</v>
      </c>
      <c r="X46" s="23" t="s">
        <v>133</v>
      </c>
      <c r="Y46" s="29" t="s">
        <v>267</v>
      </c>
      <c r="Z46" s="23" t="s">
        <v>290</v>
      </c>
      <c r="AA46" s="27" t="s">
        <v>678</v>
      </c>
      <c r="AB46" s="23" t="s">
        <v>133</v>
      </c>
      <c r="AC46" s="29" t="s">
        <v>267</v>
      </c>
      <c r="AD46" s="29" t="s">
        <v>290</v>
      </c>
      <c r="AE46" s="35">
        <v>43762</v>
      </c>
    </row>
    <row r="47" spans="1:31" ht="15.75" x14ac:dyDescent="0.25">
      <c r="A47" s="22" t="s">
        <v>18</v>
      </c>
      <c r="B47" s="23" t="s">
        <v>275</v>
      </c>
      <c r="C47" s="23" t="s">
        <v>39</v>
      </c>
      <c r="D47" s="23" t="s">
        <v>146</v>
      </c>
      <c r="E47" s="28">
        <v>76574</v>
      </c>
      <c r="F47" s="23" t="s">
        <v>147</v>
      </c>
      <c r="G47" s="23" t="s">
        <v>152</v>
      </c>
      <c r="H47" s="23" t="s">
        <v>8</v>
      </c>
      <c r="I47" s="24">
        <v>89.652303120356606</v>
      </c>
      <c r="J47" s="25">
        <v>275.95628415300615</v>
      </c>
      <c r="K47" s="25">
        <v>1.9590163934426228</v>
      </c>
      <c r="L47" s="25">
        <v>0.56284153005464477</v>
      </c>
      <c r="M47" s="25">
        <v>0</v>
      </c>
      <c r="N47" s="25">
        <v>0</v>
      </c>
      <c r="O47" s="25">
        <v>0.47814207650273222</v>
      </c>
      <c r="P47" s="25">
        <v>11.306010928961744</v>
      </c>
      <c r="Q47" s="25">
        <v>266.69398907103891</v>
      </c>
      <c r="R47" s="25">
        <v>0</v>
      </c>
      <c r="S47" s="25">
        <v>0.27868852459016391</v>
      </c>
      <c r="T47" s="25">
        <v>11.027322404371581</v>
      </c>
      <c r="U47" s="25">
        <v>267.17213114754156</v>
      </c>
      <c r="V47" s="25">
        <v>155.91530054644815</v>
      </c>
      <c r="W47" s="26">
        <v>461</v>
      </c>
      <c r="X47" s="23" t="s">
        <v>133</v>
      </c>
      <c r="Y47" s="29" t="s">
        <v>153</v>
      </c>
      <c r="Z47" s="23" t="s">
        <v>137</v>
      </c>
      <c r="AA47" s="27" t="s">
        <v>276</v>
      </c>
      <c r="AB47" s="23" t="s">
        <v>162</v>
      </c>
      <c r="AC47" s="29"/>
      <c r="AD47" s="29"/>
      <c r="AE47" s="35"/>
    </row>
    <row r="48" spans="1:31" ht="15.75" x14ac:dyDescent="0.25">
      <c r="A48" s="22" t="s">
        <v>302</v>
      </c>
      <c r="B48" s="23" t="s">
        <v>303</v>
      </c>
      <c r="C48" s="23" t="s">
        <v>304</v>
      </c>
      <c r="D48" s="23" t="s">
        <v>164</v>
      </c>
      <c r="E48" s="28">
        <v>85132</v>
      </c>
      <c r="F48" s="23" t="s">
        <v>165</v>
      </c>
      <c r="G48" s="23" t="s">
        <v>192</v>
      </c>
      <c r="H48" s="23" t="s">
        <v>3</v>
      </c>
      <c r="I48" s="24">
        <v>13.074542897327699</v>
      </c>
      <c r="J48" s="25">
        <v>184.33606557376788</v>
      </c>
      <c r="K48" s="25">
        <v>66.120218579235683</v>
      </c>
      <c r="L48" s="25">
        <v>6.4562841530054094</v>
      </c>
      <c r="M48" s="25">
        <v>5.3579234972677421</v>
      </c>
      <c r="N48" s="25">
        <v>93.437158469946482</v>
      </c>
      <c r="O48" s="25">
        <v>168.71584699453362</v>
      </c>
      <c r="P48" s="25">
        <v>4.6448087431693999E-2</v>
      </c>
      <c r="Q48" s="25">
        <v>7.1038251366120242E-2</v>
      </c>
      <c r="R48" s="25">
        <v>10.442622950819594</v>
      </c>
      <c r="S48" s="25">
        <v>11.688524590163878</v>
      </c>
      <c r="T48" s="25">
        <v>71.218579234973632</v>
      </c>
      <c r="U48" s="25">
        <v>168.92076502732058</v>
      </c>
      <c r="V48" s="25">
        <v>188.91256830600838</v>
      </c>
      <c r="W48" s="26">
        <v>374</v>
      </c>
      <c r="X48" s="23" t="s">
        <v>133</v>
      </c>
      <c r="Y48" s="29" t="s">
        <v>134</v>
      </c>
      <c r="Z48" s="23" t="s">
        <v>135</v>
      </c>
      <c r="AA48" s="27" t="s">
        <v>305</v>
      </c>
      <c r="AB48" s="23" t="s">
        <v>133</v>
      </c>
      <c r="AC48" s="29" t="s">
        <v>134</v>
      </c>
      <c r="AD48" s="29" t="s">
        <v>135</v>
      </c>
      <c r="AE48" s="35">
        <v>43202</v>
      </c>
    </row>
    <row r="49" spans="1:31" ht="15.75" x14ac:dyDescent="0.25">
      <c r="A49" s="22" t="s">
        <v>397</v>
      </c>
      <c r="B49" s="23" t="s">
        <v>398</v>
      </c>
      <c r="C49" s="23" t="s">
        <v>399</v>
      </c>
      <c r="D49" s="23" t="s">
        <v>146</v>
      </c>
      <c r="E49" s="28">
        <v>79501</v>
      </c>
      <c r="F49" s="23" t="s">
        <v>238</v>
      </c>
      <c r="G49" s="23" t="s">
        <v>160</v>
      </c>
      <c r="H49" s="23" t="s">
        <v>3</v>
      </c>
      <c r="I49" s="24">
        <v>37.647900763358798</v>
      </c>
      <c r="J49" s="25">
        <v>84.893442622950872</v>
      </c>
      <c r="K49" s="25">
        <v>81.114754098360621</v>
      </c>
      <c r="L49" s="25">
        <v>51.224043715847024</v>
      </c>
      <c r="M49" s="25">
        <v>41.079234972677583</v>
      </c>
      <c r="N49" s="25">
        <v>174.56010928961743</v>
      </c>
      <c r="O49" s="25">
        <v>59.021857923497329</v>
      </c>
      <c r="P49" s="25">
        <v>4.9508196721311464</v>
      </c>
      <c r="Q49" s="25">
        <v>19.778688524590173</v>
      </c>
      <c r="R49" s="25">
        <v>90.355191256830622</v>
      </c>
      <c r="S49" s="25">
        <v>48.508196721311521</v>
      </c>
      <c r="T49" s="25">
        <v>39.797814207650219</v>
      </c>
      <c r="U49" s="25">
        <v>79.650273224043644</v>
      </c>
      <c r="V49" s="25">
        <v>153.40437158469965</v>
      </c>
      <c r="W49" s="26">
        <v>750</v>
      </c>
      <c r="X49" s="23" t="s">
        <v>133</v>
      </c>
      <c r="Y49" s="29" t="s">
        <v>134</v>
      </c>
      <c r="Z49" s="23" t="s">
        <v>312</v>
      </c>
      <c r="AA49" s="27" t="s">
        <v>203</v>
      </c>
      <c r="AB49" s="23" t="s">
        <v>162</v>
      </c>
      <c r="AC49" s="29"/>
      <c r="AD49" s="29"/>
      <c r="AE49" s="35"/>
    </row>
    <row r="50" spans="1:31" ht="15.75" x14ac:dyDescent="0.25">
      <c r="A50" s="22" t="s">
        <v>300</v>
      </c>
      <c r="B50" s="23" t="s">
        <v>301</v>
      </c>
      <c r="C50" s="23" t="s">
        <v>42</v>
      </c>
      <c r="D50" s="23" t="s">
        <v>146</v>
      </c>
      <c r="E50" s="28">
        <v>76837</v>
      </c>
      <c r="F50" s="23" t="s">
        <v>238</v>
      </c>
      <c r="G50" s="23" t="s">
        <v>216</v>
      </c>
      <c r="H50" s="23" t="s">
        <v>3</v>
      </c>
      <c r="I50" s="24">
        <v>75.628166915052205</v>
      </c>
      <c r="J50" s="25">
        <v>187.43169398907065</v>
      </c>
      <c r="K50" s="25">
        <v>40.931693989071043</v>
      </c>
      <c r="L50" s="25">
        <v>18.027322404371578</v>
      </c>
      <c r="M50" s="25">
        <v>10.221311475409838</v>
      </c>
      <c r="N50" s="25">
        <v>80.016393442623013</v>
      </c>
      <c r="O50" s="25">
        <v>176.53551912568275</v>
      </c>
      <c r="P50" s="25">
        <v>0</v>
      </c>
      <c r="Q50" s="25">
        <v>6.0109289617486336E-2</v>
      </c>
      <c r="R50" s="25">
        <v>28.270491803278713</v>
      </c>
      <c r="S50" s="25">
        <v>18.882513661202179</v>
      </c>
      <c r="T50" s="25">
        <v>32.7950819672131</v>
      </c>
      <c r="U50" s="25">
        <v>176.66393442622913</v>
      </c>
      <c r="V50" s="25">
        <v>127.1174863387978</v>
      </c>
      <c r="W50" s="26"/>
      <c r="X50" s="23" t="s">
        <v>133</v>
      </c>
      <c r="Y50" s="29" t="s">
        <v>267</v>
      </c>
      <c r="Z50" s="23" t="s">
        <v>290</v>
      </c>
      <c r="AA50" s="27" t="s">
        <v>203</v>
      </c>
      <c r="AB50" s="23" t="s">
        <v>162</v>
      </c>
      <c r="AC50" s="29"/>
      <c r="AD50" s="29"/>
      <c r="AE50" s="35"/>
    </row>
    <row r="51" spans="1:31" ht="15.75" x14ac:dyDescent="0.25">
      <c r="A51" s="22" t="s">
        <v>52</v>
      </c>
      <c r="B51" s="23" t="s">
        <v>306</v>
      </c>
      <c r="C51" s="23" t="s">
        <v>307</v>
      </c>
      <c r="D51" s="23" t="s">
        <v>129</v>
      </c>
      <c r="E51" s="28">
        <v>93301</v>
      </c>
      <c r="F51" s="23" t="s">
        <v>308</v>
      </c>
      <c r="G51" s="23" t="s">
        <v>148</v>
      </c>
      <c r="H51" s="23" t="s">
        <v>132</v>
      </c>
      <c r="I51" s="24">
        <v>40.738230383973303</v>
      </c>
      <c r="J51" s="25">
        <v>45.726775956284129</v>
      </c>
      <c r="K51" s="25">
        <v>80.084699453551906</v>
      </c>
      <c r="L51" s="25">
        <v>52.431693989071029</v>
      </c>
      <c r="M51" s="25">
        <v>69.439890710382542</v>
      </c>
      <c r="N51" s="25">
        <v>187.78142076502721</v>
      </c>
      <c r="O51" s="25">
        <v>17.117486338797814</v>
      </c>
      <c r="P51" s="25">
        <v>8.3497267759562828</v>
      </c>
      <c r="Q51" s="25">
        <v>34.434426229508169</v>
      </c>
      <c r="R51" s="25">
        <v>144.83333333333306</v>
      </c>
      <c r="S51" s="25">
        <v>31.64754098360654</v>
      </c>
      <c r="T51" s="25">
        <v>18.573770491803273</v>
      </c>
      <c r="U51" s="25">
        <v>52.628415300546443</v>
      </c>
      <c r="V51" s="25">
        <v>183.93442622950761</v>
      </c>
      <c r="W51" s="26">
        <v>320</v>
      </c>
      <c r="X51" s="23" t="s">
        <v>133</v>
      </c>
      <c r="Y51" s="29" t="s">
        <v>134</v>
      </c>
      <c r="Z51" s="23" t="s">
        <v>135</v>
      </c>
      <c r="AA51" s="27" t="s">
        <v>166</v>
      </c>
      <c r="AB51" s="23" t="s">
        <v>133</v>
      </c>
      <c r="AC51" s="29" t="s">
        <v>134</v>
      </c>
      <c r="AD51" s="29" t="s">
        <v>135</v>
      </c>
      <c r="AE51" s="35">
        <v>43279</v>
      </c>
    </row>
    <row r="52" spans="1:31" ht="15.75" x14ac:dyDescent="0.25">
      <c r="A52" s="22" t="s">
        <v>309</v>
      </c>
      <c r="B52" s="23" t="s">
        <v>310</v>
      </c>
      <c r="C52" s="23" t="s">
        <v>311</v>
      </c>
      <c r="D52" s="23" t="s">
        <v>146</v>
      </c>
      <c r="E52" s="28">
        <v>76642</v>
      </c>
      <c r="F52" s="23" t="s">
        <v>147</v>
      </c>
      <c r="G52" s="23" t="s">
        <v>216</v>
      </c>
      <c r="H52" s="23" t="s">
        <v>3</v>
      </c>
      <c r="I52" s="24">
        <v>102.452181987001</v>
      </c>
      <c r="J52" s="25">
        <v>218.85245901639323</v>
      </c>
      <c r="K52" s="25">
        <v>20.453551912568312</v>
      </c>
      <c r="L52" s="25">
        <v>3.060109289617484</v>
      </c>
      <c r="M52" s="25">
        <v>2.7868852459016376</v>
      </c>
      <c r="N52" s="25">
        <v>37.595628415300574</v>
      </c>
      <c r="O52" s="25">
        <v>207.5163934426227</v>
      </c>
      <c r="P52" s="25">
        <v>8.1967213114754103E-3</v>
      </c>
      <c r="Q52" s="25">
        <v>3.2786885245901641E-2</v>
      </c>
      <c r="R52" s="25">
        <v>4.5491803278688518</v>
      </c>
      <c r="S52" s="25">
        <v>2.5136612021857903</v>
      </c>
      <c r="T52" s="25">
        <v>30.70765027322404</v>
      </c>
      <c r="U52" s="25">
        <v>207.38251366120204</v>
      </c>
      <c r="V52" s="25">
        <v>133.17213114754102</v>
      </c>
      <c r="W52" s="26"/>
      <c r="X52" s="23" t="s">
        <v>133</v>
      </c>
      <c r="Y52" s="29" t="s">
        <v>267</v>
      </c>
      <c r="Z52" s="23" t="s">
        <v>137</v>
      </c>
      <c r="AA52" s="27" t="s">
        <v>724</v>
      </c>
      <c r="AB52" s="23" t="s">
        <v>133</v>
      </c>
      <c r="AC52" s="29" t="s">
        <v>267</v>
      </c>
      <c r="AD52" s="29" t="s">
        <v>290</v>
      </c>
      <c r="AE52" s="35">
        <v>43762</v>
      </c>
    </row>
    <row r="53" spans="1:31" ht="15.75" x14ac:dyDescent="0.25">
      <c r="A53" s="22" t="s">
        <v>334</v>
      </c>
      <c r="B53" s="23" t="s">
        <v>335</v>
      </c>
      <c r="C53" s="23" t="s">
        <v>336</v>
      </c>
      <c r="D53" s="23" t="s">
        <v>253</v>
      </c>
      <c r="E53" s="28">
        <v>32063</v>
      </c>
      <c r="F53" s="23" t="s">
        <v>33</v>
      </c>
      <c r="G53" s="23" t="s">
        <v>160</v>
      </c>
      <c r="H53" s="23" t="s">
        <v>132</v>
      </c>
      <c r="I53" s="24">
        <v>40.071191267204597</v>
      </c>
      <c r="J53" s="25">
        <v>34.434426229508205</v>
      </c>
      <c r="K53" s="25">
        <v>64.442622950819654</v>
      </c>
      <c r="L53" s="25">
        <v>82.142076502732181</v>
      </c>
      <c r="M53" s="25">
        <v>53.316939890710358</v>
      </c>
      <c r="N53" s="25">
        <v>149.27868852459028</v>
      </c>
      <c r="O53" s="25">
        <v>70.404371584699447</v>
      </c>
      <c r="P53" s="25">
        <v>12.519125683060105</v>
      </c>
      <c r="Q53" s="25">
        <v>2.133879781420764</v>
      </c>
      <c r="R53" s="25">
        <v>79.505464480874252</v>
      </c>
      <c r="S53" s="25">
        <v>37.14207650273223</v>
      </c>
      <c r="T53" s="25">
        <v>45.31693989071038</v>
      </c>
      <c r="U53" s="25">
        <v>72.371584699453535</v>
      </c>
      <c r="V53" s="25">
        <v>130.77868852459002</v>
      </c>
      <c r="W53" s="26"/>
      <c r="X53" s="23" t="s">
        <v>133</v>
      </c>
      <c r="Y53" s="29" t="s">
        <v>267</v>
      </c>
      <c r="Z53" s="23" t="s">
        <v>290</v>
      </c>
      <c r="AA53" s="27" t="s">
        <v>337</v>
      </c>
      <c r="AB53" s="23" t="s">
        <v>133</v>
      </c>
      <c r="AC53" s="29" t="s">
        <v>267</v>
      </c>
      <c r="AD53" s="29" t="s">
        <v>290</v>
      </c>
      <c r="AE53" s="35">
        <v>43252</v>
      </c>
    </row>
    <row r="54" spans="1:31" ht="15.75" x14ac:dyDescent="0.25">
      <c r="A54" s="22" t="s">
        <v>330</v>
      </c>
      <c r="B54" s="23" t="s">
        <v>331</v>
      </c>
      <c r="C54" s="23" t="s">
        <v>332</v>
      </c>
      <c r="D54" s="23" t="s">
        <v>248</v>
      </c>
      <c r="E54" s="28">
        <v>22427</v>
      </c>
      <c r="F54" s="23" t="s">
        <v>249</v>
      </c>
      <c r="G54" s="23" t="s">
        <v>131</v>
      </c>
      <c r="H54" s="23" t="s">
        <v>132</v>
      </c>
      <c r="I54" s="24">
        <v>57.813548387096802</v>
      </c>
      <c r="J54" s="25">
        <v>51.543715846994537</v>
      </c>
      <c r="K54" s="25">
        <v>69.065573770491838</v>
      </c>
      <c r="L54" s="25">
        <v>50.838797814207638</v>
      </c>
      <c r="M54" s="25">
        <v>54.251366120218613</v>
      </c>
      <c r="N54" s="25">
        <v>134.5245901639345</v>
      </c>
      <c r="O54" s="25">
        <v>66.185792349726796</v>
      </c>
      <c r="P54" s="25">
        <v>6.863387978142077</v>
      </c>
      <c r="Q54" s="25">
        <v>18.125683060109289</v>
      </c>
      <c r="R54" s="25">
        <v>53.737704918032861</v>
      </c>
      <c r="S54" s="25">
        <v>45.346994535519094</v>
      </c>
      <c r="T54" s="25">
        <v>43.202185792349752</v>
      </c>
      <c r="U54" s="25">
        <v>83.412568306010954</v>
      </c>
      <c r="V54" s="25">
        <v>117.90163934426235</v>
      </c>
      <c r="W54" s="26">
        <v>224</v>
      </c>
      <c r="X54" s="23" t="s">
        <v>133</v>
      </c>
      <c r="Y54" s="29" t="s">
        <v>134</v>
      </c>
      <c r="Z54" s="23" t="s">
        <v>137</v>
      </c>
      <c r="AA54" s="27" t="s">
        <v>723</v>
      </c>
      <c r="AB54" s="23" t="s">
        <v>133</v>
      </c>
      <c r="AC54" s="29" t="s">
        <v>134</v>
      </c>
      <c r="AD54" s="29" t="s">
        <v>135</v>
      </c>
      <c r="AE54" s="35">
        <v>43587</v>
      </c>
    </row>
    <row r="55" spans="1:31" ht="15.75" x14ac:dyDescent="0.25">
      <c r="A55" s="22" t="s">
        <v>313</v>
      </c>
      <c r="B55" s="23" t="s">
        <v>314</v>
      </c>
      <c r="C55" s="23" t="s">
        <v>315</v>
      </c>
      <c r="D55" s="23" t="s">
        <v>32</v>
      </c>
      <c r="E55" s="28">
        <v>2360</v>
      </c>
      <c r="F55" s="23" t="s">
        <v>316</v>
      </c>
      <c r="G55" s="23" t="s">
        <v>160</v>
      </c>
      <c r="H55" s="23" t="s">
        <v>3</v>
      </c>
      <c r="I55" s="24">
        <v>85.278546712802793</v>
      </c>
      <c r="J55" s="25">
        <v>94.136612021858028</v>
      </c>
      <c r="K55" s="25">
        <v>28.475409836065591</v>
      </c>
      <c r="L55" s="25">
        <v>46.628415300546443</v>
      </c>
      <c r="M55" s="25">
        <v>51.756830601092894</v>
      </c>
      <c r="N55" s="25">
        <v>106.98633879781417</v>
      </c>
      <c r="O55" s="25">
        <v>113.99453551912576</v>
      </c>
      <c r="P55" s="25">
        <v>1.6393442622950821E-2</v>
      </c>
      <c r="Q55" s="25">
        <v>0</v>
      </c>
      <c r="R55" s="25">
        <v>56.133879781420774</v>
      </c>
      <c r="S55" s="25">
        <v>20.423497267759565</v>
      </c>
      <c r="T55" s="25">
        <v>30.445355191256851</v>
      </c>
      <c r="U55" s="25">
        <v>113.99453551912579</v>
      </c>
      <c r="V55" s="25">
        <v>116.76775956284166</v>
      </c>
      <c r="W55" s="26"/>
      <c r="X55" s="23" t="s">
        <v>133</v>
      </c>
      <c r="Y55" s="29" t="s">
        <v>267</v>
      </c>
      <c r="Z55" s="23" t="s">
        <v>290</v>
      </c>
      <c r="AA55" s="27" t="s">
        <v>218</v>
      </c>
      <c r="AB55" s="23" t="s">
        <v>133</v>
      </c>
      <c r="AC55" s="29" t="s">
        <v>267</v>
      </c>
      <c r="AD55" s="29" t="s">
        <v>290</v>
      </c>
      <c r="AE55" s="35">
        <v>43265</v>
      </c>
    </row>
    <row r="56" spans="1:31" ht="15.75" x14ac:dyDescent="0.25">
      <c r="A56" s="22" t="s">
        <v>338</v>
      </c>
      <c r="B56" s="23" t="s">
        <v>339</v>
      </c>
      <c r="C56" s="23" t="s">
        <v>340</v>
      </c>
      <c r="D56" s="23" t="s">
        <v>341</v>
      </c>
      <c r="E56" s="28">
        <v>60098</v>
      </c>
      <c r="F56" s="23" t="s">
        <v>40</v>
      </c>
      <c r="G56" s="23" t="s">
        <v>216</v>
      </c>
      <c r="H56" s="23" t="s">
        <v>132</v>
      </c>
      <c r="I56" s="24">
        <v>28.154639175257699</v>
      </c>
      <c r="J56" s="25">
        <v>78.655737704918181</v>
      </c>
      <c r="K56" s="25">
        <v>24.882513661202172</v>
      </c>
      <c r="L56" s="25">
        <v>55.270491803278809</v>
      </c>
      <c r="M56" s="25">
        <v>53.961748633879878</v>
      </c>
      <c r="N56" s="25">
        <v>119.63114754098355</v>
      </c>
      <c r="O56" s="25">
        <v>71.789617486338912</v>
      </c>
      <c r="P56" s="25">
        <v>6.204918032786888</v>
      </c>
      <c r="Q56" s="25">
        <v>15.144808743169385</v>
      </c>
      <c r="R56" s="25">
        <v>64.513661202185915</v>
      </c>
      <c r="S56" s="25">
        <v>32.434426229508183</v>
      </c>
      <c r="T56" s="25">
        <v>29.833333333333314</v>
      </c>
      <c r="U56" s="25">
        <v>85.989071038251396</v>
      </c>
      <c r="V56" s="25">
        <v>135.63114754098348</v>
      </c>
      <c r="W56" s="26"/>
      <c r="X56" s="23" t="s">
        <v>133</v>
      </c>
      <c r="Y56" s="29" t="s">
        <v>267</v>
      </c>
      <c r="Z56" s="23" t="s">
        <v>137</v>
      </c>
      <c r="AA56" s="27" t="s">
        <v>724</v>
      </c>
      <c r="AB56" s="23" t="s">
        <v>133</v>
      </c>
      <c r="AC56" s="29" t="s">
        <v>267</v>
      </c>
      <c r="AD56" s="29" t="s">
        <v>290</v>
      </c>
      <c r="AE56" s="35">
        <v>43629</v>
      </c>
    </row>
    <row r="57" spans="1:31" ht="15.75" x14ac:dyDescent="0.25">
      <c r="A57" s="22" t="s">
        <v>20</v>
      </c>
      <c r="B57" s="23" t="s">
        <v>317</v>
      </c>
      <c r="C57" s="23" t="s">
        <v>318</v>
      </c>
      <c r="D57" s="23" t="s">
        <v>319</v>
      </c>
      <c r="E57" s="28">
        <v>55330</v>
      </c>
      <c r="F57" s="23" t="s">
        <v>320</v>
      </c>
      <c r="G57" s="23" t="s">
        <v>160</v>
      </c>
      <c r="H57" s="23" t="s">
        <v>132</v>
      </c>
      <c r="I57" s="24">
        <v>64.018982536066801</v>
      </c>
      <c r="J57" s="25">
        <v>18.262295081967206</v>
      </c>
      <c r="K57" s="25">
        <v>25.218579234972665</v>
      </c>
      <c r="L57" s="25">
        <v>147.69125683060136</v>
      </c>
      <c r="M57" s="25">
        <v>21.428961748633874</v>
      </c>
      <c r="N57" s="25">
        <v>137.58743169398912</v>
      </c>
      <c r="O57" s="25">
        <v>63.084699453551906</v>
      </c>
      <c r="P57" s="25">
        <v>7.6065573770491817</v>
      </c>
      <c r="Q57" s="25">
        <v>4.3224043715846996</v>
      </c>
      <c r="R57" s="25">
        <v>70.09289617486337</v>
      </c>
      <c r="S57" s="25">
        <v>40.172131147541002</v>
      </c>
      <c r="T57" s="25">
        <v>35.336065573770462</v>
      </c>
      <c r="U57" s="25">
        <v>67.000000000000028</v>
      </c>
      <c r="V57" s="25">
        <v>147.08196721311492</v>
      </c>
      <c r="W57" s="26">
        <v>300</v>
      </c>
      <c r="X57" s="23" t="s">
        <v>133</v>
      </c>
      <c r="Y57" s="29" t="s">
        <v>267</v>
      </c>
      <c r="Z57" s="23" t="s">
        <v>290</v>
      </c>
      <c r="AA57" s="27" t="s">
        <v>279</v>
      </c>
      <c r="AB57" s="23" t="s">
        <v>133</v>
      </c>
      <c r="AC57" s="29" t="s">
        <v>267</v>
      </c>
      <c r="AD57" s="29" t="s">
        <v>290</v>
      </c>
      <c r="AE57" s="35">
        <v>43420</v>
      </c>
    </row>
    <row r="58" spans="1:31" ht="15.75" x14ac:dyDescent="0.25">
      <c r="A58" s="22" t="s">
        <v>26</v>
      </c>
      <c r="B58" s="23" t="s">
        <v>370</v>
      </c>
      <c r="C58" s="23" t="s">
        <v>371</v>
      </c>
      <c r="D58" s="23" t="s">
        <v>146</v>
      </c>
      <c r="E58" s="28">
        <v>78118</v>
      </c>
      <c r="F58" s="23" t="s">
        <v>147</v>
      </c>
      <c r="G58" s="23" t="s">
        <v>152</v>
      </c>
      <c r="H58" s="23" t="s">
        <v>3</v>
      </c>
      <c r="I58" s="24">
        <v>28.6778574122972</v>
      </c>
      <c r="J58" s="25">
        <v>200.90983606557324</v>
      </c>
      <c r="K58" s="25">
        <v>9.74316939890711</v>
      </c>
      <c r="L58" s="25">
        <v>0.45628415300546454</v>
      </c>
      <c r="M58" s="25">
        <v>7.650273224043716E-2</v>
      </c>
      <c r="N58" s="25">
        <v>3.8060109289617481</v>
      </c>
      <c r="O58" s="25">
        <v>144.51912568305985</v>
      </c>
      <c r="P58" s="25">
        <v>0</v>
      </c>
      <c r="Q58" s="25">
        <v>62.86065573770513</v>
      </c>
      <c r="R58" s="25">
        <v>0</v>
      </c>
      <c r="S58" s="25">
        <v>0.36612021857923494</v>
      </c>
      <c r="T58" s="25">
        <v>3.4398907103825138</v>
      </c>
      <c r="U58" s="25">
        <v>207.37978142076477</v>
      </c>
      <c r="V58" s="25">
        <v>194.66939890710449</v>
      </c>
      <c r="W58" s="26">
        <v>830</v>
      </c>
      <c r="X58" s="23" t="s">
        <v>133</v>
      </c>
      <c r="Y58" s="29" t="s">
        <v>153</v>
      </c>
      <c r="Z58" s="23" t="s">
        <v>137</v>
      </c>
      <c r="AA58" s="27" t="s">
        <v>372</v>
      </c>
      <c r="AB58" s="23" t="s">
        <v>133</v>
      </c>
      <c r="AC58" s="29" t="s">
        <v>153</v>
      </c>
      <c r="AD58" s="29" t="s">
        <v>137</v>
      </c>
      <c r="AE58" s="35">
        <v>43804</v>
      </c>
    </row>
    <row r="59" spans="1:31" ht="15.75" x14ac:dyDescent="0.25">
      <c r="A59" s="22" t="s">
        <v>325</v>
      </c>
      <c r="B59" s="23" t="s">
        <v>326</v>
      </c>
      <c r="C59" s="23" t="s">
        <v>327</v>
      </c>
      <c r="D59" s="23" t="s">
        <v>197</v>
      </c>
      <c r="E59" s="28">
        <v>87016</v>
      </c>
      <c r="F59" s="23" t="s">
        <v>198</v>
      </c>
      <c r="G59" s="23" t="s">
        <v>160</v>
      </c>
      <c r="H59" s="23" t="s">
        <v>3</v>
      </c>
      <c r="I59" s="24">
        <v>35.231985940245998</v>
      </c>
      <c r="J59" s="25">
        <v>109.6202185792349</v>
      </c>
      <c r="K59" s="25">
        <v>52.234972677595671</v>
      </c>
      <c r="L59" s="25">
        <v>27.759562841530066</v>
      </c>
      <c r="M59" s="25">
        <v>17.349726775956288</v>
      </c>
      <c r="N59" s="25">
        <v>115.48087431693982</v>
      </c>
      <c r="O59" s="25">
        <v>91.483606557376859</v>
      </c>
      <c r="P59" s="25">
        <v>0</v>
      </c>
      <c r="Q59" s="25">
        <v>0</v>
      </c>
      <c r="R59" s="25">
        <v>21.715846994535532</v>
      </c>
      <c r="S59" s="25">
        <v>33.34426229508199</v>
      </c>
      <c r="T59" s="25">
        <v>61.644808743169435</v>
      </c>
      <c r="U59" s="25">
        <v>90.259562841529842</v>
      </c>
      <c r="V59" s="25">
        <v>179.66939890710356</v>
      </c>
      <c r="W59" s="26">
        <v>714</v>
      </c>
      <c r="X59" s="23" t="s">
        <v>133</v>
      </c>
      <c r="Y59" s="29" t="s">
        <v>134</v>
      </c>
      <c r="Z59" s="23" t="s">
        <v>135</v>
      </c>
      <c r="AA59" s="27" t="s">
        <v>724</v>
      </c>
      <c r="AB59" s="23" t="s">
        <v>133</v>
      </c>
      <c r="AC59" s="29" t="s">
        <v>134</v>
      </c>
      <c r="AD59" s="29" t="s">
        <v>135</v>
      </c>
      <c r="AE59" s="35">
        <v>43790</v>
      </c>
    </row>
    <row r="60" spans="1:31" ht="15.75" x14ac:dyDescent="0.25">
      <c r="A60" s="22" t="s">
        <v>7</v>
      </c>
      <c r="B60" s="23" t="s">
        <v>328</v>
      </c>
      <c r="C60" s="23" t="s">
        <v>34</v>
      </c>
      <c r="D60" s="23" t="s">
        <v>158</v>
      </c>
      <c r="E60" s="28">
        <v>71303</v>
      </c>
      <c r="F60" s="23" t="s">
        <v>159</v>
      </c>
      <c r="G60" s="23" t="s">
        <v>329</v>
      </c>
      <c r="H60" s="23" t="s">
        <v>3</v>
      </c>
      <c r="I60" s="24">
        <v>2.9914621131270001</v>
      </c>
      <c r="J60" s="25">
        <v>84.497267759566654</v>
      </c>
      <c r="K60" s="25">
        <v>35.483606557376866</v>
      </c>
      <c r="L60" s="25">
        <v>42.46174863388066</v>
      </c>
      <c r="M60" s="25">
        <v>36.120218579235001</v>
      </c>
      <c r="N60" s="25">
        <v>108.93442622950982</v>
      </c>
      <c r="O60" s="25">
        <v>89.587431693992315</v>
      </c>
      <c r="P60" s="25">
        <v>2.185792349726776E-2</v>
      </c>
      <c r="Q60" s="25">
        <v>1.912568306010929E-2</v>
      </c>
      <c r="R60" s="25">
        <v>50.77322404371759</v>
      </c>
      <c r="S60" s="25">
        <v>23.07923497267706</v>
      </c>
      <c r="T60" s="25">
        <v>34.592896174863064</v>
      </c>
      <c r="U60" s="25">
        <v>90.117486338801044</v>
      </c>
      <c r="V60" s="25">
        <v>194.18579234971403</v>
      </c>
      <c r="W60" s="26">
        <v>1170</v>
      </c>
      <c r="X60" s="23" t="s">
        <v>162</v>
      </c>
      <c r="Y60" s="29"/>
      <c r="Z60" s="23"/>
      <c r="AA60" s="27"/>
      <c r="AB60" s="23" t="s">
        <v>162</v>
      </c>
      <c r="AC60" s="29"/>
      <c r="AD60" s="29"/>
      <c r="AE60" s="35"/>
    </row>
    <row r="61" spans="1:31" ht="15.75" x14ac:dyDescent="0.25">
      <c r="A61" s="22" t="s">
        <v>342</v>
      </c>
      <c r="B61" s="23" t="s">
        <v>343</v>
      </c>
      <c r="C61" s="23" t="s">
        <v>261</v>
      </c>
      <c r="D61" s="23" t="s">
        <v>141</v>
      </c>
      <c r="E61" s="28">
        <v>31537</v>
      </c>
      <c r="F61" s="23" t="s">
        <v>142</v>
      </c>
      <c r="G61" s="23" t="s">
        <v>131</v>
      </c>
      <c r="H61" s="23" t="s">
        <v>3</v>
      </c>
      <c r="I61" s="24">
        <v>37.900770712909399</v>
      </c>
      <c r="J61" s="25">
        <v>24.016393442622959</v>
      </c>
      <c r="K61" s="25">
        <v>29.341530054644785</v>
      </c>
      <c r="L61" s="25">
        <v>83.715846994535497</v>
      </c>
      <c r="M61" s="25">
        <v>56.972677595628447</v>
      </c>
      <c r="N61" s="25">
        <v>154.95628415300536</v>
      </c>
      <c r="O61" s="25">
        <v>39.090163934426222</v>
      </c>
      <c r="P61" s="25">
        <v>0</v>
      </c>
      <c r="Q61" s="25">
        <v>0</v>
      </c>
      <c r="R61" s="25">
        <v>96.398907103824982</v>
      </c>
      <c r="S61" s="25">
        <v>38.983606557377037</v>
      </c>
      <c r="T61" s="25">
        <v>19.232240437158456</v>
      </c>
      <c r="U61" s="25">
        <v>39.431693989071036</v>
      </c>
      <c r="V61" s="25">
        <v>117.95081967213102</v>
      </c>
      <c r="W61" s="26">
        <v>338</v>
      </c>
      <c r="X61" s="23" t="s">
        <v>133</v>
      </c>
      <c r="Y61" s="29" t="s">
        <v>134</v>
      </c>
      <c r="Z61" s="23" t="s">
        <v>135</v>
      </c>
      <c r="AA61" s="27" t="s">
        <v>813</v>
      </c>
      <c r="AB61" s="23" t="s">
        <v>162</v>
      </c>
      <c r="AC61" s="29"/>
      <c r="AD61" s="29"/>
      <c r="AE61" s="35"/>
    </row>
    <row r="62" spans="1:31" ht="15.75" x14ac:dyDescent="0.25">
      <c r="A62" s="22" t="s">
        <v>321</v>
      </c>
      <c r="B62" s="23" t="s">
        <v>322</v>
      </c>
      <c r="C62" s="23" t="s">
        <v>323</v>
      </c>
      <c r="D62" s="23" t="s">
        <v>243</v>
      </c>
      <c r="E62" s="28">
        <v>7032</v>
      </c>
      <c r="F62" s="23" t="s">
        <v>324</v>
      </c>
      <c r="G62" s="23" t="s">
        <v>160</v>
      </c>
      <c r="H62" s="23" t="s">
        <v>132</v>
      </c>
      <c r="I62" s="24">
        <v>76.233913701741102</v>
      </c>
      <c r="J62" s="25">
        <v>50.579234972677646</v>
      </c>
      <c r="K62" s="25">
        <v>34.37431693989074</v>
      </c>
      <c r="L62" s="25">
        <v>59.939890710382556</v>
      </c>
      <c r="M62" s="25">
        <v>46.639344262295076</v>
      </c>
      <c r="N62" s="25">
        <v>121.12295081967211</v>
      </c>
      <c r="O62" s="25">
        <v>52.773224043715871</v>
      </c>
      <c r="P62" s="25">
        <v>12.549180327868852</v>
      </c>
      <c r="Q62" s="25">
        <v>5.0874316939890711</v>
      </c>
      <c r="R62" s="25">
        <v>63.183060109289663</v>
      </c>
      <c r="S62" s="25">
        <v>28.950819672131164</v>
      </c>
      <c r="T62" s="25">
        <v>42.639344262295054</v>
      </c>
      <c r="U62" s="25">
        <v>56.759562841530119</v>
      </c>
      <c r="V62" s="25">
        <v>106.94262295081991</v>
      </c>
      <c r="W62" s="26"/>
      <c r="X62" s="23" t="s">
        <v>133</v>
      </c>
      <c r="Y62" s="29" t="s">
        <v>217</v>
      </c>
      <c r="Z62" s="23" t="s">
        <v>135</v>
      </c>
      <c r="AA62" s="27" t="s">
        <v>143</v>
      </c>
      <c r="AB62" s="23" t="s">
        <v>133</v>
      </c>
      <c r="AC62" s="29" t="s">
        <v>217</v>
      </c>
      <c r="AD62" s="29" t="s">
        <v>135</v>
      </c>
      <c r="AE62" s="35">
        <v>43328</v>
      </c>
    </row>
    <row r="63" spans="1:31" ht="15.75" x14ac:dyDescent="0.25">
      <c r="A63" s="22" t="s">
        <v>16</v>
      </c>
      <c r="B63" s="23" t="s">
        <v>344</v>
      </c>
      <c r="C63" s="23" t="s">
        <v>292</v>
      </c>
      <c r="D63" s="23" t="s">
        <v>146</v>
      </c>
      <c r="E63" s="28">
        <v>78041</v>
      </c>
      <c r="F63" s="23" t="s">
        <v>147</v>
      </c>
      <c r="G63" s="23" t="s">
        <v>131</v>
      </c>
      <c r="H63" s="23" t="s">
        <v>132</v>
      </c>
      <c r="I63" s="24">
        <v>36.276285046729001</v>
      </c>
      <c r="J63" s="25">
        <v>162.02732240437274</v>
      </c>
      <c r="K63" s="25">
        <v>6.4535519125683054</v>
      </c>
      <c r="L63" s="25">
        <v>7.9972677595628401</v>
      </c>
      <c r="M63" s="25">
        <v>10.99180327868852</v>
      </c>
      <c r="N63" s="25">
        <v>1.5491803278688518</v>
      </c>
      <c r="O63" s="25">
        <v>0.86065573770491777</v>
      </c>
      <c r="P63" s="25">
        <v>25.508196721311464</v>
      </c>
      <c r="Q63" s="25">
        <v>159.55191256830696</v>
      </c>
      <c r="R63" s="25">
        <v>8.221311475409836</v>
      </c>
      <c r="S63" s="25">
        <v>6.5409836065573765</v>
      </c>
      <c r="T63" s="25">
        <v>12.543715846994523</v>
      </c>
      <c r="U63" s="25">
        <v>160.16393442623055</v>
      </c>
      <c r="V63" s="25">
        <v>95.07923497267771</v>
      </c>
      <c r="W63" s="26"/>
      <c r="X63" s="23" t="s">
        <v>133</v>
      </c>
      <c r="Y63" s="29" t="s">
        <v>267</v>
      </c>
      <c r="Z63" s="23" t="s">
        <v>290</v>
      </c>
      <c r="AA63" s="27" t="s">
        <v>345</v>
      </c>
      <c r="AB63" s="23" t="s">
        <v>133</v>
      </c>
      <c r="AC63" s="29" t="s">
        <v>267</v>
      </c>
      <c r="AD63" s="29" t="s">
        <v>290</v>
      </c>
      <c r="AE63" s="35">
        <v>43258</v>
      </c>
    </row>
    <row r="64" spans="1:31" ht="15.75" x14ac:dyDescent="0.25">
      <c r="A64" s="22" t="s">
        <v>51</v>
      </c>
      <c r="B64" s="23" t="s">
        <v>358</v>
      </c>
      <c r="C64" s="23" t="s">
        <v>359</v>
      </c>
      <c r="D64" s="23" t="s">
        <v>243</v>
      </c>
      <c r="E64" s="28">
        <v>7601</v>
      </c>
      <c r="F64" s="23" t="s">
        <v>324</v>
      </c>
      <c r="G64" s="23" t="s">
        <v>216</v>
      </c>
      <c r="H64" s="23" t="s">
        <v>132</v>
      </c>
      <c r="I64" s="24">
        <v>69.478703703703701</v>
      </c>
      <c r="J64" s="25">
        <v>57.639344262295033</v>
      </c>
      <c r="K64" s="25">
        <v>25.75683060109289</v>
      </c>
      <c r="L64" s="25">
        <v>61.644808743169378</v>
      </c>
      <c r="M64" s="25">
        <v>37.303278688524621</v>
      </c>
      <c r="N64" s="25">
        <v>107.24316939890709</v>
      </c>
      <c r="O64" s="25">
        <v>58.644808743169371</v>
      </c>
      <c r="P64" s="25">
        <v>7.8469945355191237</v>
      </c>
      <c r="Q64" s="25">
        <v>8.609289617486338</v>
      </c>
      <c r="R64" s="25">
        <v>45.292349726775953</v>
      </c>
      <c r="S64" s="25">
        <v>32.415300546448094</v>
      </c>
      <c r="T64" s="25">
        <v>38.505464480874316</v>
      </c>
      <c r="U64" s="25">
        <v>66.131147540983491</v>
      </c>
      <c r="V64" s="25">
        <v>102.48360655737717</v>
      </c>
      <c r="W64" s="26"/>
      <c r="X64" s="23" t="s">
        <v>133</v>
      </c>
      <c r="Y64" s="29" t="s">
        <v>267</v>
      </c>
      <c r="Z64" s="23" t="s">
        <v>268</v>
      </c>
      <c r="AA64" s="27" t="s">
        <v>675</v>
      </c>
      <c r="AB64" s="23" t="s">
        <v>133</v>
      </c>
      <c r="AC64" s="29" t="s">
        <v>267</v>
      </c>
      <c r="AD64" s="29" t="s">
        <v>290</v>
      </c>
      <c r="AE64" s="35">
        <v>43524</v>
      </c>
    </row>
    <row r="65" spans="1:31" ht="15.75" x14ac:dyDescent="0.25">
      <c r="A65" s="22" t="s">
        <v>360</v>
      </c>
      <c r="B65" s="23" t="s">
        <v>361</v>
      </c>
      <c r="C65" s="23" t="s">
        <v>50</v>
      </c>
      <c r="D65" s="23" t="s">
        <v>362</v>
      </c>
      <c r="E65" s="28">
        <v>89015</v>
      </c>
      <c r="F65" s="23" t="s">
        <v>363</v>
      </c>
      <c r="G65" s="23" t="s">
        <v>216</v>
      </c>
      <c r="H65" s="23" t="s">
        <v>132</v>
      </c>
      <c r="I65" s="24">
        <v>46.129850746268701</v>
      </c>
      <c r="J65" s="25">
        <v>46.844262295082103</v>
      </c>
      <c r="K65" s="25">
        <v>49.538251366120235</v>
      </c>
      <c r="L65" s="25">
        <v>51.415300546448066</v>
      </c>
      <c r="M65" s="25">
        <v>33.527322404371581</v>
      </c>
      <c r="N65" s="25">
        <v>99.28142076502742</v>
      </c>
      <c r="O65" s="25">
        <v>60.896174863388083</v>
      </c>
      <c r="P65" s="25">
        <v>14.16120218579235</v>
      </c>
      <c r="Q65" s="25">
        <v>6.9863387978142075</v>
      </c>
      <c r="R65" s="25">
        <v>45.136612021857935</v>
      </c>
      <c r="S65" s="25">
        <v>34.122950819672127</v>
      </c>
      <c r="T65" s="25">
        <v>34.109289617486311</v>
      </c>
      <c r="U65" s="25">
        <v>67.956284153005598</v>
      </c>
      <c r="V65" s="25">
        <v>113.62295081967224</v>
      </c>
      <c r="W65" s="26"/>
      <c r="X65" s="23" t="s">
        <v>133</v>
      </c>
      <c r="Y65" s="29" t="s">
        <v>267</v>
      </c>
      <c r="Z65" s="23" t="s">
        <v>290</v>
      </c>
      <c r="AA65" s="27" t="s">
        <v>349</v>
      </c>
      <c r="AB65" s="23" t="s">
        <v>133</v>
      </c>
      <c r="AC65" s="29" t="s">
        <v>267</v>
      </c>
      <c r="AD65" s="29" t="s">
        <v>290</v>
      </c>
      <c r="AE65" s="35">
        <v>43300</v>
      </c>
    </row>
    <row r="66" spans="1:31" ht="15.75" x14ac:dyDescent="0.25">
      <c r="A66" s="22" t="s">
        <v>36</v>
      </c>
      <c r="B66" s="23" t="s">
        <v>352</v>
      </c>
      <c r="C66" s="23" t="s">
        <v>353</v>
      </c>
      <c r="D66" s="23" t="s">
        <v>354</v>
      </c>
      <c r="E66" s="28">
        <v>74447</v>
      </c>
      <c r="F66" s="23" t="s">
        <v>238</v>
      </c>
      <c r="G66" s="23" t="s">
        <v>160</v>
      </c>
      <c r="H66" s="23" t="s">
        <v>3</v>
      </c>
      <c r="I66" s="24">
        <v>50.191002949852503</v>
      </c>
      <c r="J66" s="25">
        <v>90.322404371584653</v>
      </c>
      <c r="K66" s="25">
        <v>40.25136612021862</v>
      </c>
      <c r="L66" s="25">
        <v>23.021857923497265</v>
      </c>
      <c r="M66" s="25">
        <v>23.609289617486326</v>
      </c>
      <c r="N66" s="25">
        <v>95.248633879781195</v>
      </c>
      <c r="O66" s="25">
        <v>81.956284153005342</v>
      </c>
      <c r="P66" s="25">
        <v>0</v>
      </c>
      <c r="Q66" s="25">
        <v>0</v>
      </c>
      <c r="R66" s="25">
        <v>44.308743169398959</v>
      </c>
      <c r="S66" s="25">
        <v>21.808743169398891</v>
      </c>
      <c r="T66" s="25">
        <v>29.377049180327866</v>
      </c>
      <c r="U66" s="25">
        <v>81.710382513661102</v>
      </c>
      <c r="V66" s="25">
        <v>98.202185792349979</v>
      </c>
      <c r="W66" s="26"/>
      <c r="X66" s="23" t="s">
        <v>133</v>
      </c>
      <c r="Y66" s="29" t="s">
        <v>134</v>
      </c>
      <c r="Z66" s="23" t="s">
        <v>135</v>
      </c>
      <c r="AA66" s="27" t="s">
        <v>724</v>
      </c>
      <c r="AB66" s="23" t="s">
        <v>133</v>
      </c>
      <c r="AC66" s="29" t="s">
        <v>134</v>
      </c>
      <c r="AD66" s="29" t="s">
        <v>135</v>
      </c>
      <c r="AE66" s="35">
        <v>43727</v>
      </c>
    </row>
    <row r="67" spans="1:31" ht="15.75" x14ac:dyDescent="0.25">
      <c r="A67" s="22" t="s">
        <v>346</v>
      </c>
      <c r="B67" s="23" t="s">
        <v>347</v>
      </c>
      <c r="C67" s="23" t="s">
        <v>348</v>
      </c>
      <c r="D67" s="23" t="s">
        <v>49</v>
      </c>
      <c r="E67" s="28">
        <v>35901</v>
      </c>
      <c r="F67" s="23" t="s">
        <v>159</v>
      </c>
      <c r="G67" s="23" t="s">
        <v>216</v>
      </c>
      <c r="H67" s="23" t="s">
        <v>3</v>
      </c>
      <c r="I67" s="24">
        <v>23.9934232160474</v>
      </c>
      <c r="J67" s="25">
        <v>61.368852459016182</v>
      </c>
      <c r="K67" s="25">
        <v>29.338797814207794</v>
      </c>
      <c r="L67" s="25">
        <v>36.852459016393411</v>
      </c>
      <c r="M67" s="25">
        <v>40.986338797814184</v>
      </c>
      <c r="N67" s="25">
        <v>96.368852459016608</v>
      </c>
      <c r="O67" s="25">
        <v>71.352459016393169</v>
      </c>
      <c r="P67" s="25">
        <v>0.51366120218579259</v>
      </c>
      <c r="Q67" s="25">
        <v>0.31147540983606559</v>
      </c>
      <c r="R67" s="25">
        <v>58.008196721311407</v>
      </c>
      <c r="S67" s="25">
        <v>19.20491803278691</v>
      </c>
      <c r="T67" s="25">
        <v>19.863387978142153</v>
      </c>
      <c r="U67" s="25">
        <v>71.469945355190973</v>
      </c>
      <c r="V67" s="25">
        <v>143.27595628415398</v>
      </c>
      <c r="W67" s="26"/>
      <c r="X67" s="23" t="s">
        <v>133</v>
      </c>
      <c r="Y67" s="29" t="s">
        <v>267</v>
      </c>
      <c r="Z67" s="23" t="s">
        <v>290</v>
      </c>
      <c r="AA67" s="27" t="s">
        <v>349</v>
      </c>
      <c r="AB67" s="23" t="s">
        <v>133</v>
      </c>
      <c r="AC67" s="29" t="s">
        <v>267</v>
      </c>
      <c r="AD67" s="29" t="s">
        <v>290</v>
      </c>
      <c r="AE67" s="35">
        <v>43300</v>
      </c>
    </row>
    <row r="68" spans="1:31" ht="15.75" x14ac:dyDescent="0.25">
      <c r="A68" s="22" t="s">
        <v>350</v>
      </c>
      <c r="B68" s="23" t="s">
        <v>351</v>
      </c>
      <c r="C68" s="23" t="s">
        <v>24</v>
      </c>
      <c r="D68" s="23" t="s">
        <v>243</v>
      </c>
      <c r="E68" s="28">
        <v>7201</v>
      </c>
      <c r="F68" s="23" t="s">
        <v>244</v>
      </c>
      <c r="G68" s="23" t="s">
        <v>148</v>
      </c>
      <c r="H68" s="23" t="s">
        <v>132</v>
      </c>
      <c r="I68" s="24">
        <v>46.081672025723499</v>
      </c>
      <c r="J68" s="25">
        <v>111.48360655737702</v>
      </c>
      <c r="K68" s="25">
        <v>43.754098360655767</v>
      </c>
      <c r="L68" s="25">
        <v>1.2322404371584703</v>
      </c>
      <c r="M68" s="25">
        <v>0.52732240437158506</v>
      </c>
      <c r="N68" s="25">
        <v>46.945355191256851</v>
      </c>
      <c r="O68" s="25">
        <v>94.759562841530013</v>
      </c>
      <c r="P68" s="25">
        <v>2.5956284153005464</v>
      </c>
      <c r="Q68" s="25">
        <v>12.696721311475391</v>
      </c>
      <c r="R68" s="25">
        <v>6.8907103825136611</v>
      </c>
      <c r="S68" s="25">
        <v>9.6912568306010893</v>
      </c>
      <c r="T68" s="25">
        <v>32.989071038251375</v>
      </c>
      <c r="U68" s="25">
        <v>107.42622950819667</v>
      </c>
      <c r="V68" s="25">
        <v>99.398907103825238</v>
      </c>
      <c r="W68" s="26">
        <v>285</v>
      </c>
      <c r="X68" s="23" t="s">
        <v>133</v>
      </c>
      <c r="Y68" s="29" t="s">
        <v>134</v>
      </c>
      <c r="Z68" s="23" t="s">
        <v>137</v>
      </c>
      <c r="AA68" s="27" t="s">
        <v>723</v>
      </c>
      <c r="AB68" s="23" t="s">
        <v>133</v>
      </c>
      <c r="AC68" s="29" t="s">
        <v>134</v>
      </c>
      <c r="AD68" s="29" t="s">
        <v>135</v>
      </c>
      <c r="AE68" s="35">
        <v>43741</v>
      </c>
    </row>
    <row r="69" spans="1:31" ht="15.75" x14ac:dyDescent="0.25">
      <c r="A69" s="22" t="s">
        <v>35</v>
      </c>
      <c r="B69" s="23" t="s">
        <v>367</v>
      </c>
      <c r="C69" s="23" t="s">
        <v>368</v>
      </c>
      <c r="D69" s="23" t="s">
        <v>362</v>
      </c>
      <c r="E69" s="28">
        <v>89060</v>
      </c>
      <c r="F69" s="23" t="s">
        <v>363</v>
      </c>
      <c r="G69" s="23" t="s">
        <v>216</v>
      </c>
      <c r="H69" s="23" t="s">
        <v>132</v>
      </c>
      <c r="I69" s="24">
        <v>76.498132004981301</v>
      </c>
      <c r="J69" s="25">
        <v>76.606557377049214</v>
      </c>
      <c r="K69" s="25">
        <v>20.650273224043712</v>
      </c>
      <c r="L69" s="25">
        <v>32.420765027322396</v>
      </c>
      <c r="M69" s="25">
        <v>26.584699453551899</v>
      </c>
      <c r="N69" s="25">
        <v>66.221311475409777</v>
      </c>
      <c r="O69" s="25">
        <v>37.729508196721291</v>
      </c>
      <c r="P69" s="25">
        <v>10.254098360655737</v>
      </c>
      <c r="Q69" s="25">
        <v>42.057377049180317</v>
      </c>
      <c r="R69" s="25">
        <v>37.213114754098335</v>
      </c>
      <c r="S69" s="25">
        <v>20.948087431693988</v>
      </c>
      <c r="T69" s="25">
        <v>18.199453551912555</v>
      </c>
      <c r="U69" s="25">
        <v>79.901639344262293</v>
      </c>
      <c r="V69" s="25">
        <v>94.095628415300638</v>
      </c>
      <c r="W69" s="26"/>
      <c r="X69" s="23" t="s">
        <v>133</v>
      </c>
      <c r="Y69" s="29" t="s">
        <v>217</v>
      </c>
      <c r="Z69" s="23" t="s">
        <v>135</v>
      </c>
      <c r="AA69" s="27" t="s">
        <v>369</v>
      </c>
      <c r="AB69" s="23" t="s">
        <v>133</v>
      </c>
      <c r="AC69" s="29" t="s">
        <v>217</v>
      </c>
      <c r="AD69" s="29" t="s">
        <v>135</v>
      </c>
      <c r="AE69" s="35">
        <v>43307</v>
      </c>
    </row>
    <row r="70" spans="1:31" ht="15.75" x14ac:dyDescent="0.25">
      <c r="A70" s="22" t="s">
        <v>641</v>
      </c>
      <c r="B70" s="23" t="s">
        <v>642</v>
      </c>
      <c r="C70" s="23" t="s">
        <v>201</v>
      </c>
      <c r="D70" s="23" t="s">
        <v>146</v>
      </c>
      <c r="E70" s="28">
        <v>77301</v>
      </c>
      <c r="F70" s="23" t="s">
        <v>202</v>
      </c>
      <c r="G70" s="23" t="s">
        <v>160</v>
      </c>
      <c r="H70" s="23" t="s">
        <v>132</v>
      </c>
      <c r="I70" s="24">
        <v>39.083815028901697</v>
      </c>
      <c r="J70" s="25">
        <v>82.133879781420802</v>
      </c>
      <c r="K70" s="25">
        <v>37.773224043715885</v>
      </c>
      <c r="L70" s="25">
        <v>14.292349726775951</v>
      </c>
      <c r="M70" s="25">
        <v>15.341530054644801</v>
      </c>
      <c r="N70" s="25">
        <v>51.980874316939854</v>
      </c>
      <c r="O70" s="25">
        <v>66.926229508196784</v>
      </c>
      <c r="P70" s="25">
        <v>10.696721311475406</v>
      </c>
      <c r="Q70" s="25">
        <v>19.937158469945352</v>
      </c>
      <c r="R70" s="25">
        <v>24.715846994535511</v>
      </c>
      <c r="S70" s="25">
        <v>13.136612021857916</v>
      </c>
      <c r="T70" s="25">
        <v>24.765027322404404</v>
      </c>
      <c r="U70" s="25">
        <v>86.923497267759586</v>
      </c>
      <c r="V70" s="25">
        <v>114.67486338797816</v>
      </c>
      <c r="W70" s="26"/>
      <c r="X70" s="23" t="s">
        <v>162</v>
      </c>
      <c r="Y70" s="29"/>
      <c r="Z70" s="23"/>
      <c r="AA70" s="27" t="s">
        <v>278</v>
      </c>
      <c r="AB70" s="23" t="s">
        <v>162</v>
      </c>
      <c r="AC70" s="29"/>
      <c r="AD70" s="29"/>
      <c r="AE70" s="35"/>
    </row>
    <row r="71" spans="1:31" ht="15.75" x14ac:dyDescent="0.25">
      <c r="A71" s="22" t="s">
        <v>388</v>
      </c>
      <c r="B71" s="23" t="s">
        <v>389</v>
      </c>
      <c r="C71" s="23" t="s">
        <v>390</v>
      </c>
      <c r="D71" s="23" t="s">
        <v>391</v>
      </c>
      <c r="E71" s="28">
        <v>49014</v>
      </c>
      <c r="F71" s="23" t="s">
        <v>383</v>
      </c>
      <c r="G71" s="23" t="s">
        <v>160</v>
      </c>
      <c r="H71" s="23" t="s">
        <v>132</v>
      </c>
      <c r="I71" s="24">
        <v>44.223880597014897</v>
      </c>
      <c r="J71" s="25">
        <v>34.29234972677596</v>
      </c>
      <c r="K71" s="25">
        <v>52.275956284153004</v>
      </c>
      <c r="L71" s="25">
        <v>35.221311475409856</v>
      </c>
      <c r="M71" s="25">
        <v>18.396174863387976</v>
      </c>
      <c r="N71" s="25">
        <v>86.633879781420745</v>
      </c>
      <c r="O71" s="25">
        <v>32.226775956284143</v>
      </c>
      <c r="P71" s="25">
        <v>10.945355191256832</v>
      </c>
      <c r="Q71" s="25">
        <v>10.379781420765024</v>
      </c>
      <c r="R71" s="25">
        <v>44.480874316939861</v>
      </c>
      <c r="S71" s="25">
        <v>23.68306010928962</v>
      </c>
      <c r="T71" s="25">
        <v>29.975409836065566</v>
      </c>
      <c r="U71" s="25">
        <v>42.046448087431692</v>
      </c>
      <c r="V71" s="25">
        <v>88.027322404371773</v>
      </c>
      <c r="W71" s="26">
        <v>75</v>
      </c>
      <c r="X71" s="23" t="s">
        <v>133</v>
      </c>
      <c r="Y71" s="29" t="s">
        <v>267</v>
      </c>
      <c r="Z71" s="23" t="s">
        <v>268</v>
      </c>
      <c r="AA71" s="27" t="s">
        <v>677</v>
      </c>
      <c r="AB71" s="23" t="s">
        <v>133</v>
      </c>
      <c r="AC71" s="29" t="s">
        <v>267</v>
      </c>
      <c r="AD71" s="29" t="s">
        <v>290</v>
      </c>
      <c r="AE71" s="35">
        <v>43531</v>
      </c>
    </row>
    <row r="72" spans="1:31" ht="15.75" x14ac:dyDescent="0.25">
      <c r="A72" s="22" t="s">
        <v>643</v>
      </c>
      <c r="B72" s="23" t="s">
        <v>644</v>
      </c>
      <c r="C72" s="23" t="s">
        <v>304</v>
      </c>
      <c r="D72" s="23" t="s">
        <v>164</v>
      </c>
      <c r="E72" s="28">
        <v>85132</v>
      </c>
      <c r="F72" s="23" t="s">
        <v>165</v>
      </c>
      <c r="G72" s="23" t="s">
        <v>216</v>
      </c>
      <c r="H72" s="23" t="s">
        <v>3</v>
      </c>
      <c r="I72" s="24">
        <v>47.541184971098303</v>
      </c>
      <c r="J72" s="25">
        <v>21.081967213114726</v>
      </c>
      <c r="K72" s="25">
        <v>12.18579234972677</v>
      </c>
      <c r="L72" s="25">
        <v>56.781420765027327</v>
      </c>
      <c r="M72" s="25">
        <v>35.87431693989069</v>
      </c>
      <c r="N72" s="25">
        <v>81.128415300546465</v>
      </c>
      <c r="O72" s="25">
        <v>29.565573770491799</v>
      </c>
      <c r="P72" s="25">
        <v>3.9617486338797812</v>
      </c>
      <c r="Q72" s="25">
        <v>11.267759562841521</v>
      </c>
      <c r="R72" s="25">
        <v>34.50273224043714</v>
      </c>
      <c r="S72" s="25">
        <v>27.147540983606543</v>
      </c>
      <c r="T72" s="25">
        <v>23.027322404371574</v>
      </c>
      <c r="U72" s="25">
        <v>41.245901639344261</v>
      </c>
      <c r="V72" s="25">
        <v>61.193989071038352</v>
      </c>
      <c r="W72" s="26"/>
      <c r="X72" s="23" t="s">
        <v>133</v>
      </c>
      <c r="Y72" s="29" t="s">
        <v>217</v>
      </c>
      <c r="Z72" s="23" t="s">
        <v>135</v>
      </c>
      <c r="AA72" s="27" t="s">
        <v>276</v>
      </c>
      <c r="AB72" s="23" t="s">
        <v>133</v>
      </c>
      <c r="AC72" s="29" t="s">
        <v>217</v>
      </c>
      <c r="AD72" s="29" t="s">
        <v>135</v>
      </c>
      <c r="AE72" s="35">
        <v>43342</v>
      </c>
    </row>
    <row r="73" spans="1:31" ht="15.75" x14ac:dyDescent="0.25">
      <c r="A73" s="22" t="s">
        <v>701</v>
      </c>
      <c r="B73" s="23" t="s">
        <v>702</v>
      </c>
      <c r="C73" s="23" t="s">
        <v>716</v>
      </c>
      <c r="D73" s="23" t="s">
        <v>176</v>
      </c>
      <c r="E73" s="28">
        <v>38963</v>
      </c>
      <c r="F73" s="23" t="s">
        <v>159</v>
      </c>
      <c r="G73" s="23" t="s">
        <v>216</v>
      </c>
      <c r="H73" s="23" t="s">
        <v>3</v>
      </c>
      <c r="I73" s="24">
        <v>29.393315018315</v>
      </c>
      <c r="J73" s="25">
        <v>118.18579234972627</v>
      </c>
      <c r="K73" s="25">
        <v>5.1311475409836049</v>
      </c>
      <c r="L73" s="25">
        <v>1.3333333333333335</v>
      </c>
      <c r="M73" s="25">
        <v>0.49726775956284153</v>
      </c>
      <c r="N73" s="25">
        <v>15.549180327868861</v>
      </c>
      <c r="O73" s="25">
        <v>109.59836065573712</v>
      </c>
      <c r="P73" s="25">
        <v>0</v>
      </c>
      <c r="Q73" s="25">
        <v>0</v>
      </c>
      <c r="R73" s="25">
        <v>1.0846994535519128</v>
      </c>
      <c r="S73" s="25">
        <v>1.4344262295081969</v>
      </c>
      <c r="T73" s="25">
        <v>13.29234972677596</v>
      </c>
      <c r="U73" s="25">
        <v>109.33606557377007</v>
      </c>
      <c r="V73" s="25">
        <v>112.47814207650245</v>
      </c>
      <c r="W73" s="26"/>
      <c r="X73" s="23" t="s">
        <v>133</v>
      </c>
      <c r="Y73" s="29" t="s">
        <v>267</v>
      </c>
      <c r="Z73" s="23" t="s">
        <v>290</v>
      </c>
      <c r="AA73" s="27" t="s">
        <v>396</v>
      </c>
      <c r="AB73" s="23" t="s">
        <v>162</v>
      </c>
      <c r="AC73" s="29"/>
      <c r="AD73" s="29"/>
      <c r="AE73" s="35"/>
    </row>
    <row r="74" spans="1:31" ht="15.75" x14ac:dyDescent="0.25">
      <c r="A74" s="22" t="s">
        <v>356</v>
      </c>
      <c r="B74" s="23" t="s">
        <v>357</v>
      </c>
      <c r="C74" s="23" t="s">
        <v>47</v>
      </c>
      <c r="D74" s="23" t="s">
        <v>256</v>
      </c>
      <c r="E74" s="28">
        <v>80010</v>
      </c>
      <c r="F74" s="23" t="s">
        <v>257</v>
      </c>
      <c r="G74" s="23" t="s">
        <v>148</v>
      </c>
      <c r="H74" s="23" t="s">
        <v>132</v>
      </c>
      <c r="I74" s="24">
        <v>75.2700119474313</v>
      </c>
      <c r="J74" s="25">
        <v>79.762295081967352</v>
      </c>
      <c r="K74" s="25">
        <v>6.6092896174863389</v>
      </c>
      <c r="L74" s="25">
        <v>20.270491803278688</v>
      </c>
      <c r="M74" s="25">
        <v>16.131147540983605</v>
      </c>
      <c r="N74" s="25">
        <v>30.620218579234958</v>
      </c>
      <c r="O74" s="25">
        <v>68.732240437158552</v>
      </c>
      <c r="P74" s="25">
        <v>10.453551912568306</v>
      </c>
      <c r="Q74" s="25">
        <v>12.967213114754101</v>
      </c>
      <c r="R74" s="25">
        <v>24.989071038251357</v>
      </c>
      <c r="S74" s="25">
        <v>7.6311475409836058</v>
      </c>
      <c r="T74" s="25">
        <v>8.5382513661202175</v>
      </c>
      <c r="U74" s="25">
        <v>81.614754098360777</v>
      </c>
      <c r="V74" s="25">
        <v>79.306010928961754</v>
      </c>
      <c r="W74" s="26">
        <v>432</v>
      </c>
      <c r="X74" s="23" t="s">
        <v>133</v>
      </c>
      <c r="Y74" s="29" t="s">
        <v>134</v>
      </c>
      <c r="Z74" s="23" t="s">
        <v>135</v>
      </c>
      <c r="AA74" s="27" t="s">
        <v>258</v>
      </c>
      <c r="AB74" s="23" t="s">
        <v>162</v>
      </c>
      <c r="AC74" s="29"/>
      <c r="AD74" s="29"/>
      <c r="AE74" s="35"/>
    </row>
    <row r="75" spans="1:31" ht="15.75" x14ac:dyDescent="0.25">
      <c r="A75" s="22" t="s">
        <v>373</v>
      </c>
      <c r="B75" s="23" t="s">
        <v>374</v>
      </c>
      <c r="C75" s="23" t="s">
        <v>375</v>
      </c>
      <c r="D75" s="23" t="s">
        <v>129</v>
      </c>
      <c r="E75" s="28">
        <v>95901</v>
      </c>
      <c r="F75" s="23" t="s">
        <v>308</v>
      </c>
      <c r="G75" s="23" t="s">
        <v>160</v>
      </c>
      <c r="H75" s="23" t="s">
        <v>132</v>
      </c>
      <c r="I75" s="24">
        <v>80.586614173228298</v>
      </c>
      <c r="J75" s="25">
        <v>9.2322404371584668</v>
      </c>
      <c r="K75" s="25">
        <v>15.267759562841521</v>
      </c>
      <c r="L75" s="25">
        <v>33.808743169398923</v>
      </c>
      <c r="M75" s="25">
        <v>64.142076502732223</v>
      </c>
      <c r="N75" s="25">
        <v>102.57923497267765</v>
      </c>
      <c r="O75" s="25">
        <v>12.499999999999989</v>
      </c>
      <c r="P75" s="25">
        <v>6.0819672131147557</v>
      </c>
      <c r="Q75" s="25">
        <v>1.2896174863387977</v>
      </c>
      <c r="R75" s="25">
        <v>73.904371584699462</v>
      </c>
      <c r="S75" s="25">
        <v>18.849726775956274</v>
      </c>
      <c r="T75" s="25">
        <v>15.912568306010925</v>
      </c>
      <c r="U75" s="25">
        <v>13.78415300546447</v>
      </c>
      <c r="V75" s="25">
        <v>83.508196721311535</v>
      </c>
      <c r="W75" s="26">
        <v>150</v>
      </c>
      <c r="X75" s="23" t="s">
        <v>133</v>
      </c>
      <c r="Y75" s="29" t="s">
        <v>267</v>
      </c>
      <c r="Z75" s="23" t="s">
        <v>290</v>
      </c>
      <c r="AA75" s="27" t="s">
        <v>279</v>
      </c>
      <c r="AB75" s="23" t="s">
        <v>133</v>
      </c>
      <c r="AC75" s="29" t="s">
        <v>267</v>
      </c>
      <c r="AD75" s="29" t="s">
        <v>290</v>
      </c>
      <c r="AE75" s="35">
        <v>43420</v>
      </c>
    </row>
    <row r="76" spans="1:31" ht="15.75" x14ac:dyDescent="0.25">
      <c r="A76" s="22" t="s">
        <v>12</v>
      </c>
      <c r="B76" s="23" t="s">
        <v>303</v>
      </c>
      <c r="C76" s="23" t="s">
        <v>304</v>
      </c>
      <c r="D76" s="23" t="s">
        <v>164</v>
      </c>
      <c r="E76" s="28">
        <v>85232</v>
      </c>
      <c r="F76" s="23" t="s">
        <v>165</v>
      </c>
      <c r="G76" s="23" t="s">
        <v>329</v>
      </c>
      <c r="H76" s="23" t="s">
        <v>3</v>
      </c>
      <c r="I76" s="24">
        <v>1.7856796900226</v>
      </c>
      <c r="J76" s="25">
        <v>59.885245901644453</v>
      </c>
      <c r="K76" s="25">
        <v>34.661202185791311</v>
      </c>
      <c r="L76" s="25">
        <v>15.819672131147044</v>
      </c>
      <c r="M76" s="25">
        <v>10.180327868852254</v>
      </c>
      <c r="N76" s="25">
        <v>60.349726775965053</v>
      </c>
      <c r="O76" s="25">
        <v>49.51639344262631</v>
      </c>
      <c r="P76" s="25">
        <v>4.2622950819672063</v>
      </c>
      <c r="Q76" s="25">
        <v>6.4180327868851563</v>
      </c>
      <c r="R76" s="25">
        <v>16.822404371583993</v>
      </c>
      <c r="S76" s="25">
        <v>12.259562841529629</v>
      </c>
      <c r="T76" s="25">
        <v>35.549180327868946</v>
      </c>
      <c r="U76" s="25">
        <v>55.915300546453032</v>
      </c>
      <c r="V76" s="25">
        <v>100.84426229508702</v>
      </c>
      <c r="W76" s="26">
        <v>374</v>
      </c>
      <c r="X76" s="23" t="s">
        <v>162</v>
      </c>
      <c r="Y76" s="29"/>
      <c r="Z76" s="23"/>
      <c r="AA76" s="27"/>
      <c r="AB76" s="23" t="s">
        <v>162</v>
      </c>
      <c r="AC76" s="29"/>
      <c r="AD76" s="29"/>
      <c r="AE76" s="35"/>
    </row>
    <row r="77" spans="1:31" ht="15.75" x14ac:dyDescent="0.25">
      <c r="A77" s="22" t="s">
        <v>364</v>
      </c>
      <c r="B77" s="23" t="s">
        <v>365</v>
      </c>
      <c r="C77" s="23" t="s">
        <v>366</v>
      </c>
      <c r="D77" s="23" t="s">
        <v>272</v>
      </c>
      <c r="E77" s="28">
        <v>18428</v>
      </c>
      <c r="F77" s="23" t="s">
        <v>273</v>
      </c>
      <c r="G77" s="23" t="s">
        <v>160</v>
      </c>
      <c r="H77" s="23" t="s">
        <v>3</v>
      </c>
      <c r="I77" s="24">
        <v>69.25</v>
      </c>
      <c r="J77" s="25">
        <v>45.724043715846975</v>
      </c>
      <c r="K77" s="25">
        <v>17.467213114754099</v>
      </c>
      <c r="L77" s="25">
        <v>34.355191256830608</v>
      </c>
      <c r="M77" s="25">
        <v>21.59289617486338</v>
      </c>
      <c r="N77" s="25">
        <v>73.38251366120214</v>
      </c>
      <c r="O77" s="25">
        <v>45.685792349726739</v>
      </c>
      <c r="P77" s="25">
        <v>1.3661202185792349E-2</v>
      </c>
      <c r="Q77" s="25">
        <v>5.737704918032787E-2</v>
      </c>
      <c r="R77" s="25">
        <v>35.426229508196748</v>
      </c>
      <c r="S77" s="25">
        <v>14</v>
      </c>
      <c r="T77" s="25">
        <v>23.814207650273225</v>
      </c>
      <c r="U77" s="25">
        <v>45.89890710382511</v>
      </c>
      <c r="V77" s="25">
        <v>69.942622950819683</v>
      </c>
      <c r="W77" s="26"/>
      <c r="X77" s="23" t="s">
        <v>133</v>
      </c>
      <c r="Y77" s="29" t="s">
        <v>217</v>
      </c>
      <c r="Z77" s="23" t="s">
        <v>135</v>
      </c>
      <c r="AA77" s="27" t="s">
        <v>228</v>
      </c>
      <c r="AB77" s="23" t="s">
        <v>133</v>
      </c>
      <c r="AC77" s="29" t="s">
        <v>217</v>
      </c>
      <c r="AD77" s="29" t="s">
        <v>135</v>
      </c>
      <c r="AE77" s="35">
        <v>43146</v>
      </c>
    </row>
    <row r="78" spans="1:31" ht="15.75" x14ac:dyDescent="0.25">
      <c r="A78" s="22" t="s">
        <v>376</v>
      </c>
      <c r="B78" s="23" t="s">
        <v>377</v>
      </c>
      <c r="C78" s="23" t="s">
        <v>378</v>
      </c>
      <c r="D78" s="23" t="s">
        <v>146</v>
      </c>
      <c r="E78" s="28">
        <v>76031</v>
      </c>
      <c r="F78" s="23" t="s">
        <v>238</v>
      </c>
      <c r="G78" s="23" t="s">
        <v>160</v>
      </c>
      <c r="H78" s="23" t="s">
        <v>3</v>
      </c>
      <c r="I78" s="24">
        <v>24.258280922431901</v>
      </c>
      <c r="J78" s="25">
        <v>54.202185792350207</v>
      </c>
      <c r="K78" s="25">
        <v>25.565573770491753</v>
      </c>
      <c r="L78" s="25">
        <v>21.691256830601034</v>
      </c>
      <c r="M78" s="25">
        <v>17.352459016393407</v>
      </c>
      <c r="N78" s="25">
        <v>74.598360655737551</v>
      </c>
      <c r="O78" s="25">
        <v>44.210382513661521</v>
      </c>
      <c r="P78" s="25">
        <v>0</v>
      </c>
      <c r="Q78" s="25">
        <v>2.7322404371584699E-3</v>
      </c>
      <c r="R78" s="25">
        <v>29.434426229508116</v>
      </c>
      <c r="S78" s="25">
        <v>18.275956284152951</v>
      </c>
      <c r="T78" s="25">
        <v>27.251366120218496</v>
      </c>
      <c r="U78" s="25">
        <v>43.84972677595659</v>
      </c>
      <c r="V78" s="25">
        <v>63.833333333334245</v>
      </c>
      <c r="W78" s="26"/>
      <c r="X78" s="23" t="s">
        <v>133</v>
      </c>
      <c r="Y78" s="29" t="s">
        <v>134</v>
      </c>
      <c r="Z78" s="23" t="s">
        <v>135</v>
      </c>
      <c r="AA78" s="27" t="s">
        <v>723</v>
      </c>
      <c r="AB78" s="23" t="s">
        <v>133</v>
      </c>
      <c r="AC78" s="29" t="s">
        <v>134</v>
      </c>
      <c r="AD78" s="29" t="s">
        <v>135</v>
      </c>
      <c r="AE78" s="35">
        <v>43699</v>
      </c>
    </row>
    <row r="79" spans="1:31" ht="15.75" x14ac:dyDescent="0.25">
      <c r="A79" s="22" t="s">
        <v>384</v>
      </c>
      <c r="B79" s="23" t="s">
        <v>385</v>
      </c>
      <c r="C79" s="23" t="s">
        <v>386</v>
      </c>
      <c r="D79" s="23" t="s">
        <v>341</v>
      </c>
      <c r="E79" s="28">
        <v>62992</v>
      </c>
      <c r="F79" s="23" t="s">
        <v>40</v>
      </c>
      <c r="G79" s="23" t="s">
        <v>160</v>
      </c>
      <c r="H79" s="23" t="s">
        <v>132</v>
      </c>
      <c r="I79" s="24">
        <v>25.172098341909699</v>
      </c>
      <c r="J79" s="25">
        <v>37.702185792349688</v>
      </c>
      <c r="K79" s="25">
        <v>17.013661202185787</v>
      </c>
      <c r="L79" s="25">
        <v>32.543715846994466</v>
      </c>
      <c r="M79" s="25">
        <v>28.997267759562796</v>
      </c>
      <c r="N79" s="25">
        <v>72.91530054644825</v>
      </c>
      <c r="O79" s="25">
        <v>34.7349726775956</v>
      </c>
      <c r="P79" s="25">
        <v>4.5819672131147549</v>
      </c>
      <c r="Q79" s="25">
        <v>4.0245901639344224</v>
      </c>
      <c r="R79" s="25">
        <v>31.666666666666615</v>
      </c>
      <c r="S79" s="25">
        <v>23.909836065573735</v>
      </c>
      <c r="T79" s="25">
        <v>22.445355191256819</v>
      </c>
      <c r="U79" s="25">
        <v>38.234972677595572</v>
      </c>
      <c r="V79" s="25">
        <v>75.680327868852672</v>
      </c>
      <c r="W79" s="26"/>
      <c r="X79" s="23" t="s">
        <v>133</v>
      </c>
      <c r="Y79" s="29" t="s">
        <v>134</v>
      </c>
      <c r="Z79" s="23" t="s">
        <v>135</v>
      </c>
      <c r="AA79" s="27" t="s">
        <v>678</v>
      </c>
      <c r="AB79" s="23" t="s">
        <v>133</v>
      </c>
      <c r="AC79" s="29" t="s">
        <v>134</v>
      </c>
      <c r="AD79" s="29" t="s">
        <v>135</v>
      </c>
      <c r="AE79" s="35">
        <v>43538</v>
      </c>
    </row>
    <row r="80" spans="1:31" ht="15.75" x14ac:dyDescent="0.25">
      <c r="A80" s="22" t="s">
        <v>379</v>
      </c>
      <c r="B80" s="23" t="s">
        <v>380</v>
      </c>
      <c r="C80" s="23" t="s">
        <v>381</v>
      </c>
      <c r="D80" s="23" t="s">
        <v>32</v>
      </c>
      <c r="E80" s="28">
        <v>2747</v>
      </c>
      <c r="F80" s="23" t="s">
        <v>316</v>
      </c>
      <c r="G80" s="23" t="s">
        <v>160</v>
      </c>
      <c r="H80" s="23" t="s">
        <v>132</v>
      </c>
      <c r="I80" s="24">
        <v>103.068</v>
      </c>
      <c r="J80" s="25">
        <v>14.535519125683054</v>
      </c>
      <c r="K80" s="25">
        <v>11.15300546448087</v>
      </c>
      <c r="L80" s="25">
        <v>34.715846994535525</v>
      </c>
      <c r="M80" s="25">
        <v>54.754098360655725</v>
      </c>
      <c r="N80" s="25">
        <v>70.579234972677554</v>
      </c>
      <c r="O80" s="25">
        <v>37.275956284153011</v>
      </c>
      <c r="P80" s="25">
        <v>4.9999999999999991</v>
      </c>
      <c r="Q80" s="25">
        <v>2.3032786885245899</v>
      </c>
      <c r="R80" s="25">
        <v>51.770491803278695</v>
      </c>
      <c r="S80" s="25">
        <v>8.4617486338797807</v>
      </c>
      <c r="T80" s="25">
        <v>15.240437158469948</v>
      </c>
      <c r="U80" s="25">
        <v>39.685792349726789</v>
      </c>
      <c r="V80" s="25">
        <v>66.959016393442553</v>
      </c>
      <c r="W80" s="26"/>
      <c r="X80" s="23" t="s">
        <v>133</v>
      </c>
      <c r="Y80" s="29" t="s">
        <v>217</v>
      </c>
      <c r="Z80" s="23" t="s">
        <v>135</v>
      </c>
      <c r="AA80" s="27" t="s">
        <v>188</v>
      </c>
      <c r="AB80" s="23" t="s">
        <v>133</v>
      </c>
      <c r="AC80" s="29" t="s">
        <v>217</v>
      </c>
      <c r="AD80" s="29" t="s">
        <v>135</v>
      </c>
      <c r="AE80" s="35">
        <v>43230</v>
      </c>
    </row>
    <row r="81" spans="1:31" ht="15.75" x14ac:dyDescent="0.25">
      <c r="A81" s="22" t="s">
        <v>407</v>
      </c>
      <c r="B81" s="23" t="s">
        <v>408</v>
      </c>
      <c r="C81" s="23" t="s">
        <v>30</v>
      </c>
      <c r="D81" s="23" t="s">
        <v>382</v>
      </c>
      <c r="E81" s="28">
        <v>45011</v>
      </c>
      <c r="F81" s="23" t="s">
        <v>383</v>
      </c>
      <c r="G81" s="23" t="s">
        <v>160</v>
      </c>
      <c r="H81" s="23" t="s">
        <v>132</v>
      </c>
      <c r="I81" s="24">
        <v>46.056265984654701</v>
      </c>
      <c r="J81" s="25">
        <v>30.674863387978121</v>
      </c>
      <c r="K81" s="25">
        <v>25.062841530054644</v>
      </c>
      <c r="L81" s="25">
        <v>32.543715846994537</v>
      </c>
      <c r="M81" s="25">
        <v>14.748633879781421</v>
      </c>
      <c r="N81" s="25">
        <v>64.702185792349724</v>
      </c>
      <c r="O81" s="25">
        <v>30.341530054644807</v>
      </c>
      <c r="P81" s="25">
        <v>3.557377049180328</v>
      </c>
      <c r="Q81" s="25">
        <v>4.4289617486338813</v>
      </c>
      <c r="R81" s="25">
        <v>18.234972677595621</v>
      </c>
      <c r="S81" s="25">
        <v>21.680327868852459</v>
      </c>
      <c r="T81" s="25">
        <v>29.234972677595628</v>
      </c>
      <c r="U81" s="25">
        <v>33.879781420765028</v>
      </c>
      <c r="V81" s="25">
        <v>40.341530054644764</v>
      </c>
      <c r="W81" s="26"/>
      <c r="X81" s="23" t="s">
        <v>133</v>
      </c>
      <c r="Y81" s="29" t="s">
        <v>267</v>
      </c>
      <c r="Z81" s="23" t="s">
        <v>290</v>
      </c>
      <c r="AA81" s="27" t="s">
        <v>333</v>
      </c>
      <c r="AB81" s="23" t="s">
        <v>133</v>
      </c>
      <c r="AC81" s="29" t="s">
        <v>267</v>
      </c>
      <c r="AD81" s="29" t="s">
        <v>290</v>
      </c>
      <c r="AE81" s="35">
        <v>43154</v>
      </c>
    </row>
    <row r="82" spans="1:31" ht="15.75" x14ac:dyDescent="0.25">
      <c r="A82" s="22" t="s">
        <v>31</v>
      </c>
      <c r="B82" s="23" t="s">
        <v>413</v>
      </c>
      <c r="C82" s="23" t="s">
        <v>414</v>
      </c>
      <c r="D82" s="23" t="s">
        <v>285</v>
      </c>
      <c r="E82" s="28">
        <v>10924</v>
      </c>
      <c r="F82" s="23" t="s">
        <v>324</v>
      </c>
      <c r="G82" s="23" t="s">
        <v>160</v>
      </c>
      <c r="H82" s="23" t="s">
        <v>132</v>
      </c>
      <c r="I82" s="24">
        <v>93.164785553047395</v>
      </c>
      <c r="J82" s="25">
        <v>25.587431693989068</v>
      </c>
      <c r="K82" s="25">
        <v>21.803278688524582</v>
      </c>
      <c r="L82" s="25">
        <v>36.084699453551892</v>
      </c>
      <c r="M82" s="25">
        <v>16.937158469945349</v>
      </c>
      <c r="N82" s="25">
        <v>64.934426229508233</v>
      </c>
      <c r="O82" s="25">
        <v>33.887978142076491</v>
      </c>
      <c r="P82" s="25">
        <v>0.31420765027322406</v>
      </c>
      <c r="Q82" s="25">
        <v>1.2759562841530057</v>
      </c>
      <c r="R82" s="25">
        <v>21.620218579234962</v>
      </c>
      <c r="S82" s="25">
        <v>15.748633879781417</v>
      </c>
      <c r="T82" s="25">
        <v>29.374316939890697</v>
      </c>
      <c r="U82" s="25">
        <v>33.669398907103826</v>
      </c>
      <c r="V82" s="25">
        <v>45.008196721311506</v>
      </c>
      <c r="W82" s="26"/>
      <c r="X82" s="23" t="s">
        <v>133</v>
      </c>
      <c r="Y82" s="29" t="s">
        <v>267</v>
      </c>
      <c r="Z82" s="23" t="s">
        <v>290</v>
      </c>
      <c r="AA82" s="27" t="s">
        <v>412</v>
      </c>
      <c r="AB82" s="23" t="s">
        <v>133</v>
      </c>
      <c r="AC82" s="29" t="s">
        <v>267</v>
      </c>
      <c r="AD82" s="29" t="s">
        <v>290</v>
      </c>
      <c r="AE82" s="35">
        <v>43209</v>
      </c>
    </row>
    <row r="83" spans="1:31" ht="15.75" x14ac:dyDescent="0.25">
      <c r="A83" s="22" t="s">
        <v>403</v>
      </c>
      <c r="B83" s="23" t="s">
        <v>404</v>
      </c>
      <c r="C83" s="23" t="s">
        <v>405</v>
      </c>
      <c r="D83" s="23" t="s">
        <v>406</v>
      </c>
      <c r="E83" s="28">
        <v>41005</v>
      </c>
      <c r="F83" s="23" t="s">
        <v>40</v>
      </c>
      <c r="G83" s="23" t="s">
        <v>216</v>
      </c>
      <c r="H83" s="23" t="s">
        <v>132</v>
      </c>
      <c r="I83" s="24">
        <v>39.988304093567301</v>
      </c>
      <c r="J83" s="25">
        <v>24.04371584699453</v>
      </c>
      <c r="K83" s="25">
        <v>14.267759562841528</v>
      </c>
      <c r="L83" s="25">
        <v>33.035519125683052</v>
      </c>
      <c r="M83" s="25">
        <v>28.344262295081958</v>
      </c>
      <c r="N83" s="25">
        <v>73.560109289617401</v>
      </c>
      <c r="O83" s="25">
        <v>24.308743169398916</v>
      </c>
      <c r="P83" s="25">
        <v>1.2076502732240437</v>
      </c>
      <c r="Q83" s="25">
        <v>0.61475409836065575</v>
      </c>
      <c r="R83" s="25">
        <v>28.737704918032801</v>
      </c>
      <c r="S83" s="25">
        <v>26.546448087431678</v>
      </c>
      <c r="T83" s="25">
        <v>19.78688524590163</v>
      </c>
      <c r="U83" s="25">
        <v>24.620218579234969</v>
      </c>
      <c r="V83" s="25">
        <v>48.67759562841529</v>
      </c>
      <c r="W83" s="26"/>
      <c r="X83" s="23" t="s">
        <v>133</v>
      </c>
      <c r="Y83" s="29" t="s">
        <v>267</v>
      </c>
      <c r="Z83" s="23" t="s">
        <v>268</v>
      </c>
      <c r="AA83" s="27" t="s">
        <v>677</v>
      </c>
      <c r="AB83" s="23" t="s">
        <v>133</v>
      </c>
      <c r="AC83" s="29" t="s">
        <v>267</v>
      </c>
      <c r="AD83" s="29" t="s">
        <v>290</v>
      </c>
      <c r="AE83" s="35">
        <v>43531</v>
      </c>
    </row>
    <row r="84" spans="1:31" ht="15.75" x14ac:dyDescent="0.25">
      <c r="A84" s="22" t="s">
        <v>409</v>
      </c>
      <c r="B84" s="23" t="s">
        <v>410</v>
      </c>
      <c r="C84" s="23" t="s">
        <v>411</v>
      </c>
      <c r="D84" s="23" t="s">
        <v>387</v>
      </c>
      <c r="E84" s="28">
        <v>53039</v>
      </c>
      <c r="F84" s="23" t="s">
        <v>40</v>
      </c>
      <c r="G84" s="23" t="s">
        <v>216</v>
      </c>
      <c r="H84" s="23" t="s">
        <v>132</v>
      </c>
      <c r="I84" s="24">
        <v>29.3643688451209</v>
      </c>
      <c r="J84" s="25">
        <v>12.30327868852458</v>
      </c>
      <c r="K84" s="25">
        <v>10.784153005464468</v>
      </c>
      <c r="L84" s="25">
        <v>39.568306010929007</v>
      </c>
      <c r="M84" s="25">
        <v>29.590163934426208</v>
      </c>
      <c r="N84" s="25">
        <v>70.459016393442809</v>
      </c>
      <c r="O84" s="25">
        <v>16.814207650273204</v>
      </c>
      <c r="P84" s="25">
        <v>4.2322404371584694</v>
      </c>
      <c r="Q84" s="25">
        <v>0.74043715846994551</v>
      </c>
      <c r="R84" s="25">
        <v>23.42349726775954</v>
      </c>
      <c r="S84" s="25">
        <v>32.325136612021836</v>
      </c>
      <c r="T84" s="25">
        <v>18.139344262295069</v>
      </c>
      <c r="U84" s="25">
        <v>18.357923497267748</v>
      </c>
      <c r="V84" s="25">
        <v>47.363387978142129</v>
      </c>
      <c r="W84" s="26"/>
      <c r="X84" s="23" t="s">
        <v>133</v>
      </c>
      <c r="Y84" s="29" t="s">
        <v>267</v>
      </c>
      <c r="Z84" s="23" t="s">
        <v>290</v>
      </c>
      <c r="AA84" s="27" t="s">
        <v>412</v>
      </c>
      <c r="AB84" s="23" t="s">
        <v>133</v>
      </c>
      <c r="AC84" s="29" t="s">
        <v>267</v>
      </c>
      <c r="AD84" s="29" t="s">
        <v>290</v>
      </c>
      <c r="AE84" s="35">
        <v>43209</v>
      </c>
    </row>
    <row r="85" spans="1:31" ht="15.75" x14ac:dyDescent="0.25">
      <c r="A85" s="22" t="s">
        <v>400</v>
      </c>
      <c r="B85" s="23" t="s">
        <v>401</v>
      </c>
      <c r="C85" s="23" t="s">
        <v>402</v>
      </c>
      <c r="D85" s="23" t="s">
        <v>341</v>
      </c>
      <c r="E85" s="28">
        <v>60901</v>
      </c>
      <c r="F85" s="23" t="s">
        <v>40</v>
      </c>
      <c r="G85" s="23" t="s">
        <v>216</v>
      </c>
      <c r="H85" s="23" t="s">
        <v>3</v>
      </c>
      <c r="I85" s="24">
        <v>12.174603174603201</v>
      </c>
      <c r="J85" s="25">
        <v>31.612021857923434</v>
      </c>
      <c r="K85" s="25">
        <v>11.849726775956276</v>
      </c>
      <c r="L85" s="25">
        <v>17.683060109289602</v>
      </c>
      <c r="M85" s="25">
        <v>27.732240437158367</v>
      </c>
      <c r="N85" s="25">
        <v>60.535519125683365</v>
      </c>
      <c r="O85" s="25">
        <v>27.896174863387934</v>
      </c>
      <c r="P85" s="25">
        <v>0.30601092896174864</v>
      </c>
      <c r="Q85" s="25">
        <v>0.13934426229508201</v>
      </c>
      <c r="R85" s="25">
        <v>33.412568306010868</v>
      </c>
      <c r="S85" s="25">
        <v>16.510928961748618</v>
      </c>
      <c r="T85" s="25">
        <v>10.969945355191237</v>
      </c>
      <c r="U85" s="25">
        <v>27.983606557376994</v>
      </c>
      <c r="V85" s="25">
        <v>63.989071038251772</v>
      </c>
      <c r="W85" s="26"/>
      <c r="X85" s="23" t="s">
        <v>133</v>
      </c>
      <c r="Y85" s="29" t="s">
        <v>267</v>
      </c>
      <c r="Z85" s="23" t="s">
        <v>290</v>
      </c>
      <c r="AA85" s="27" t="s">
        <v>305</v>
      </c>
      <c r="AB85" s="23" t="s">
        <v>133</v>
      </c>
      <c r="AC85" s="29" t="s">
        <v>267</v>
      </c>
      <c r="AD85" s="29" t="s">
        <v>290</v>
      </c>
      <c r="AE85" s="35">
        <v>43202</v>
      </c>
    </row>
    <row r="86" spans="1:31" ht="15.75" x14ac:dyDescent="0.25">
      <c r="A86" s="22" t="s">
        <v>422</v>
      </c>
      <c r="B86" s="23" t="s">
        <v>423</v>
      </c>
      <c r="C86" s="23" t="s">
        <v>424</v>
      </c>
      <c r="D86" s="23" t="s">
        <v>354</v>
      </c>
      <c r="E86" s="28">
        <v>74647</v>
      </c>
      <c r="F86" s="23" t="s">
        <v>238</v>
      </c>
      <c r="G86" s="23" t="s">
        <v>160</v>
      </c>
      <c r="H86" s="23" t="s">
        <v>8</v>
      </c>
      <c r="I86" s="24">
        <v>74.875288683602804</v>
      </c>
      <c r="J86" s="25">
        <v>54.950819672131189</v>
      </c>
      <c r="K86" s="25">
        <v>17.098360655737704</v>
      </c>
      <c r="L86" s="25">
        <v>7.5218579234972687</v>
      </c>
      <c r="M86" s="25">
        <v>7.1530054644808727</v>
      </c>
      <c r="N86" s="25">
        <v>21.14207650273223</v>
      </c>
      <c r="O86" s="25">
        <v>9.3633879781420699</v>
      </c>
      <c r="P86" s="25">
        <v>14.240437158469943</v>
      </c>
      <c r="Q86" s="25">
        <v>41.978142076502756</v>
      </c>
      <c r="R86" s="25">
        <v>13.683060109289611</v>
      </c>
      <c r="S86" s="25">
        <v>8.3278688524590141</v>
      </c>
      <c r="T86" s="25">
        <v>13.448087431693985</v>
      </c>
      <c r="U86" s="25">
        <v>51.265027322404421</v>
      </c>
      <c r="V86" s="25">
        <v>43.218579234972673</v>
      </c>
      <c r="W86" s="26"/>
      <c r="X86" s="23" t="s">
        <v>133</v>
      </c>
      <c r="Y86" s="29" t="s">
        <v>134</v>
      </c>
      <c r="Z86" s="23" t="s">
        <v>135</v>
      </c>
      <c r="AA86" s="27" t="s">
        <v>213</v>
      </c>
      <c r="AB86" s="23" t="s">
        <v>162</v>
      </c>
      <c r="AC86" s="29"/>
      <c r="AD86" s="29"/>
      <c r="AE86" s="35"/>
    </row>
    <row r="87" spans="1:31" ht="15.75" x14ac:dyDescent="0.25">
      <c r="A87" s="22" t="s">
        <v>425</v>
      </c>
      <c r="B87" s="23" t="s">
        <v>426</v>
      </c>
      <c r="C87" s="23" t="s">
        <v>427</v>
      </c>
      <c r="D87" s="23" t="s">
        <v>253</v>
      </c>
      <c r="E87" s="28">
        <v>32327</v>
      </c>
      <c r="F87" s="23" t="s">
        <v>33</v>
      </c>
      <c r="G87" s="23" t="s">
        <v>160</v>
      </c>
      <c r="H87" s="23" t="s">
        <v>3</v>
      </c>
      <c r="I87" s="24">
        <v>40.872703412073498</v>
      </c>
      <c r="J87" s="25">
        <v>9.5027322404371528</v>
      </c>
      <c r="K87" s="25">
        <v>9.8224043715846818</v>
      </c>
      <c r="L87" s="25">
        <v>27.051912568306008</v>
      </c>
      <c r="M87" s="25">
        <v>35.415300546448087</v>
      </c>
      <c r="N87" s="25">
        <v>66.142076502732237</v>
      </c>
      <c r="O87" s="25">
        <v>15.650273224043701</v>
      </c>
      <c r="P87" s="25">
        <v>0</v>
      </c>
      <c r="Q87" s="25">
        <v>0</v>
      </c>
      <c r="R87" s="25">
        <v>42.423497267759572</v>
      </c>
      <c r="S87" s="25">
        <v>14.234972677595623</v>
      </c>
      <c r="T87" s="25">
        <v>9.8579234972677501</v>
      </c>
      <c r="U87" s="25">
        <v>15.275956284152992</v>
      </c>
      <c r="V87" s="25">
        <v>69.737704918032804</v>
      </c>
      <c r="W87" s="26"/>
      <c r="X87" s="23" t="s">
        <v>133</v>
      </c>
      <c r="Y87" s="29" t="s">
        <v>267</v>
      </c>
      <c r="Z87" s="23" t="s">
        <v>137</v>
      </c>
      <c r="AA87" s="27" t="s">
        <v>725</v>
      </c>
      <c r="AB87" s="23" t="s">
        <v>133</v>
      </c>
      <c r="AC87" s="29" t="s">
        <v>267</v>
      </c>
      <c r="AD87" s="29" t="s">
        <v>290</v>
      </c>
      <c r="AE87" s="35">
        <v>43756</v>
      </c>
    </row>
    <row r="88" spans="1:31" ht="15.75" x14ac:dyDescent="0.25">
      <c r="A88" s="22" t="s">
        <v>392</v>
      </c>
      <c r="B88" s="23" t="s">
        <v>393</v>
      </c>
      <c r="C88" s="23" t="s">
        <v>394</v>
      </c>
      <c r="D88" s="23" t="s">
        <v>43</v>
      </c>
      <c r="E88" s="28">
        <v>21863</v>
      </c>
      <c r="F88" s="23" t="s">
        <v>395</v>
      </c>
      <c r="G88" s="23" t="s">
        <v>160</v>
      </c>
      <c r="H88" s="23" t="s">
        <v>132</v>
      </c>
      <c r="I88" s="24">
        <v>80.274891774891799</v>
      </c>
      <c r="J88" s="25">
        <v>20.325136612021854</v>
      </c>
      <c r="K88" s="25">
        <v>6.9863387978142084</v>
      </c>
      <c r="L88" s="25">
        <v>20.469945355191253</v>
      </c>
      <c r="M88" s="25">
        <v>32.344262295081961</v>
      </c>
      <c r="N88" s="25">
        <v>51.306010928961761</v>
      </c>
      <c r="O88" s="25">
        <v>23.448087431693995</v>
      </c>
      <c r="P88" s="25">
        <v>3.1065573770491799</v>
      </c>
      <c r="Q88" s="25">
        <v>2.2650273224043715</v>
      </c>
      <c r="R88" s="25">
        <v>29.213114754098356</v>
      </c>
      <c r="S88" s="25">
        <v>13.767759562841524</v>
      </c>
      <c r="T88" s="25">
        <v>11.579234972677597</v>
      </c>
      <c r="U88" s="25">
        <v>25.565573770491813</v>
      </c>
      <c r="V88" s="25">
        <v>53.770491803278738</v>
      </c>
      <c r="W88" s="26"/>
      <c r="X88" s="23" t="s">
        <v>133</v>
      </c>
      <c r="Y88" s="29" t="s">
        <v>267</v>
      </c>
      <c r="Z88" s="23" t="s">
        <v>290</v>
      </c>
      <c r="AA88" s="27" t="s">
        <v>396</v>
      </c>
      <c r="AB88" s="23" t="s">
        <v>133</v>
      </c>
      <c r="AC88" s="29" t="s">
        <v>267</v>
      </c>
      <c r="AD88" s="29" t="s">
        <v>290</v>
      </c>
      <c r="AE88" s="35">
        <v>43328</v>
      </c>
    </row>
    <row r="89" spans="1:31" ht="15.75" x14ac:dyDescent="0.25">
      <c r="A89" s="22" t="s">
        <v>432</v>
      </c>
      <c r="B89" s="23" t="s">
        <v>433</v>
      </c>
      <c r="C89" s="23" t="s">
        <v>434</v>
      </c>
      <c r="D89" s="23" t="s">
        <v>435</v>
      </c>
      <c r="E89" s="28">
        <v>3820</v>
      </c>
      <c r="F89" s="23" t="s">
        <v>316</v>
      </c>
      <c r="G89" s="23" t="s">
        <v>160</v>
      </c>
      <c r="H89" s="23" t="s">
        <v>132</v>
      </c>
      <c r="I89" s="24">
        <v>20.166541635408901</v>
      </c>
      <c r="J89" s="25">
        <v>23.592896174863338</v>
      </c>
      <c r="K89" s="25">
        <v>8.3797814207650134</v>
      </c>
      <c r="L89" s="25">
        <v>20.540983606557379</v>
      </c>
      <c r="M89" s="25">
        <v>27.516393442622896</v>
      </c>
      <c r="N89" s="25">
        <v>41.349726775956157</v>
      </c>
      <c r="O89" s="25">
        <v>30.877049180327795</v>
      </c>
      <c r="P89" s="25">
        <v>3.8770491803278686</v>
      </c>
      <c r="Q89" s="25">
        <v>3.9262295081967205</v>
      </c>
      <c r="R89" s="25">
        <v>26.087431693988997</v>
      </c>
      <c r="S89" s="25">
        <v>9.2786885245901551</v>
      </c>
      <c r="T89" s="25">
        <v>10.032786885245882</v>
      </c>
      <c r="U89" s="25">
        <v>34.631147540983484</v>
      </c>
      <c r="V89" s="25">
        <v>51.945355191256624</v>
      </c>
      <c r="W89" s="26"/>
      <c r="X89" s="23" t="s">
        <v>133</v>
      </c>
      <c r="Y89" s="29" t="s">
        <v>217</v>
      </c>
      <c r="Z89" s="23" t="s">
        <v>135</v>
      </c>
      <c r="AA89" s="27" t="s">
        <v>222</v>
      </c>
      <c r="AB89" s="23" t="s">
        <v>133</v>
      </c>
      <c r="AC89" s="29" t="s">
        <v>217</v>
      </c>
      <c r="AD89" s="29" t="s">
        <v>135</v>
      </c>
      <c r="AE89" s="35">
        <v>43447</v>
      </c>
    </row>
    <row r="90" spans="1:31" ht="15.75" x14ac:dyDescent="0.25">
      <c r="A90" s="22" t="s">
        <v>28</v>
      </c>
      <c r="B90" s="23" t="s">
        <v>421</v>
      </c>
      <c r="C90" s="23" t="s">
        <v>292</v>
      </c>
      <c r="D90" s="23" t="s">
        <v>146</v>
      </c>
      <c r="E90" s="28">
        <v>78046</v>
      </c>
      <c r="F90" s="23" t="s">
        <v>147</v>
      </c>
      <c r="G90" s="23" t="s">
        <v>131</v>
      </c>
      <c r="H90" s="23" t="s">
        <v>132</v>
      </c>
      <c r="I90" s="24">
        <v>40.414606741573003</v>
      </c>
      <c r="J90" s="25">
        <v>27.131147540983562</v>
      </c>
      <c r="K90" s="25">
        <v>3.7295081967213117</v>
      </c>
      <c r="L90" s="25">
        <v>13.322404371584696</v>
      </c>
      <c r="M90" s="25">
        <v>33.707650273224012</v>
      </c>
      <c r="N90" s="25">
        <v>37.068306010928914</v>
      </c>
      <c r="O90" s="25">
        <v>34.275956284152954</v>
      </c>
      <c r="P90" s="25">
        <v>3.0218579234972673</v>
      </c>
      <c r="Q90" s="25">
        <v>3.524590163934425</v>
      </c>
      <c r="R90" s="25">
        <v>17.502732240437162</v>
      </c>
      <c r="S90" s="25">
        <v>9.5054644808743145</v>
      </c>
      <c r="T90" s="25">
        <v>13.311475409836062</v>
      </c>
      <c r="U90" s="25">
        <v>37.571038251366076</v>
      </c>
      <c r="V90" s="25">
        <v>47.601092896174855</v>
      </c>
      <c r="W90" s="26">
        <v>300</v>
      </c>
      <c r="X90" s="23" t="s">
        <v>133</v>
      </c>
      <c r="Y90" s="29" t="s">
        <v>134</v>
      </c>
      <c r="Z90" s="23" t="s">
        <v>135</v>
      </c>
      <c r="AA90" s="27" t="s">
        <v>173</v>
      </c>
      <c r="AB90" s="23" t="s">
        <v>133</v>
      </c>
      <c r="AC90" s="29" t="s">
        <v>134</v>
      </c>
      <c r="AD90" s="29" t="s">
        <v>135</v>
      </c>
      <c r="AE90" s="35">
        <v>43503</v>
      </c>
    </row>
    <row r="91" spans="1:31" ht="15.75" x14ac:dyDescent="0.25">
      <c r="A91" s="22" t="s">
        <v>450</v>
      </c>
      <c r="B91" s="23" t="s">
        <v>451</v>
      </c>
      <c r="C91" s="23" t="s">
        <v>452</v>
      </c>
      <c r="D91" s="23" t="s">
        <v>272</v>
      </c>
      <c r="E91" s="28">
        <v>17745</v>
      </c>
      <c r="F91" s="23" t="s">
        <v>273</v>
      </c>
      <c r="G91" s="23" t="s">
        <v>216</v>
      </c>
      <c r="H91" s="23" t="s">
        <v>3</v>
      </c>
      <c r="I91" s="24">
        <v>30.815217391304301</v>
      </c>
      <c r="J91" s="25">
        <v>2.1557377049180326</v>
      </c>
      <c r="K91" s="25">
        <v>20.379781420765013</v>
      </c>
      <c r="L91" s="25">
        <v>34.352459016393382</v>
      </c>
      <c r="M91" s="25">
        <v>19.076502732240421</v>
      </c>
      <c r="N91" s="25">
        <v>74.836065573770441</v>
      </c>
      <c r="O91" s="25">
        <v>1.0792349726775956</v>
      </c>
      <c r="P91" s="25">
        <v>4.9180327868852465E-2</v>
      </c>
      <c r="Q91" s="25">
        <v>0</v>
      </c>
      <c r="R91" s="25">
        <v>53.568306010928971</v>
      </c>
      <c r="S91" s="25">
        <v>18.969945355191239</v>
      </c>
      <c r="T91" s="25">
        <v>2.3633879781420766</v>
      </c>
      <c r="U91" s="25">
        <v>1.0628415300546448</v>
      </c>
      <c r="V91" s="25">
        <v>72.855191256830594</v>
      </c>
      <c r="W91" s="26"/>
      <c r="X91" s="23" t="s">
        <v>133</v>
      </c>
      <c r="Y91" s="29" t="s">
        <v>267</v>
      </c>
      <c r="Z91" s="23" t="s">
        <v>268</v>
      </c>
      <c r="AA91" s="27" t="s">
        <v>170</v>
      </c>
      <c r="AB91" s="23" t="s">
        <v>133</v>
      </c>
      <c r="AC91" s="29" t="s">
        <v>267</v>
      </c>
      <c r="AD91" s="29" t="s">
        <v>290</v>
      </c>
      <c r="AE91" s="35">
        <v>43412</v>
      </c>
    </row>
    <row r="92" spans="1:31" ht="15.75" x14ac:dyDescent="0.25">
      <c r="A92" s="22" t="s">
        <v>687</v>
      </c>
      <c r="B92" s="23" t="s">
        <v>688</v>
      </c>
      <c r="C92" s="23" t="s">
        <v>710</v>
      </c>
      <c r="D92" s="23" t="s">
        <v>158</v>
      </c>
      <c r="E92" s="28">
        <v>70655</v>
      </c>
      <c r="F92" s="23" t="s">
        <v>159</v>
      </c>
      <c r="G92" s="23" t="s">
        <v>160</v>
      </c>
      <c r="H92" s="23" t="s">
        <v>3</v>
      </c>
      <c r="I92" s="24">
        <v>92.463483146067404</v>
      </c>
      <c r="J92" s="25">
        <v>40.781420765027249</v>
      </c>
      <c r="K92" s="25">
        <v>29.068306010928957</v>
      </c>
      <c r="L92" s="25">
        <v>2.3387978142076502</v>
      </c>
      <c r="M92" s="25">
        <v>1.0191256830601092</v>
      </c>
      <c r="N92" s="25">
        <v>13.519125683060111</v>
      </c>
      <c r="O92" s="25">
        <v>59.688524590163816</v>
      </c>
      <c r="P92" s="25">
        <v>0</v>
      </c>
      <c r="Q92" s="25">
        <v>0</v>
      </c>
      <c r="R92" s="25">
        <v>3.3688524590163929</v>
      </c>
      <c r="S92" s="25">
        <v>1.3169398907103826</v>
      </c>
      <c r="T92" s="25">
        <v>9.3797814207650294</v>
      </c>
      <c r="U92" s="25">
        <v>59.142076502732117</v>
      </c>
      <c r="V92" s="25">
        <v>39.286885245901658</v>
      </c>
      <c r="W92" s="26">
        <v>100</v>
      </c>
      <c r="X92" s="23" t="s">
        <v>133</v>
      </c>
      <c r="Y92" s="29" t="s">
        <v>134</v>
      </c>
      <c r="Z92" s="23" t="s">
        <v>135</v>
      </c>
      <c r="AA92" s="27" t="s">
        <v>415</v>
      </c>
      <c r="AB92" s="23" t="s">
        <v>133</v>
      </c>
      <c r="AC92" s="29" t="s">
        <v>134</v>
      </c>
      <c r="AD92" s="29" t="s">
        <v>296</v>
      </c>
      <c r="AE92" s="35">
        <v>43510</v>
      </c>
    </row>
    <row r="93" spans="1:31" ht="15.75" x14ac:dyDescent="0.25">
      <c r="A93" s="22" t="s">
        <v>437</v>
      </c>
      <c r="B93" s="23" t="s">
        <v>438</v>
      </c>
      <c r="C93" s="23" t="s">
        <v>368</v>
      </c>
      <c r="D93" s="23" t="s">
        <v>362</v>
      </c>
      <c r="E93" s="28">
        <v>89060</v>
      </c>
      <c r="F93" s="23" t="s">
        <v>363</v>
      </c>
      <c r="G93" s="23" t="s">
        <v>160</v>
      </c>
      <c r="H93" s="23" t="s">
        <v>132</v>
      </c>
      <c r="I93" s="24">
        <v>55.911832946635698</v>
      </c>
      <c r="J93" s="25">
        <v>19.122950819672127</v>
      </c>
      <c r="K93" s="25">
        <v>5.7322404371584703</v>
      </c>
      <c r="L93" s="25">
        <v>21.631147540983608</v>
      </c>
      <c r="M93" s="25">
        <v>26.368852459016395</v>
      </c>
      <c r="N93" s="25">
        <v>49.937158469945381</v>
      </c>
      <c r="O93" s="25">
        <v>22.918032786885242</v>
      </c>
      <c r="P93" s="25">
        <v>0</v>
      </c>
      <c r="Q93" s="25">
        <v>0</v>
      </c>
      <c r="R93" s="25">
        <v>28.379781420765013</v>
      </c>
      <c r="S93" s="25">
        <v>13.265027322404373</v>
      </c>
      <c r="T93" s="25">
        <v>8.0437158469945373</v>
      </c>
      <c r="U93" s="25">
        <v>23.166666666666661</v>
      </c>
      <c r="V93" s="25">
        <v>49.986338797814248</v>
      </c>
      <c r="W93" s="26"/>
      <c r="X93" s="23" t="s">
        <v>133</v>
      </c>
      <c r="Y93" s="29" t="s">
        <v>267</v>
      </c>
      <c r="Z93" s="23" t="s">
        <v>290</v>
      </c>
      <c r="AA93" s="27" t="s">
        <v>415</v>
      </c>
      <c r="AB93" s="23" t="s">
        <v>133</v>
      </c>
      <c r="AC93" s="29" t="s">
        <v>267</v>
      </c>
      <c r="AD93" s="29" t="s">
        <v>312</v>
      </c>
      <c r="AE93" s="35">
        <v>43616</v>
      </c>
    </row>
    <row r="94" spans="1:31" ht="15.75" x14ac:dyDescent="0.25">
      <c r="A94" s="22" t="s">
        <v>446</v>
      </c>
      <c r="B94" s="23" t="s">
        <v>447</v>
      </c>
      <c r="C94" s="23" t="s">
        <v>448</v>
      </c>
      <c r="D94" s="23" t="s">
        <v>449</v>
      </c>
      <c r="E94" s="28">
        <v>66845</v>
      </c>
      <c r="F94" s="23" t="s">
        <v>40</v>
      </c>
      <c r="G94" s="23" t="s">
        <v>160</v>
      </c>
      <c r="H94" s="23" t="s">
        <v>132</v>
      </c>
      <c r="I94" s="24">
        <v>39.601851851851897</v>
      </c>
      <c r="J94" s="25">
        <v>7.7540983606557345</v>
      </c>
      <c r="K94" s="25">
        <v>32.816939890710366</v>
      </c>
      <c r="L94" s="25">
        <v>22.174863387978146</v>
      </c>
      <c r="M94" s="25">
        <v>6.581967213114754</v>
      </c>
      <c r="N94" s="25">
        <v>45.58196721311478</v>
      </c>
      <c r="O94" s="25">
        <v>21.032786885245887</v>
      </c>
      <c r="P94" s="25">
        <v>1.9699453551912567</v>
      </c>
      <c r="Q94" s="25">
        <v>0.74316939890710398</v>
      </c>
      <c r="R94" s="25">
        <v>20.827868852459009</v>
      </c>
      <c r="S94" s="25">
        <v>12.606557377049175</v>
      </c>
      <c r="T94" s="25">
        <v>14.092896174863375</v>
      </c>
      <c r="U94" s="25">
        <v>21.800546448087413</v>
      </c>
      <c r="V94" s="25">
        <v>48.363387978142001</v>
      </c>
      <c r="W94" s="26"/>
      <c r="X94" s="23" t="s">
        <v>133</v>
      </c>
      <c r="Y94" s="29" t="s">
        <v>267</v>
      </c>
      <c r="Z94" s="23" t="s">
        <v>290</v>
      </c>
      <c r="AA94" s="27" t="s">
        <v>443</v>
      </c>
      <c r="AB94" s="23" t="s">
        <v>133</v>
      </c>
      <c r="AC94" s="29" t="s">
        <v>267</v>
      </c>
      <c r="AD94" s="29" t="s">
        <v>290</v>
      </c>
      <c r="AE94" s="35">
        <v>43293</v>
      </c>
    </row>
    <row r="95" spans="1:31" ht="15.75" x14ac:dyDescent="0.25">
      <c r="A95" s="22" t="s">
        <v>417</v>
      </c>
      <c r="B95" s="23" t="s">
        <v>418</v>
      </c>
      <c r="C95" s="23" t="s">
        <v>419</v>
      </c>
      <c r="D95" s="23" t="s">
        <v>420</v>
      </c>
      <c r="E95" s="28">
        <v>2863</v>
      </c>
      <c r="F95" s="23" t="s">
        <v>316</v>
      </c>
      <c r="G95" s="23" t="s">
        <v>216</v>
      </c>
      <c r="H95" s="23" t="s">
        <v>3</v>
      </c>
      <c r="I95" s="24">
        <v>74.607052896725406</v>
      </c>
      <c r="J95" s="25">
        <v>20.262295081967213</v>
      </c>
      <c r="K95" s="25">
        <v>4.3306010928961749</v>
      </c>
      <c r="L95" s="25">
        <v>13.032786885245903</v>
      </c>
      <c r="M95" s="25">
        <v>31.131147540983598</v>
      </c>
      <c r="N95" s="25">
        <v>38.863387978142072</v>
      </c>
      <c r="O95" s="25">
        <v>29.893442622950815</v>
      </c>
      <c r="P95" s="25">
        <v>0</v>
      </c>
      <c r="Q95" s="25">
        <v>0</v>
      </c>
      <c r="R95" s="25">
        <v>24.642076502732237</v>
      </c>
      <c r="S95" s="25">
        <v>6.5874316939890711</v>
      </c>
      <c r="T95" s="25">
        <v>7.6338797814207631</v>
      </c>
      <c r="U95" s="25">
        <v>29.893442622950811</v>
      </c>
      <c r="V95" s="25">
        <v>38.114754098360699</v>
      </c>
      <c r="W95" s="26"/>
      <c r="X95" s="23" t="s">
        <v>133</v>
      </c>
      <c r="Y95" s="29" t="s">
        <v>267</v>
      </c>
      <c r="Z95" s="23" t="s">
        <v>290</v>
      </c>
      <c r="AA95" s="27" t="s">
        <v>305</v>
      </c>
      <c r="AB95" s="23" t="s">
        <v>133</v>
      </c>
      <c r="AC95" s="29" t="s">
        <v>267</v>
      </c>
      <c r="AD95" s="29" t="s">
        <v>312</v>
      </c>
      <c r="AE95" s="35">
        <v>42670</v>
      </c>
    </row>
    <row r="96" spans="1:31" ht="15.75" x14ac:dyDescent="0.25">
      <c r="A96" s="22" t="s">
        <v>428</v>
      </c>
      <c r="B96" s="23" t="s">
        <v>429</v>
      </c>
      <c r="C96" s="23" t="s">
        <v>430</v>
      </c>
      <c r="D96" s="23" t="s">
        <v>146</v>
      </c>
      <c r="E96" s="28">
        <v>79521</v>
      </c>
      <c r="F96" s="23" t="s">
        <v>238</v>
      </c>
      <c r="G96" s="23" t="s">
        <v>216</v>
      </c>
      <c r="H96" s="23" t="s">
        <v>132</v>
      </c>
      <c r="I96" s="24">
        <v>48.575549450549502</v>
      </c>
      <c r="J96" s="25">
        <v>38.243169398907177</v>
      </c>
      <c r="K96" s="25">
        <v>11.259562841530057</v>
      </c>
      <c r="L96" s="25">
        <v>9.4808743169398912</v>
      </c>
      <c r="M96" s="25">
        <v>5.6338797814207675</v>
      </c>
      <c r="N96" s="25">
        <v>20.087431693989043</v>
      </c>
      <c r="O96" s="25">
        <v>5.9316939890710358</v>
      </c>
      <c r="P96" s="25">
        <v>8.0109289617486343</v>
      </c>
      <c r="Q96" s="25">
        <v>30.587431693989032</v>
      </c>
      <c r="R96" s="25">
        <v>13.442622950819683</v>
      </c>
      <c r="S96" s="25">
        <v>6.4644808743169406</v>
      </c>
      <c r="T96" s="25">
        <v>8.1639344262295079</v>
      </c>
      <c r="U96" s="25">
        <v>36.546448087431735</v>
      </c>
      <c r="V96" s="25">
        <v>34.868852459016374</v>
      </c>
      <c r="W96" s="26"/>
      <c r="X96" s="23" t="s">
        <v>133</v>
      </c>
      <c r="Y96" s="29" t="s">
        <v>267</v>
      </c>
      <c r="Z96" s="23" t="s">
        <v>290</v>
      </c>
      <c r="AA96" s="27" t="s">
        <v>431</v>
      </c>
      <c r="AB96" s="23" t="s">
        <v>133</v>
      </c>
      <c r="AC96" s="29" t="s">
        <v>134</v>
      </c>
      <c r="AD96" s="29" t="s">
        <v>135</v>
      </c>
      <c r="AE96" s="35">
        <v>42775</v>
      </c>
    </row>
    <row r="97" spans="1:31" ht="15.75" x14ac:dyDescent="0.25">
      <c r="A97" s="22" t="s">
        <v>481</v>
      </c>
      <c r="B97" s="23" t="s">
        <v>482</v>
      </c>
      <c r="C97" s="23" t="s">
        <v>483</v>
      </c>
      <c r="D97" s="23" t="s">
        <v>319</v>
      </c>
      <c r="E97" s="28">
        <v>56007</v>
      </c>
      <c r="F97" s="23" t="s">
        <v>320</v>
      </c>
      <c r="G97" s="23" t="s">
        <v>160</v>
      </c>
      <c r="H97" s="23" t="s">
        <v>3</v>
      </c>
      <c r="I97" s="24">
        <v>48.7821100917431</v>
      </c>
      <c r="J97" s="25">
        <v>5.9289617486338768</v>
      </c>
      <c r="K97" s="25">
        <v>9.9262295081967196</v>
      </c>
      <c r="L97" s="25">
        <v>23.603825136612016</v>
      </c>
      <c r="M97" s="25">
        <v>20.346994535519119</v>
      </c>
      <c r="N97" s="25">
        <v>46.122950819672148</v>
      </c>
      <c r="O97" s="25">
        <v>13.650273224043707</v>
      </c>
      <c r="P97" s="25">
        <v>3.2786885245901641E-2</v>
      </c>
      <c r="Q97" s="25">
        <v>0</v>
      </c>
      <c r="R97" s="25">
        <v>22.262295081967196</v>
      </c>
      <c r="S97" s="25">
        <v>15.33060109289617</v>
      </c>
      <c r="T97" s="25">
        <v>8.6202185792349706</v>
      </c>
      <c r="U97" s="25">
        <v>13.59289617486338</v>
      </c>
      <c r="V97" s="25">
        <v>40.508196721311457</v>
      </c>
      <c r="W97" s="26"/>
      <c r="X97" s="23" t="s">
        <v>133</v>
      </c>
      <c r="Y97" s="29" t="s">
        <v>267</v>
      </c>
      <c r="Z97" s="23" t="s">
        <v>137</v>
      </c>
      <c r="AA97" s="27" t="s">
        <v>726</v>
      </c>
      <c r="AB97" s="23" t="s">
        <v>133</v>
      </c>
      <c r="AC97" s="29" t="s">
        <v>267</v>
      </c>
      <c r="AD97" s="29" t="s">
        <v>290</v>
      </c>
      <c r="AE97" s="35">
        <v>43573</v>
      </c>
    </row>
    <row r="98" spans="1:31" ht="15.75" x14ac:dyDescent="0.25">
      <c r="A98" s="22" t="s">
        <v>439</v>
      </c>
      <c r="B98" s="23" t="s">
        <v>440</v>
      </c>
      <c r="C98" s="23" t="s">
        <v>441</v>
      </c>
      <c r="D98" s="23" t="s">
        <v>442</v>
      </c>
      <c r="E98" s="28">
        <v>68801</v>
      </c>
      <c r="F98" s="23" t="s">
        <v>320</v>
      </c>
      <c r="G98" s="23" t="s">
        <v>160</v>
      </c>
      <c r="H98" s="23" t="s">
        <v>132</v>
      </c>
      <c r="I98" s="24">
        <v>53.608315098468303</v>
      </c>
      <c r="J98" s="25">
        <v>9.806010928961749</v>
      </c>
      <c r="K98" s="25">
        <v>12.122950819672132</v>
      </c>
      <c r="L98" s="25">
        <v>19.480874316939897</v>
      </c>
      <c r="M98" s="25">
        <v>15.857923497267754</v>
      </c>
      <c r="N98" s="25">
        <v>45.915300546448073</v>
      </c>
      <c r="O98" s="25">
        <v>6.5792349726775958</v>
      </c>
      <c r="P98" s="25">
        <v>4.1311475409836067</v>
      </c>
      <c r="Q98" s="25">
        <v>0.64207650273224037</v>
      </c>
      <c r="R98" s="25">
        <v>17.101092896174869</v>
      </c>
      <c r="S98" s="25">
        <v>21.079234972677597</v>
      </c>
      <c r="T98" s="25">
        <v>12.34699453551913</v>
      </c>
      <c r="U98" s="25">
        <v>6.7404371584699447</v>
      </c>
      <c r="V98" s="25">
        <v>37.169398907103798</v>
      </c>
      <c r="W98" s="26"/>
      <c r="X98" s="23" t="s">
        <v>133</v>
      </c>
      <c r="Y98" s="29" t="s">
        <v>267</v>
      </c>
      <c r="Z98" s="23" t="s">
        <v>137</v>
      </c>
      <c r="AA98" s="27" t="s">
        <v>723</v>
      </c>
      <c r="AB98" s="23" t="s">
        <v>133</v>
      </c>
      <c r="AC98" s="29" t="s">
        <v>267</v>
      </c>
      <c r="AD98" s="29" t="s">
        <v>290</v>
      </c>
      <c r="AE98" s="35">
        <v>43657</v>
      </c>
    </row>
    <row r="99" spans="1:31" ht="15.75" x14ac:dyDescent="0.25">
      <c r="A99" s="22" t="s">
        <v>484</v>
      </c>
      <c r="B99" s="23" t="s">
        <v>485</v>
      </c>
      <c r="C99" s="23" t="s">
        <v>11</v>
      </c>
      <c r="D99" s="23" t="s">
        <v>486</v>
      </c>
      <c r="E99" s="28">
        <v>47834</v>
      </c>
      <c r="F99" s="23" t="s">
        <v>40</v>
      </c>
      <c r="G99" s="23" t="s">
        <v>216</v>
      </c>
      <c r="H99" s="23" t="s">
        <v>3</v>
      </c>
      <c r="I99" s="24">
        <v>9.3743367100820105</v>
      </c>
      <c r="J99" s="25">
        <v>16.478142076502682</v>
      </c>
      <c r="K99" s="25">
        <v>8.3661202185792192</v>
      </c>
      <c r="L99" s="25">
        <v>17.112021857923484</v>
      </c>
      <c r="M99" s="25">
        <v>13.527322404371555</v>
      </c>
      <c r="N99" s="25">
        <v>34.352459016393304</v>
      </c>
      <c r="O99" s="25">
        <v>18.693989071038221</v>
      </c>
      <c r="P99" s="25">
        <v>1.4644808743169393</v>
      </c>
      <c r="Q99" s="25">
        <v>0.97267759562841571</v>
      </c>
      <c r="R99" s="25">
        <v>13.557377049180294</v>
      </c>
      <c r="S99" s="25">
        <v>10.816939890710344</v>
      </c>
      <c r="T99" s="25">
        <v>11.52185792349724</v>
      </c>
      <c r="U99" s="25">
        <v>19.587431693989036</v>
      </c>
      <c r="V99" s="25">
        <v>29.696721311475265</v>
      </c>
      <c r="W99" s="26"/>
      <c r="X99" s="23" t="s">
        <v>133</v>
      </c>
      <c r="Y99" s="29" t="s">
        <v>217</v>
      </c>
      <c r="Z99" s="23" t="s">
        <v>135</v>
      </c>
      <c r="AA99" s="27" t="s">
        <v>337</v>
      </c>
      <c r="AB99" s="23" t="s">
        <v>133</v>
      </c>
      <c r="AC99" s="29" t="s">
        <v>217</v>
      </c>
      <c r="AD99" s="29" t="s">
        <v>135</v>
      </c>
      <c r="AE99" s="35">
        <v>43252</v>
      </c>
    </row>
    <row r="100" spans="1:31" ht="15.75" x14ac:dyDescent="0.25">
      <c r="A100" s="22" t="s">
        <v>473</v>
      </c>
      <c r="B100" s="23" t="s">
        <v>474</v>
      </c>
      <c r="C100" s="23" t="s">
        <v>475</v>
      </c>
      <c r="D100" s="23" t="s">
        <v>319</v>
      </c>
      <c r="E100" s="28">
        <v>56201</v>
      </c>
      <c r="F100" s="23" t="s">
        <v>320</v>
      </c>
      <c r="G100" s="23" t="s">
        <v>160</v>
      </c>
      <c r="H100" s="23" t="s">
        <v>132</v>
      </c>
      <c r="I100" s="24">
        <v>57.148459383753497</v>
      </c>
      <c r="J100" s="25">
        <v>6.7267759562841549</v>
      </c>
      <c r="K100" s="25">
        <v>6.407103825136609</v>
      </c>
      <c r="L100" s="25">
        <v>31.218579234972651</v>
      </c>
      <c r="M100" s="25">
        <v>10.72677595628415</v>
      </c>
      <c r="N100" s="25">
        <v>29.800546448087438</v>
      </c>
      <c r="O100" s="25">
        <v>11.010928961748636</v>
      </c>
      <c r="P100" s="25">
        <v>12.450819672131148</v>
      </c>
      <c r="Q100" s="25">
        <v>1.8169398907103829</v>
      </c>
      <c r="R100" s="25">
        <v>27.081967213114758</v>
      </c>
      <c r="S100" s="25">
        <v>6.7076502732240444</v>
      </c>
      <c r="T100" s="25">
        <v>8.4508196721311482</v>
      </c>
      <c r="U100" s="25">
        <v>12.83879781420765</v>
      </c>
      <c r="V100" s="25">
        <v>43.286885245901608</v>
      </c>
      <c r="W100" s="26"/>
      <c r="X100" s="23" t="s">
        <v>133</v>
      </c>
      <c r="Y100" s="29" t="s">
        <v>267</v>
      </c>
      <c r="Z100" s="23" t="s">
        <v>268</v>
      </c>
      <c r="AA100" s="27" t="s">
        <v>443</v>
      </c>
      <c r="AB100" s="23" t="s">
        <v>133</v>
      </c>
      <c r="AC100" s="29" t="s">
        <v>267</v>
      </c>
      <c r="AD100" s="29" t="s">
        <v>290</v>
      </c>
      <c r="AE100" s="35">
        <v>43440</v>
      </c>
    </row>
    <row r="101" spans="1:31" ht="15.75" x14ac:dyDescent="0.25">
      <c r="A101" s="22" t="s">
        <v>27</v>
      </c>
      <c r="B101" s="23" t="s">
        <v>416</v>
      </c>
      <c r="C101" s="23" t="s">
        <v>41</v>
      </c>
      <c r="D101" s="23" t="s">
        <v>197</v>
      </c>
      <c r="E101" s="28">
        <v>87021</v>
      </c>
      <c r="F101" s="23" t="s">
        <v>198</v>
      </c>
      <c r="G101" s="23" t="s">
        <v>160</v>
      </c>
      <c r="H101" s="23" t="s">
        <v>3</v>
      </c>
      <c r="I101" s="24">
        <v>40.6890459363958</v>
      </c>
      <c r="J101" s="25">
        <v>36.822404371584739</v>
      </c>
      <c r="K101" s="25">
        <v>11.653005464480884</v>
      </c>
      <c r="L101" s="25">
        <v>1.9617486338797805</v>
      </c>
      <c r="M101" s="25">
        <v>1.6693989071038244</v>
      </c>
      <c r="N101" s="25">
        <v>19.557377049180314</v>
      </c>
      <c r="O101" s="25">
        <v>32.229508196721305</v>
      </c>
      <c r="P101" s="25">
        <v>0.21584699453551912</v>
      </c>
      <c r="Q101" s="25">
        <v>0.10382513661202186</v>
      </c>
      <c r="R101" s="25">
        <v>2.3087431693989071</v>
      </c>
      <c r="S101" s="25">
        <v>2.2841530054644816</v>
      </c>
      <c r="T101" s="25">
        <v>15.879781420765038</v>
      </c>
      <c r="U101" s="25">
        <v>31.633879781420728</v>
      </c>
      <c r="V101" s="25">
        <v>42.617486338797796</v>
      </c>
      <c r="W101" s="26">
        <v>150</v>
      </c>
      <c r="X101" s="23" t="s">
        <v>133</v>
      </c>
      <c r="Y101" s="29" t="s">
        <v>134</v>
      </c>
      <c r="Z101" s="23" t="s">
        <v>135</v>
      </c>
      <c r="AA101" s="27" t="s">
        <v>143</v>
      </c>
      <c r="AB101" s="23" t="s">
        <v>133</v>
      </c>
      <c r="AC101" s="29" t="s">
        <v>134</v>
      </c>
      <c r="AD101" s="29" t="s">
        <v>135</v>
      </c>
      <c r="AE101" s="35">
        <v>43230</v>
      </c>
    </row>
    <row r="102" spans="1:31" ht="15.75" x14ac:dyDescent="0.25">
      <c r="A102" s="22" t="s">
        <v>457</v>
      </c>
      <c r="B102" s="23" t="s">
        <v>458</v>
      </c>
      <c r="C102" s="23" t="s">
        <v>459</v>
      </c>
      <c r="D102" s="23" t="s">
        <v>460</v>
      </c>
      <c r="E102" s="28">
        <v>50627</v>
      </c>
      <c r="F102" s="23" t="s">
        <v>320</v>
      </c>
      <c r="G102" s="23" t="s">
        <v>160</v>
      </c>
      <c r="H102" s="23" t="s">
        <v>132</v>
      </c>
      <c r="I102" s="24">
        <v>40.131455399060997</v>
      </c>
      <c r="J102" s="25">
        <v>7.797814207650271</v>
      </c>
      <c r="K102" s="25">
        <v>15.019125683060107</v>
      </c>
      <c r="L102" s="25">
        <v>10.185792349726775</v>
      </c>
      <c r="M102" s="25">
        <v>17.65846994535519</v>
      </c>
      <c r="N102" s="25">
        <v>44.024590163934413</v>
      </c>
      <c r="O102" s="25">
        <v>5.6994535519125682</v>
      </c>
      <c r="P102" s="25">
        <v>0.66666666666666674</v>
      </c>
      <c r="Q102" s="25">
        <v>0.27049180327868849</v>
      </c>
      <c r="R102" s="25">
        <v>20.942622950819665</v>
      </c>
      <c r="S102" s="25">
        <v>13.685792349726782</v>
      </c>
      <c r="T102" s="25">
        <v>10.202185792349722</v>
      </c>
      <c r="U102" s="25">
        <v>5.8306010928961749</v>
      </c>
      <c r="V102" s="25">
        <v>34.226775956284143</v>
      </c>
      <c r="W102" s="26"/>
      <c r="X102" s="23" t="s">
        <v>133</v>
      </c>
      <c r="Y102" s="29" t="s">
        <v>267</v>
      </c>
      <c r="Z102" s="23" t="s">
        <v>290</v>
      </c>
      <c r="AA102" s="27" t="s">
        <v>461</v>
      </c>
      <c r="AB102" s="23" t="s">
        <v>133</v>
      </c>
      <c r="AC102" s="29" t="s">
        <v>267</v>
      </c>
      <c r="AD102" s="29" t="s">
        <v>290</v>
      </c>
      <c r="AE102" s="35">
        <v>43356</v>
      </c>
    </row>
    <row r="103" spans="1:31" ht="15.75" x14ac:dyDescent="0.25">
      <c r="A103" s="22" t="s">
        <v>48</v>
      </c>
      <c r="B103" s="23" t="s">
        <v>487</v>
      </c>
      <c r="C103" s="23" t="s">
        <v>488</v>
      </c>
      <c r="D103" s="23" t="s">
        <v>382</v>
      </c>
      <c r="E103" s="28">
        <v>44024</v>
      </c>
      <c r="F103" s="23" t="s">
        <v>383</v>
      </c>
      <c r="G103" s="23" t="s">
        <v>216</v>
      </c>
      <c r="H103" s="23" t="s">
        <v>132</v>
      </c>
      <c r="I103" s="24">
        <v>52.621710526315802</v>
      </c>
      <c r="J103" s="25">
        <v>16.150273224043712</v>
      </c>
      <c r="K103" s="25">
        <v>12.524590163934429</v>
      </c>
      <c r="L103" s="25">
        <v>10.639344262295083</v>
      </c>
      <c r="M103" s="25">
        <v>8.6366120218579212</v>
      </c>
      <c r="N103" s="25">
        <v>27.308743169398912</v>
      </c>
      <c r="O103" s="25">
        <v>16.825136612021854</v>
      </c>
      <c r="P103" s="25">
        <v>1.6229508196721314</v>
      </c>
      <c r="Q103" s="25">
        <v>2.1939890710382515</v>
      </c>
      <c r="R103" s="25">
        <v>8.6775956284153004</v>
      </c>
      <c r="S103" s="25">
        <v>9.7841530054644821</v>
      </c>
      <c r="T103" s="25">
        <v>11.55191256830601</v>
      </c>
      <c r="U103" s="25">
        <v>17.937158469945345</v>
      </c>
      <c r="V103" s="25">
        <v>24.327868852458998</v>
      </c>
      <c r="W103" s="26"/>
      <c r="X103" s="23" t="s">
        <v>133</v>
      </c>
      <c r="Y103" s="29" t="s">
        <v>267</v>
      </c>
      <c r="Z103" s="23" t="s">
        <v>268</v>
      </c>
      <c r="AA103" s="27" t="s">
        <v>161</v>
      </c>
      <c r="AB103" s="23" t="s">
        <v>133</v>
      </c>
      <c r="AC103" s="29" t="s">
        <v>267</v>
      </c>
      <c r="AD103" s="29" t="s">
        <v>296</v>
      </c>
      <c r="AE103" s="35">
        <v>43433</v>
      </c>
    </row>
    <row r="104" spans="1:31" ht="15.75" x14ac:dyDescent="0.25">
      <c r="A104" s="22" t="s">
        <v>23</v>
      </c>
      <c r="B104" s="23" t="s">
        <v>444</v>
      </c>
      <c r="C104" s="23" t="s">
        <v>445</v>
      </c>
      <c r="D104" s="23" t="s">
        <v>391</v>
      </c>
      <c r="E104" s="28">
        <v>48161</v>
      </c>
      <c r="F104" s="23" t="s">
        <v>383</v>
      </c>
      <c r="G104" s="23" t="s">
        <v>160</v>
      </c>
      <c r="H104" s="23" t="s">
        <v>3</v>
      </c>
      <c r="I104" s="24">
        <v>21.748157248157199</v>
      </c>
      <c r="J104" s="25">
        <v>17.275956284153001</v>
      </c>
      <c r="K104" s="25">
        <v>22.256830601092879</v>
      </c>
      <c r="L104" s="25">
        <v>6.2814207650273088</v>
      </c>
      <c r="M104" s="25">
        <v>1.4972677595628416</v>
      </c>
      <c r="N104" s="25">
        <v>22.669398907103748</v>
      </c>
      <c r="O104" s="25">
        <v>24.63934426229504</v>
      </c>
      <c r="P104" s="25">
        <v>0</v>
      </c>
      <c r="Q104" s="25">
        <v>2.7322404371584699E-3</v>
      </c>
      <c r="R104" s="25">
        <v>6.7486338797814174</v>
      </c>
      <c r="S104" s="25">
        <v>7.0983606557376948</v>
      </c>
      <c r="T104" s="25">
        <v>9.4153005464480799</v>
      </c>
      <c r="U104" s="25">
        <v>24.049180327868804</v>
      </c>
      <c r="V104" s="25">
        <v>28.96721311475391</v>
      </c>
      <c r="W104" s="26"/>
      <c r="X104" s="23" t="s">
        <v>133</v>
      </c>
      <c r="Y104" s="29" t="s">
        <v>267</v>
      </c>
      <c r="Z104" s="23" t="s">
        <v>290</v>
      </c>
      <c r="AA104" s="27" t="s">
        <v>396</v>
      </c>
      <c r="AB104" s="23" t="s">
        <v>133</v>
      </c>
      <c r="AC104" s="29" t="s">
        <v>267</v>
      </c>
      <c r="AD104" s="29" t="s">
        <v>290</v>
      </c>
      <c r="AE104" s="35">
        <v>43328</v>
      </c>
    </row>
    <row r="105" spans="1:31" ht="15.75" x14ac:dyDescent="0.25">
      <c r="A105" s="22" t="s">
        <v>470</v>
      </c>
      <c r="B105" s="23" t="s">
        <v>471</v>
      </c>
      <c r="C105" s="23" t="s">
        <v>472</v>
      </c>
      <c r="D105" s="23" t="s">
        <v>164</v>
      </c>
      <c r="E105" s="28">
        <v>85349</v>
      </c>
      <c r="F105" s="23" t="s">
        <v>180</v>
      </c>
      <c r="G105" s="23" t="s">
        <v>160</v>
      </c>
      <c r="H105" s="23" t="s">
        <v>132</v>
      </c>
      <c r="I105" s="24">
        <v>5.6486571879936802</v>
      </c>
      <c r="J105" s="25">
        <v>35.297814207650156</v>
      </c>
      <c r="K105" s="25">
        <v>7.7295081967211372</v>
      </c>
      <c r="L105" s="25">
        <v>1.1994535519125682</v>
      </c>
      <c r="M105" s="25">
        <v>1.6693989071038249</v>
      </c>
      <c r="N105" s="25">
        <v>9.3032786885243777</v>
      </c>
      <c r="O105" s="25">
        <v>25.407103825136581</v>
      </c>
      <c r="P105" s="25">
        <v>0.81693989071038298</v>
      </c>
      <c r="Q105" s="25">
        <v>10.368852459016352</v>
      </c>
      <c r="R105" s="25">
        <v>3.0792349726775927</v>
      </c>
      <c r="S105" s="25">
        <v>1.7213114754098271</v>
      </c>
      <c r="T105" s="25">
        <v>5.2158469945354566</v>
      </c>
      <c r="U105" s="25">
        <v>35.879781420764871</v>
      </c>
      <c r="V105" s="25">
        <v>39.699453551912036</v>
      </c>
      <c r="W105" s="26">
        <v>100</v>
      </c>
      <c r="X105" s="23" t="s">
        <v>133</v>
      </c>
      <c r="Y105" s="29" t="s">
        <v>267</v>
      </c>
      <c r="Z105" s="23" t="s">
        <v>290</v>
      </c>
      <c r="AA105" s="27" t="s">
        <v>333</v>
      </c>
      <c r="AB105" s="23" t="s">
        <v>133</v>
      </c>
      <c r="AC105" s="29" t="s">
        <v>267</v>
      </c>
      <c r="AD105" s="29" t="s">
        <v>290</v>
      </c>
      <c r="AE105" s="35">
        <v>43223</v>
      </c>
    </row>
    <row r="106" spans="1:31" ht="15.75" x14ac:dyDescent="0.25">
      <c r="A106" s="22" t="s">
        <v>13</v>
      </c>
      <c r="B106" s="23" t="s">
        <v>467</v>
      </c>
      <c r="C106" s="23" t="s">
        <v>468</v>
      </c>
      <c r="D106" s="23" t="s">
        <v>382</v>
      </c>
      <c r="E106" s="28">
        <v>44883</v>
      </c>
      <c r="F106" s="23" t="s">
        <v>383</v>
      </c>
      <c r="G106" s="23" t="s">
        <v>160</v>
      </c>
      <c r="H106" s="23" t="s">
        <v>132</v>
      </c>
      <c r="I106" s="24">
        <v>42.380165289256198</v>
      </c>
      <c r="J106" s="25">
        <v>30.081967213114744</v>
      </c>
      <c r="K106" s="25">
        <v>4.4071038251366117</v>
      </c>
      <c r="L106" s="25">
        <v>5.7158469945355179</v>
      </c>
      <c r="M106" s="25">
        <v>5.6666666666666661</v>
      </c>
      <c r="N106" s="25">
        <v>16.751366120218581</v>
      </c>
      <c r="O106" s="25">
        <v>26.060109289617468</v>
      </c>
      <c r="P106" s="25">
        <v>1.1338797814207651</v>
      </c>
      <c r="Q106" s="25">
        <v>1.9262295081967213</v>
      </c>
      <c r="R106" s="25">
        <v>5.7513661202185782</v>
      </c>
      <c r="S106" s="25">
        <v>5.1393442622950811</v>
      </c>
      <c r="T106" s="25">
        <v>7.5273224043715841</v>
      </c>
      <c r="U106" s="25">
        <v>27.453551912568287</v>
      </c>
      <c r="V106" s="25">
        <v>24.849726775956302</v>
      </c>
      <c r="W106" s="26"/>
      <c r="X106" s="23" t="s">
        <v>133</v>
      </c>
      <c r="Y106" s="29" t="s">
        <v>267</v>
      </c>
      <c r="Z106" s="23" t="s">
        <v>296</v>
      </c>
      <c r="AA106" s="27" t="s">
        <v>207</v>
      </c>
      <c r="AB106" s="23" t="s">
        <v>133</v>
      </c>
      <c r="AC106" s="29" t="s">
        <v>267</v>
      </c>
      <c r="AD106" s="29" t="s">
        <v>290</v>
      </c>
      <c r="AE106" s="35">
        <v>43377</v>
      </c>
    </row>
    <row r="107" spans="1:31" ht="15.75" x14ac:dyDescent="0.25">
      <c r="A107" s="22" t="s">
        <v>453</v>
      </c>
      <c r="B107" s="23" t="s">
        <v>454</v>
      </c>
      <c r="C107" s="23" t="s">
        <v>455</v>
      </c>
      <c r="D107" s="23" t="s">
        <v>43</v>
      </c>
      <c r="E107" s="28">
        <v>20794</v>
      </c>
      <c r="F107" s="23" t="s">
        <v>395</v>
      </c>
      <c r="G107" s="23" t="s">
        <v>160</v>
      </c>
      <c r="H107" s="23" t="s">
        <v>3</v>
      </c>
      <c r="I107" s="24">
        <v>54.550432276657098</v>
      </c>
      <c r="J107" s="25">
        <v>2.7568306010928958</v>
      </c>
      <c r="K107" s="25">
        <v>4.0792349726775958</v>
      </c>
      <c r="L107" s="25">
        <v>14.754098360655739</v>
      </c>
      <c r="M107" s="25">
        <v>22.704918032786896</v>
      </c>
      <c r="N107" s="25">
        <v>37.863387978142107</v>
      </c>
      <c r="O107" s="25">
        <v>6.4289617486338804</v>
      </c>
      <c r="P107" s="25">
        <v>2.7322404371584699E-3</v>
      </c>
      <c r="Q107" s="25">
        <v>0</v>
      </c>
      <c r="R107" s="25">
        <v>21.344262295081972</v>
      </c>
      <c r="S107" s="25">
        <v>8.3524590163934409</v>
      </c>
      <c r="T107" s="25">
        <v>7.2076502732240444</v>
      </c>
      <c r="U107" s="25">
        <v>7.3907103825136611</v>
      </c>
      <c r="V107" s="25">
        <v>29.046448087431681</v>
      </c>
      <c r="W107" s="26"/>
      <c r="X107" s="23" t="s">
        <v>133</v>
      </c>
      <c r="Y107" s="29" t="s">
        <v>134</v>
      </c>
      <c r="Z107" s="23" t="s">
        <v>135</v>
      </c>
      <c r="AA107" s="27" t="s">
        <v>276</v>
      </c>
      <c r="AB107" s="23" t="s">
        <v>133</v>
      </c>
      <c r="AC107" s="29" t="s">
        <v>134</v>
      </c>
      <c r="AD107" s="29" t="s">
        <v>456</v>
      </c>
      <c r="AE107" s="35">
        <v>43433</v>
      </c>
    </row>
    <row r="108" spans="1:31" ht="15.75" x14ac:dyDescent="0.25">
      <c r="A108" s="22" t="s">
        <v>462</v>
      </c>
      <c r="B108" s="23" t="s">
        <v>463</v>
      </c>
      <c r="C108" s="23" t="s">
        <v>464</v>
      </c>
      <c r="D108" s="23" t="s">
        <v>391</v>
      </c>
      <c r="E108" s="28">
        <v>48060</v>
      </c>
      <c r="F108" s="23" t="s">
        <v>383</v>
      </c>
      <c r="G108" s="23" t="s">
        <v>160</v>
      </c>
      <c r="H108" s="23" t="s">
        <v>3</v>
      </c>
      <c r="I108" s="24">
        <v>39.232142857142897</v>
      </c>
      <c r="J108" s="25">
        <v>17.816939890710376</v>
      </c>
      <c r="K108" s="25">
        <v>14.778688524590159</v>
      </c>
      <c r="L108" s="25">
        <v>8.032786885245903</v>
      </c>
      <c r="M108" s="25">
        <v>1.9918032786885247</v>
      </c>
      <c r="N108" s="25">
        <v>22.095628415300542</v>
      </c>
      <c r="O108" s="25">
        <v>20.437158469945349</v>
      </c>
      <c r="P108" s="25">
        <v>0</v>
      </c>
      <c r="Q108" s="25">
        <v>8.7431693989071038E-2</v>
      </c>
      <c r="R108" s="25">
        <v>10.442622950819674</v>
      </c>
      <c r="S108" s="25">
        <v>5.7377049180327848</v>
      </c>
      <c r="T108" s="25">
        <v>6.117486338797816</v>
      </c>
      <c r="U108" s="25">
        <v>20.322404371584696</v>
      </c>
      <c r="V108" s="25">
        <v>22.366120218579244</v>
      </c>
      <c r="W108" s="26"/>
      <c r="X108" s="23" t="s">
        <v>133</v>
      </c>
      <c r="Y108" s="29" t="s">
        <v>217</v>
      </c>
      <c r="Z108" s="23" t="s">
        <v>137</v>
      </c>
      <c r="AA108" s="27" t="s">
        <v>724</v>
      </c>
      <c r="AB108" s="23" t="s">
        <v>133</v>
      </c>
      <c r="AC108" s="29" t="s">
        <v>217</v>
      </c>
      <c r="AD108" s="29" t="s">
        <v>135</v>
      </c>
      <c r="AE108" s="35">
        <v>43769</v>
      </c>
    </row>
    <row r="109" spans="1:31" ht="15.75" x14ac:dyDescent="0.25">
      <c r="A109" s="22" t="s">
        <v>476</v>
      </c>
      <c r="B109" s="23" t="s">
        <v>477</v>
      </c>
      <c r="C109" s="23" t="s">
        <v>478</v>
      </c>
      <c r="D109" s="23" t="s">
        <v>479</v>
      </c>
      <c r="E109" s="28">
        <v>65084</v>
      </c>
      <c r="F109" s="23" t="s">
        <v>40</v>
      </c>
      <c r="G109" s="23" t="s">
        <v>160</v>
      </c>
      <c r="H109" s="23" t="s">
        <v>3</v>
      </c>
      <c r="I109" s="24">
        <v>33.170873786407803</v>
      </c>
      <c r="J109" s="25">
        <v>6.4153005464480852</v>
      </c>
      <c r="K109" s="25">
        <v>10.469945355191253</v>
      </c>
      <c r="L109" s="25">
        <v>12.945355191256825</v>
      </c>
      <c r="M109" s="25">
        <v>9.1202185792349724</v>
      </c>
      <c r="N109" s="25">
        <v>26.292349726775953</v>
      </c>
      <c r="O109" s="25">
        <v>12.062841530054641</v>
      </c>
      <c r="P109" s="25">
        <v>0.3852459016393443</v>
      </c>
      <c r="Q109" s="25">
        <v>0.2103825136612022</v>
      </c>
      <c r="R109" s="25">
        <v>13.224043715846996</v>
      </c>
      <c r="S109" s="25">
        <v>5.3224043715846987</v>
      </c>
      <c r="T109" s="25">
        <v>8.3333333333333304</v>
      </c>
      <c r="U109" s="25">
        <v>12.071038251366115</v>
      </c>
      <c r="V109" s="25">
        <v>22.00546448087433</v>
      </c>
      <c r="W109" s="26"/>
      <c r="X109" s="23" t="s">
        <v>133</v>
      </c>
      <c r="Y109" s="29" t="s">
        <v>267</v>
      </c>
      <c r="Z109" s="23" t="s">
        <v>290</v>
      </c>
      <c r="AA109" s="27" t="s">
        <v>480</v>
      </c>
      <c r="AB109" s="23" t="s">
        <v>133</v>
      </c>
      <c r="AC109" s="29" t="s">
        <v>267</v>
      </c>
      <c r="AD109" s="29" t="s">
        <v>290</v>
      </c>
      <c r="AE109" s="35">
        <v>43440</v>
      </c>
    </row>
    <row r="110" spans="1:31" ht="15.75" x14ac:dyDescent="0.25">
      <c r="A110" s="22" t="s">
        <v>38</v>
      </c>
      <c r="B110" s="23" t="s">
        <v>465</v>
      </c>
      <c r="C110" s="23" t="s">
        <v>466</v>
      </c>
      <c r="D110" s="23" t="s">
        <v>272</v>
      </c>
      <c r="E110" s="28">
        <v>19533</v>
      </c>
      <c r="F110" s="23" t="s">
        <v>273</v>
      </c>
      <c r="G110" s="23" t="s">
        <v>152</v>
      </c>
      <c r="H110" s="23" t="s">
        <v>132</v>
      </c>
      <c r="I110" s="24">
        <v>25.947261663286</v>
      </c>
      <c r="J110" s="25">
        <v>31.472677595628422</v>
      </c>
      <c r="K110" s="25">
        <v>4.7158469945355179</v>
      </c>
      <c r="L110" s="25">
        <v>0</v>
      </c>
      <c r="M110" s="25">
        <v>3.2786885245901641E-2</v>
      </c>
      <c r="N110" s="25">
        <v>0.11748633879781423</v>
      </c>
      <c r="O110" s="25">
        <v>18.163934426229503</v>
      </c>
      <c r="P110" s="25">
        <v>3.2786885245901641E-2</v>
      </c>
      <c r="Q110" s="25">
        <v>17.907103825136609</v>
      </c>
      <c r="R110" s="25">
        <v>0</v>
      </c>
      <c r="S110" s="25">
        <v>0</v>
      </c>
      <c r="T110" s="25">
        <v>0.12568306010928962</v>
      </c>
      <c r="U110" s="25">
        <v>36.095628415300524</v>
      </c>
      <c r="V110" s="25">
        <v>31.765027322404386</v>
      </c>
      <c r="W110" s="26">
        <v>96</v>
      </c>
      <c r="X110" s="23" t="s">
        <v>133</v>
      </c>
      <c r="Y110" s="29" t="s">
        <v>153</v>
      </c>
      <c r="Z110" s="23" t="s">
        <v>137</v>
      </c>
      <c r="AA110" s="27" t="s">
        <v>203</v>
      </c>
      <c r="AB110" s="23" t="s">
        <v>133</v>
      </c>
      <c r="AC110" s="29" t="s">
        <v>153</v>
      </c>
      <c r="AD110" s="29" t="s">
        <v>137</v>
      </c>
      <c r="AE110" s="35">
        <v>43783</v>
      </c>
    </row>
    <row r="111" spans="1:31" ht="15.75" x14ac:dyDescent="0.25">
      <c r="A111" s="22" t="s">
        <v>493</v>
      </c>
      <c r="B111" s="23" t="s">
        <v>494</v>
      </c>
      <c r="C111" s="23" t="s">
        <v>495</v>
      </c>
      <c r="D111" s="23" t="s">
        <v>272</v>
      </c>
      <c r="E111" s="28">
        <v>15931</v>
      </c>
      <c r="F111" s="23" t="s">
        <v>273</v>
      </c>
      <c r="G111" s="23" t="s">
        <v>216</v>
      </c>
      <c r="H111" s="23" t="s">
        <v>3</v>
      </c>
      <c r="I111" s="24">
        <v>31.103030303030302</v>
      </c>
      <c r="J111" s="25">
        <v>4.3114754098360653</v>
      </c>
      <c r="K111" s="25">
        <v>10.942622950819667</v>
      </c>
      <c r="L111" s="25">
        <v>13.560109289617483</v>
      </c>
      <c r="M111" s="25">
        <v>1.5710382513661201</v>
      </c>
      <c r="N111" s="25">
        <v>17.461748633879782</v>
      </c>
      <c r="O111" s="25">
        <v>12.822404371584694</v>
      </c>
      <c r="P111" s="25">
        <v>0.1010928961748634</v>
      </c>
      <c r="Q111" s="25">
        <v>0</v>
      </c>
      <c r="R111" s="25">
        <v>9.8142076502732216</v>
      </c>
      <c r="S111" s="25">
        <v>4.1530054644808727</v>
      </c>
      <c r="T111" s="25">
        <v>3.6475409836065569</v>
      </c>
      <c r="U111" s="25">
        <v>12.770491803278682</v>
      </c>
      <c r="V111" s="25">
        <v>13.494535519125678</v>
      </c>
      <c r="W111" s="26"/>
      <c r="X111" s="23" t="s">
        <v>133</v>
      </c>
      <c r="Y111" s="29" t="s">
        <v>267</v>
      </c>
      <c r="Z111" s="23" t="s">
        <v>290</v>
      </c>
      <c r="AA111" s="27" t="s">
        <v>210</v>
      </c>
      <c r="AB111" s="23" t="s">
        <v>133</v>
      </c>
      <c r="AC111" s="29" t="s">
        <v>267</v>
      </c>
      <c r="AD111" s="29" t="s">
        <v>290</v>
      </c>
      <c r="AE111" s="35">
        <v>43412</v>
      </c>
    </row>
    <row r="112" spans="1:31" ht="15.75" x14ac:dyDescent="0.25">
      <c r="A112" s="22" t="s">
        <v>504</v>
      </c>
      <c r="B112" s="23" t="s">
        <v>505</v>
      </c>
      <c r="C112" s="23" t="s">
        <v>506</v>
      </c>
      <c r="D112" s="23" t="s">
        <v>382</v>
      </c>
      <c r="E112" s="28">
        <v>43338</v>
      </c>
      <c r="F112" s="23" t="s">
        <v>383</v>
      </c>
      <c r="G112" s="23" t="s">
        <v>160</v>
      </c>
      <c r="H112" s="23" t="s">
        <v>132</v>
      </c>
      <c r="I112" s="24">
        <v>15.7805642633229</v>
      </c>
      <c r="J112" s="25">
        <v>8.3633879781420681</v>
      </c>
      <c r="K112" s="25">
        <v>5.7786885245901605</v>
      </c>
      <c r="L112" s="25">
        <v>9.3278688524590105</v>
      </c>
      <c r="M112" s="25">
        <v>5.80054644808743</v>
      </c>
      <c r="N112" s="25">
        <v>20.58469945355187</v>
      </c>
      <c r="O112" s="25">
        <v>8.1420765027322322</v>
      </c>
      <c r="P112" s="25">
        <v>0.13661202185792351</v>
      </c>
      <c r="Q112" s="25">
        <v>0.40710382513661203</v>
      </c>
      <c r="R112" s="25">
        <v>7.729508196721306</v>
      </c>
      <c r="S112" s="25">
        <v>7.024590163934417</v>
      </c>
      <c r="T112" s="25">
        <v>6.0628415300546337</v>
      </c>
      <c r="U112" s="25">
        <v>8.453551912568301</v>
      </c>
      <c r="V112" s="25">
        <v>26.431693989070961</v>
      </c>
      <c r="W112" s="26"/>
      <c r="X112" s="23" t="s">
        <v>133</v>
      </c>
      <c r="Y112" s="29" t="s">
        <v>267</v>
      </c>
      <c r="Z112" s="23" t="s">
        <v>290</v>
      </c>
      <c r="AA112" s="27" t="s">
        <v>507</v>
      </c>
      <c r="AB112" s="23" t="s">
        <v>133</v>
      </c>
      <c r="AC112" s="29" t="s">
        <v>267</v>
      </c>
      <c r="AD112" s="29" t="s">
        <v>290</v>
      </c>
      <c r="AE112" s="35">
        <v>42411</v>
      </c>
    </row>
    <row r="113" spans="1:31" ht="15.75" x14ac:dyDescent="0.25">
      <c r="A113" s="22" t="s">
        <v>501</v>
      </c>
      <c r="B113" s="23" t="s">
        <v>502</v>
      </c>
      <c r="C113" s="23" t="s">
        <v>503</v>
      </c>
      <c r="D113" s="23" t="s">
        <v>460</v>
      </c>
      <c r="E113" s="28">
        <v>50313</v>
      </c>
      <c r="F113" s="23" t="s">
        <v>320</v>
      </c>
      <c r="G113" s="23" t="s">
        <v>216</v>
      </c>
      <c r="H113" s="23" t="s">
        <v>132</v>
      </c>
      <c r="I113" s="24">
        <v>26.9753424657534</v>
      </c>
      <c r="J113" s="25">
        <v>7.1393442622950793</v>
      </c>
      <c r="K113" s="25">
        <v>7.713114754098358</v>
      </c>
      <c r="L113" s="25">
        <v>6.8442622950819691</v>
      </c>
      <c r="M113" s="25">
        <v>6.8879781420765012</v>
      </c>
      <c r="N113" s="25">
        <v>23.180327868852434</v>
      </c>
      <c r="O113" s="25">
        <v>3.5792349726775954</v>
      </c>
      <c r="P113" s="25">
        <v>1.0737704918032787</v>
      </c>
      <c r="Q113" s="25">
        <v>0.75136612021857918</v>
      </c>
      <c r="R113" s="25">
        <v>8.7349726775956285</v>
      </c>
      <c r="S113" s="25">
        <v>6.3387978142076493</v>
      </c>
      <c r="T113" s="25">
        <v>9.3688524590163897</v>
      </c>
      <c r="U113" s="25">
        <v>4.142076502732241</v>
      </c>
      <c r="V113" s="25">
        <v>16.008196721311446</v>
      </c>
      <c r="W113" s="26"/>
      <c r="X113" s="23" t="s">
        <v>133</v>
      </c>
      <c r="Y113" s="29" t="s">
        <v>267</v>
      </c>
      <c r="Z113" s="23" t="s">
        <v>290</v>
      </c>
      <c r="AA113" s="27" t="s">
        <v>436</v>
      </c>
      <c r="AB113" s="23" t="s">
        <v>133</v>
      </c>
      <c r="AC113" s="29" t="s">
        <v>267</v>
      </c>
      <c r="AD113" s="29" t="s">
        <v>290</v>
      </c>
      <c r="AE113" s="35">
        <v>43314</v>
      </c>
    </row>
    <row r="114" spans="1:31" ht="15.75" x14ac:dyDescent="0.25">
      <c r="A114" s="22" t="s">
        <v>489</v>
      </c>
      <c r="B114" s="23" t="s">
        <v>490</v>
      </c>
      <c r="C114" s="23" t="s">
        <v>491</v>
      </c>
      <c r="D114" s="23" t="s">
        <v>492</v>
      </c>
      <c r="E114" s="28">
        <v>27253</v>
      </c>
      <c r="F114" s="23" t="s">
        <v>142</v>
      </c>
      <c r="G114" s="23" t="s">
        <v>160</v>
      </c>
      <c r="H114" s="23" t="s">
        <v>132</v>
      </c>
      <c r="I114" s="24">
        <v>7.7200870195794096</v>
      </c>
      <c r="J114" s="25">
        <v>12.836065573770462</v>
      </c>
      <c r="K114" s="25">
        <v>5.4890710382513541</v>
      </c>
      <c r="L114" s="25">
        <v>4.6557377049180175</v>
      </c>
      <c r="M114" s="25">
        <v>5.1939890710382439</v>
      </c>
      <c r="N114" s="25">
        <v>16.699453551912491</v>
      </c>
      <c r="O114" s="25">
        <v>11.281420765027306</v>
      </c>
      <c r="P114" s="25">
        <v>0.13661202185792351</v>
      </c>
      <c r="Q114" s="25">
        <v>5.737704918032787E-2</v>
      </c>
      <c r="R114" s="25">
        <v>7.7868852459016278</v>
      </c>
      <c r="S114" s="25">
        <v>4.7377049180327724</v>
      </c>
      <c r="T114" s="25">
        <v>4.2213114754098262</v>
      </c>
      <c r="U114" s="25">
        <v>11.428961748633862</v>
      </c>
      <c r="V114" s="25">
        <v>20.688524590163912</v>
      </c>
      <c r="W114" s="26">
        <v>50</v>
      </c>
      <c r="X114" s="23" t="s">
        <v>133</v>
      </c>
      <c r="Y114" s="29" t="s">
        <v>267</v>
      </c>
      <c r="Z114" s="23" t="s">
        <v>290</v>
      </c>
      <c r="AA114" s="27" t="s">
        <v>210</v>
      </c>
      <c r="AB114" s="23" t="s">
        <v>133</v>
      </c>
      <c r="AC114" s="29" t="s">
        <v>267</v>
      </c>
      <c r="AD114" s="29" t="s">
        <v>312</v>
      </c>
      <c r="AE114" s="35">
        <v>43454</v>
      </c>
    </row>
    <row r="115" spans="1:31" ht="15.75" x14ac:dyDescent="0.25">
      <c r="A115" s="22" t="s">
        <v>496</v>
      </c>
      <c r="B115" s="23" t="s">
        <v>497</v>
      </c>
      <c r="C115" s="23" t="s">
        <v>498</v>
      </c>
      <c r="D115" s="23" t="s">
        <v>499</v>
      </c>
      <c r="E115" s="28">
        <v>96819</v>
      </c>
      <c r="F115" s="23" t="s">
        <v>308</v>
      </c>
      <c r="G115" s="23" t="s">
        <v>500</v>
      </c>
      <c r="H115" s="23" t="s">
        <v>132</v>
      </c>
      <c r="I115" s="24">
        <v>103.653465346535</v>
      </c>
      <c r="J115" s="25">
        <v>2.0983606557377046</v>
      </c>
      <c r="K115" s="25">
        <v>14.084699453551908</v>
      </c>
      <c r="L115" s="25">
        <v>6.7650273224043715</v>
      </c>
      <c r="M115" s="25">
        <v>4.9316939890710367</v>
      </c>
      <c r="N115" s="25">
        <v>17.163934426229506</v>
      </c>
      <c r="O115" s="25">
        <v>7.1584699453551908</v>
      </c>
      <c r="P115" s="25">
        <v>1.4945355191256831</v>
      </c>
      <c r="Q115" s="25">
        <v>2.0628415300546448</v>
      </c>
      <c r="R115" s="25">
        <v>9.778688524590164</v>
      </c>
      <c r="S115" s="25">
        <v>6.2568306010928962</v>
      </c>
      <c r="T115" s="25">
        <v>2.6284153005464477</v>
      </c>
      <c r="U115" s="25">
        <v>9.2158469945355161</v>
      </c>
      <c r="V115" s="25">
        <v>23.568306010928957</v>
      </c>
      <c r="W115" s="26"/>
      <c r="X115" s="23" t="s">
        <v>162</v>
      </c>
      <c r="Y115" s="29"/>
      <c r="Z115" s="23"/>
      <c r="AA115" s="27"/>
      <c r="AB115" s="23" t="s">
        <v>162</v>
      </c>
      <c r="AC115" s="29"/>
      <c r="AD115" s="29"/>
      <c r="AE115" s="35"/>
    </row>
    <row r="116" spans="1:31" ht="15.75" x14ac:dyDescent="0.25">
      <c r="A116" s="22" t="s">
        <v>22</v>
      </c>
      <c r="B116" s="23" t="s">
        <v>515</v>
      </c>
      <c r="C116" s="23" t="s">
        <v>516</v>
      </c>
      <c r="D116" s="23" t="s">
        <v>479</v>
      </c>
      <c r="E116" s="28">
        <v>63361</v>
      </c>
      <c r="F116" s="23" t="s">
        <v>40</v>
      </c>
      <c r="G116" s="23" t="s">
        <v>160</v>
      </c>
      <c r="H116" s="23" t="s">
        <v>132</v>
      </c>
      <c r="I116" s="24">
        <v>34.105485232067501</v>
      </c>
      <c r="J116" s="25">
        <v>6.0245901639344259</v>
      </c>
      <c r="K116" s="25">
        <v>3.9808743169398908</v>
      </c>
      <c r="L116" s="25">
        <v>7.2295081967213122</v>
      </c>
      <c r="M116" s="25">
        <v>8.5655737704918025</v>
      </c>
      <c r="N116" s="25">
        <v>16.420765027322396</v>
      </c>
      <c r="O116" s="25">
        <v>8.6393442622950811</v>
      </c>
      <c r="P116" s="25">
        <v>0.13934426229508196</v>
      </c>
      <c r="Q116" s="25">
        <v>0.60109289617486339</v>
      </c>
      <c r="R116" s="25">
        <v>10.445355191256828</v>
      </c>
      <c r="S116" s="25">
        <v>3.306010928961749</v>
      </c>
      <c r="T116" s="25">
        <v>3.1639344262295084</v>
      </c>
      <c r="U116" s="25">
        <v>8.8852459016393421</v>
      </c>
      <c r="V116" s="25">
        <v>17.532786885245894</v>
      </c>
      <c r="W116" s="26"/>
      <c r="X116" s="23" t="s">
        <v>133</v>
      </c>
      <c r="Y116" s="29" t="s">
        <v>267</v>
      </c>
      <c r="Z116" s="23" t="s">
        <v>290</v>
      </c>
      <c r="AA116" s="27" t="s">
        <v>210</v>
      </c>
      <c r="AB116" s="23" t="s">
        <v>133</v>
      </c>
      <c r="AC116" s="29" t="s">
        <v>267</v>
      </c>
      <c r="AD116" s="29" t="s">
        <v>290</v>
      </c>
      <c r="AE116" s="35">
        <v>42957</v>
      </c>
    </row>
    <row r="117" spans="1:31" ht="15.75" x14ac:dyDescent="0.25">
      <c r="A117" s="22" t="s">
        <v>508</v>
      </c>
      <c r="B117" s="23" t="s">
        <v>509</v>
      </c>
      <c r="C117" s="23" t="s">
        <v>510</v>
      </c>
      <c r="D117" s="23" t="s">
        <v>391</v>
      </c>
      <c r="E117" s="28">
        <v>49783</v>
      </c>
      <c r="F117" s="23" t="s">
        <v>383</v>
      </c>
      <c r="G117" s="23" t="s">
        <v>160</v>
      </c>
      <c r="H117" s="23" t="s">
        <v>132</v>
      </c>
      <c r="I117" s="24">
        <v>68.6666666666667</v>
      </c>
      <c r="J117" s="25">
        <v>8.5628415300546443</v>
      </c>
      <c r="K117" s="25">
        <v>3.5464480874316928</v>
      </c>
      <c r="L117" s="25">
        <v>8.2131147540983598</v>
      </c>
      <c r="M117" s="25">
        <v>4.2732240437158469</v>
      </c>
      <c r="N117" s="25">
        <v>13.846994535519126</v>
      </c>
      <c r="O117" s="25">
        <v>7.6120218579234979</v>
      </c>
      <c r="P117" s="25">
        <v>1.4890710382513661</v>
      </c>
      <c r="Q117" s="25">
        <v>1.6475409836065575</v>
      </c>
      <c r="R117" s="25">
        <v>10.090163934426233</v>
      </c>
      <c r="S117" s="25">
        <v>2.4808743169398908</v>
      </c>
      <c r="T117" s="25">
        <v>2.8032786885245899</v>
      </c>
      <c r="U117" s="25">
        <v>9.2213114754098378</v>
      </c>
      <c r="V117" s="25">
        <v>16.336065573770497</v>
      </c>
      <c r="W117" s="26"/>
      <c r="X117" s="23" t="s">
        <v>133</v>
      </c>
      <c r="Y117" s="29" t="s">
        <v>267</v>
      </c>
      <c r="Z117" s="23" t="s">
        <v>290</v>
      </c>
      <c r="AA117" s="27" t="s">
        <v>511</v>
      </c>
      <c r="AB117" s="23" t="s">
        <v>133</v>
      </c>
      <c r="AC117" s="29" t="s">
        <v>267</v>
      </c>
      <c r="AD117" s="29" t="s">
        <v>290</v>
      </c>
      <c r="AE117" s="35">
        <v>42803</v>
      </c>
    </row>
    <row r="118" spans="1:31" ht="15.75" x14ac:dyDescent="0.25">
      <c r="A118" s="22" t="s">
        <v>520</v>
      </c>
      <c r="B118" s="23" t="s">
        <v>521</v>
      </c>
      <c r="C118" s="23" t="s">
        <v>522</v>
      </c>
      <c r="D118" s="23" t="s">
        <v>32</v>
      </c>
      <c r="E118" s="28">
        <v>1301</v>
      </c>
      <c r="F118" s="23" t="s">
        <v>316</v>
      </c>
      <c r="G118" s="23" t="s">
        <v>216</v>
      </c>
      <c r="H118" s="23" t="s">
        <v>3</v>
      </c>
      <c r="I118" s="24">
        <v>42.5364583333333</v>
      </c>
      <c r="J118" s="25">
        <v>0.61202185792349728</v>
      </c>
      <c r="K118" s="25">
        <v>0.31147540983606559</v>
      </c>
      <c r="L118" s="25">
        <v>5.2732240437158442</v>
      </c>
      <c r="M118" s="25">
        <v>15.114754098360649</v>
      </c>
      <c r="N118" s="25">
        <v>16.639344262295076</v>
      </c>
      <c r="O118" s="25">
        <v>4.6721311475409806</v>
      </c>
      <c r="P118" s="25">
        <v>0</v>
      </c>
      <c r="Q118" s="25">
        <v>0</v>
      </c>
      <c r="R118" s="25">
        <v>12.226775956284149</v>
      </c>
      <c r="S118" s="25">
        <v>2.4999999999999996</v>
      </c>
      <c r="T118" s="25">
        <v>1.9125683060109291</v>
      </c>
      <c r="U118" s="25">
        <v>4.6721311475409806</v>
      </c>
      <c r="V118" s="25">
        <v>17.844262295081965</v>
      </c>
      <c r="W118" s="26"/>
      <c r="X118" s="23" t="s">
        <v>133</v>
      </c>
      <c r="Y118" s="29" t="s">
        <v>267</v>
      </c>
      <c r="Z118" s="23" t="s">
        <v>290</v>
      </c>
      <c r="AA118" s="27" t="s">
        <v>333</v>
      </c>
      <c r="AB118" s="23" t="s">
        <v>133</v>
      </c>
      <c r="AC118" s="29" t="s">
        <v>267</v>
      </c>
      <c r="AD118" s="29" t="s">
        <v>290</v>
      </c>
      <c r="AE118" s="35">
        <v>43209</v>
      </c>
    </row>
    <row r="119" spans="1:31" ht="15.75" x14ac:dyDescent="0.25">
      <c r="A119" s="22" t="s">
        <v>512</v>
      </c>
      <c r="B119" s="23" t="s">
        <v>513</v>
      </c>
      <c r="C119" s="23" t="s">
        <v>514</v>
      </c>
      <c r="D119" s="23" t="s">
        <v>146</v>
      </c>
      <c r="E119" s="28">
        <v>78380</v>
      </c>
      <c r="F119" s="23" t="s">
        <v>202</v>
      </c>
      <c r="G119" s="23" t="s">
        <v>216</v>
      </c>
      <c r="H119" s="23" t="s">
        <v>3</v>
      </c>
      <c r="I119" s="24">
        <v>2.4095844253088701</v>
      </c>
      <c r="J119" s="25">
        <v>0.83060109289617545</v>
      </c>
      <c r="K119" s="25">
        <v>14.748633879781185</v>
      </c>
      <c r="L119" s="25">
        <v>1.336065573770489</v>
      </c>
      <c r="M119" s="25">
        <v>0.35245901639344268</v>
      </c>
      <c r="N119" s="25">
        <v>12.797814207650038</v>
      </c>
      <c r="O119" s="25">
        <v>4.4672131147540801</v>
      </c>
      <c r="P119" s="25">
        <v>0</v>
      </c>
      <c r="Q119" s="25">
        <v>2.7322404371584699E-3</v>
      </c>
      <c r="R119" s="25">
        <v>2.0464480874316893</v>
      </c>
      <c r="S119" s="25">
        <v>5.1639344262294751</v>
      </c>
      <c r="T119" s="25">
        <v>6.2240437158468689</v>
      </c>
      <c r="U119" s="25">
        <v>3.8333333333333295</v>
      </c>
      <c r="V119" s="25">
        <v>15.647540983606314</v>
      </c>
      <c r="W119" s="26"/>
      <c r="X119" s="23" t="s">
        <v>133</v>
      </c>
      <c r="Y119" s="29" t="s">
        <v>217</v>
      </c>
      <c r="Z119" s="23" t="s">
        <v>135</v>
      </c>
      <c r="AA119" s="27" t="s">
        <v>154</v>
      </c>
      <c r="AB119" s="23" t="s">
        <v>133</v>
      </c>
      <c r="AC119" s="29" t="s">
        <v>217</v>
      </c>
      <c r="AD119" s="29" t="s">
        <v>135</v>
      </c>
      <c r="AE119" s="35">
        <v>43475</v>
      </c>
    </row>
    <row r="120" spans="1:31" ht="15.75" x14ac:dyDescent="0.25">
      <c r="A120" s="22" t="s">
        <v>517</v>
      </c>
      <c r="B120" s="23" t="s">
        <v>518</v>
      </c>
      <c r="C120" s="23" t="s">
        <v>519</v>
      </c>
      <c r="D120" s="23" t="s">
        <v>141</v>
      </c>
      <c r="E120" s="28">
        <v>30250</v>
      </c>
      <c r="F120" s="23" t="s">
        <v>142</v>
      </c>
      <c r="G120" s="23" t="s">
        <v>181</v>
      </c>
      <c r="H120" s="23" t="s">
        <v>132</v>
      </c>
      <c r="I120" s="24">
        <v>6.4364919354838701</v>
      </c>
      <c r="J120" s="25">
        <v>4.6885245901639241</v>
      </c>
      <c r="K120" s="25">
        <v>5.0519125683060002</v>
      </c>
      <c r="L120" s="25">
        <v>4.3825136612021787</v>
      </c>
      <c r="M120" s="25">
        <v>2.8661202185792294</v>
      </c>
      <c r="N120" s="25">
        <v>10.363387978142052</v>
      </c>
      <c r="O120" s="25">
        <v>6.6256830601092762</v>
      </c>
      <c r="P120" s="25">
        <v>0</v>
      </c>
      <c r="Q120" s="25">
        <v>0</v>
      </c>
      <c r="R120" s="25">
        <v>5.9453551912568186</v>
      </c>
      <c r="S120" s="25">
        <v>2.3633879781420748</v>
      </c>
      <c r="T120" s="25">
        <v>2.0300546448087395</v>
      </c>
      <c r="U120" s="25">
        <v>6.6502732240437021</v>
      </c>
      <c r="V120" s="25">
        <v>13.423497267759517</v>
      </c>
      <c r="W120" s="26"/>
      <c r="X120" s="23" t="s">
        <v>133</v>
      </c>
      <c r="Y120" s="29" t="s">
        <v>267</v>
      </c>
      <c r="Z120" s="23" t="s">
        <v>290</v>
      </c>
      <c r="AA120" s="27" t="s">
        <v>415</v>
      </c>
      <c r="AB120" s="23" t="s">
        <v>162</v>
      </c>
      <c r="AC120" s="29"/>
      <c r="AD120" s="29"/>
      <c r="AE120" s="35"/>
    </row>
    <row r="121" spans="1:31" ht="15.75" x14ac:dyDescent="0.25">
      <c r="A121" s="22" t="s">
        <v>539</v>
      </c>
      <c r="B121" s="23" t="s">
        <v>540</v>
      </c>
      <c r="C121" s="23" t="s">
        <v>541</v>
      </c>
      <c r="D121" s="23" t="s">
        <v>442</v>
      </c>
      <c r="E121" s="28">
        <v>68102</v>
      </c>
      <c r="F121" s="23" t="s">
        <v>320</v>
      </c>
      <c r="G121" s="23" t="s">
        <v>160</v>
      </c>
      <c r="H121" s="23" t="s">
        <v>132</v>
      </c>
      <c r="I121" s="24">
        <v>10.440545808966901</v>
      </c>
      <c r="J121" s="25">
        <v>1.1393442622950825</v>
      </c>
      <c r="K121" s="25">
        <v>3.7896174863387944</v>
      </c>
      <c r="L121" s="25">
        <v>7.2868852459016304</v>
      </c>
      <c r="M121" s="25">
        <v>4.366120218579236</v>
      </c>
      <c r="N121" s="25">
        <v>12.057377049180307</v>
      </c>
      <c r="O121" s="25">
        <v>1.6584699453551908</v>
      </c>
      <c r="P121" s="25">
        <v>2.2978142076502732</v>
      </c>
      <c r="Q121" s="25">
        <v>0.56830601092896182</v>
      </c>
      <c r="R121" s="25">
        <v>6.5136612021857898</v>
      </c>
      <c r="S121" s="25">
        <v>4.1994535519125646</v>
      </c>
      <c r="T121" s="25">
        <v>3.9672131147540952</v>
      </c>
      <c r="U121" s="25">
        <v>1.9016393442622943</v>
      </c>
      <c r="V121" s="25">
        <v>10.882513661202177</v>
      </c>
      <c r="W121" s="26"/>
      <c r="X121" s="23" t="s">
        <v>133</v>
      </c>
      <c r="Y121" s="29" t="s">
        <v>217</v>
      </c>
      <c r="Z121" s="23" t="s">
        <v>135</v>
      </c>
      <c r="AA121" s="27" t="s">
        <v>213</v>
      </c>
      <c r="AB121" s="23" t="s">
        <v>133</v>
      </c>
      <c r="AC121" s="29" t="s">
        <v>217</v>
      </c>
      <c r="AD121" s="29" t="s">
        <v>135</v>
      </c>
      <c r="AE121" s="35">
        <v>43398</v>
      </c>
    </row>
    <row r="122" spans="1:31" ht="15.75" x14ac:dyDescent="0.25">
      <c r="A122" s="22" t="s">
        <v>531</v>
      </c>
      <c r="B122" s="23" t="s">
        <v>532</v>
      </c>
      <c r="C122" s="23" t="s">
        <v>533</v>
      </c>
      <c r="D122" s="23" t="s">
        <v>362</v>
      </c>
      <c r="E122" s="28">
        <v>89512</v>
      </c>
      <c r="F122" s="23" t="s">
        <v>363</v>
      </c>
      <c r="G122" s="23" t="s">
        <v>216</v>
      </c>
      <c r="H122" s="23" t="s">
        <v>132</v>
      </c>
      <c r="I122" s="24">
        <v>16.276872964169399</v>
      </c>
      <c r="J122" s="25">
        <v>1.4781420765027322</v>
      </c>
      <c r="K122" s="25">
        <v>3.44808743169399</v>
      </c>
      <c r="L122" s="25">
        <v>4.9316939890710358</v>
      </c>
      <c r="M122" s="25">
        <v>4.273224043715846</v>
      </c>
      <c r="N122" s="25">
        <v>10.928961748633869</v>
      </c>
      <c r="O122" s="25">
        <v>2.2704918032786887</v>
      </c>
      <c r="P122" s="25">
        <v>0.63934426229508201</v>
      </c>
      <c r="Q122" s="25">
        <v>0.29234972677595628</v>
      </c>
      <c r="R122" s="25">
        <v>6.6994535519125691</v>
      </c>
      <c r="S122" s="25">
        <v>2.6284153005464477</v>
      </c>
      <c r="T122" s="25">
        <v>2.2322404371584694</v>
      </c>
      <c r="U122" s="25">
        <v>2.5710382513661205</v>
      </c>
      <c r="V122" s="25">
        <v>10.319672131147538</v>
      </c>
      <c r="W122" s="26"/>
      <c r="X122" s="23" t="s">
        <v>133</v>
      </c>
      <c r="Y122" s="29" t="s">
        <v>267</v>
      </c>
      <c r="Z122" s="23" t="s">
        <v>290</v>
      </c>
      <c r="AA122" s="27" t="s">
        <v>534</v>
      </c>
      <c r="AB122" s="23" t="s">
        <v>133</v>
      </c>
      <c r="AC122" s="29" t="s">
        <v>267</v>
      </c>
      <c r="AD122" s="29" t="s">
        <v>290</v>
      </c>
      <c r="AE122" s="35">
        <v>42600</v>
      </c>
    </row>
    <row r="123" spans="1:31" ht="15.75" x14ac:dyDescent="0.25">
      <c r="A123" s="22" t="s">
        <v>523</v>
      </c>
      <c r="B123" s="23" t="s">
        <v>524</v>
      </c>
      <c r="C123" s="23" t="s">
        <v>525</v>
      </c>
      <c r="D123" s="23" t="s">
        <v>256</v>
      </c>
      <c r="E123" s="28">
        <v>80814</v>
      </c>
      <c r="F123" s="23" t="s">
        <v>257</v>
      </c>
      <c r="G123" s="23" t="s">
        <v>160</v>
      </c>
      <c r="H123" s="23" t="s">
        <v>132</v>
      </c>
      <c r="I123" s="24">
        <v>34.233812949640303</v>
      </c>
      <c r="J123" s="25">
        <v>5.1639344262295106</v>
      </c>
      <c r="K123" s="25">
        <v>1.5491803278688516</v>
      </c>
      <c r="L123" s="25">
        <v>3.5573770491803227</v>
      </c>
      <c r="M123" s="25">
        <v>3.3169398907103811</v>
      </c>
      <c r="N123" s="25">
        <v>7.2103825136611936</v>
      </c>
      <c r="O123" s="25">
        <v>4.7213114754098369</v>
      </c>
      <c r="P123" s="25">
        <v>0.24590163934426229</v>
      </c>
      <c r="Q123" s="25">
        <v>1.4098360655737701</v>
      </c>
      <c r="R123" s="25">
        <v>4.0027322404371528</v>
      </c>
      <c r="S123" s="25">
        <v>2.6010928961748632</v>
      </c>
      <c r="T123" s="25">
        <v>0.81967213114754123</v>
      </c>
      <c r="U123" s="25">
        <v>6.1639344262295115</v>
      </c>
      <c r="V123" s="25">
        <v>11.748633879781394</v>
      </c>
      <c r="W123" s="26"/>
      <c r="X123" s="23" t="s">
        <v>133</v>
      </c>
      <c r="Y123" s="29" t="s">
        <v>267</v>
      </c>
      <c r="Z123" s="23" t="s">
        <v>469</v>
      </c>
      <c r="AA123" s="27" t="s">
        <v>266</v>
      </c>
      <c r="AB123" s="23" t="s">
        <v>526</v>
      </c>
      <c r="AC123" s="29" t="s">
        <v>267</v>
      </c>
      <c r="AD123" s="29" t="s">
        <v>290</v>
      </c>
      <c r="AE123" s="35">
        <v>43371</v>
      </c>
    </row>
    <row r="124" spans="1:31" ht="15.75" x14ac:dyDescent="0.25">
      <c r="A124" s="22" t="s">
        <v>561</v>
      </c>
      <c r="B124" s="23" t="s">
        <v>562</v>
      </c>
      <c r="C124" s="23" t="s">
        <v>563</v>
      </c>
      <c r="D124" s="23" t="s">
        <v>442</v>
      </c>
      <c r="E124" s="28">
        <v>68949</v>
      </c>
      <c r="F124" s="23" t="s">
        <v>320</v>
      </c>
      <c r="G124" s="23" t="s">
        <v>216</v>
      </c>
      <c r="H124" s="23" t="s">
        <v>132</v>
      </c>
      <c r="I124" s="24">
        <v>40</v>
      </c>
      <c r="J124" s="25">
        <v>2.1120218579234971</v>
      </c>
      <c r="K124" s="25">
        <v>2.6584699453551908</v>
      </c>
      <c r="L124" s="25">
        <v>5.3606557377049198</v>
      </c>
      <c r="M124" s="25">
        <v>2.6448087431693987</v>
      </c>
      <c r="N124" s="25">
        <v>9.8169398907103833</v>
      </c>
      <c r="O124" s="25">
        <v>2.734972677595628</v>
      </c>
      <c r="P124" s="25">
        <v>0.17486338797814208</v>
      </c>
      <c r="Q124" s="25">
        <v>4.9180327868852458E-2</v>
      </c>
      <c r="R124" s="25">
        <v>2.8169398907103824</v>
      </c>
      <c r="S124" s="25">
        <v>4.6721311475409841</v>
      </c>
      <c r="T124" s="25">
        <v>2.972677595628415</v>
      </c>
      <c r="U124" s="25">
        <v>2.3142076502732243</v>
      </c>
      <c r="V124" s="25">
        <v>7.8196721311475397</v>
      </c>
      <c r="W124" s="26"/>
      <c r="X124" s="23" t="s">
        <v>133</v>
      </c>
      <c r="Y124" s="29" t="s">
        <v>267</v>
      </c>
      <c r="Z124" s="23" t="s">
        <v>290</v>
      </c>
      <c r="AA124" s="27" t="s">
        <v>349</v>
      </c>
      <c r="AB124" s="23" t="s">
        <v>526</v>
      </c>
      <c r="AC124" s="29" t="s">
        <v>267</v>
      </c>
      <c r="AD124" s="29" t="s">
        <v>290</v>
      </c>
      <c r="AE124" s="35">
        <v>43371</v>
      </c>
    </row>
    <row r="125" spans="1:31" ht="15.75" x14ac:dyDescent="0.25">
      <c r="A125" s="22" t="s">
        <v>528</v>
      </c>
      <c r="B125" s="23" t="s">
        <v>529</v>
      </c>
      <c r="C125" s="23" t="s">
        <v>530</v>
      </c>
      <c r="D125" s="23" t="s">
        <v>319</v>
      </c>
      <c r="E125" s="28">
        <v>55318</v>
      </c>
      <c r="F125" s="23" t="s">
        <v>320</v>
      </c>
      <c r="G125" s="23" t="s">
        <v>160</v>
      </c>
      <c r="H125" s="23" t="s">
        <v>132</v>
      </c>
      <c r="I125" s="24">
        <v>26.154696132596701</v>
      </c>
      <c r="J125" s="25">
        <v>0.9316939890710384</v>
      </c>
      <c r="K125" s="25">
        <v>1.8087431693989058</v>
      </c>
      <c r="L125" s="25">
        <v>7.3797814207650161</v>
      </c>
      <c r="M125" s="25">
        <v>2.0109289617486326</v>
      </c>
      <c r="N125" s="25">
        <v>9.2240437158469852</v>
      </c>
      <c r="O125" s="25">
        <v>2.043715846994532</v>
      </c>
      <c r="P125" s="25">
        <v>0.51092896174863389</v>
      </c>
      <c r="Q125" s="25">
        <v>0.35245901639344263</v>
      </c>
      <c r="R125" s="25">
        <v>6.9043715846994491</v>
      </c>
      <c r="S125" s="25">
        <v>1.8032786885245897</v>
      </c>
      <c r="T125" s="25">
        <v>1.0437158469945353</v>
      </c>
      <c r="U125" s="25">
        <v>2.3797814207650276</v>
      </c>
      <c r="V125" s="25">
        <v>8.7622950819672099</v>
      </c>
      <c r="W125" s="26"/>
      <c r="X125" s="23" t="s">
        <v>133</v>
      </c>
      <c r="Y125" s="29" t="s">
        <v>267</v>
      </c>
      <c r="Z125" s="23" t="s">
        <v>290</v>
      </c>
      <c r="AA125" s="27" t="s">
        <v>415</v>
      </c>
      <c r="AB125" s="23" t="s">
        <v>133</v>
      </c>
      <c r="AC125" s="29" t="s">
        <v>267</v>
      </c>
      <c r="AD125" s="29" t="s">
        <v>290</v>
      </c>
      <c r="AE125" s="35">
        <v>43055</v>
      </c>
    </row>
    <row r="126" spans="1:31" ht="15.75" x14ac:dyDescent="0.25">
      <c r="A126" s="22" t="s">
        <v>535</v>
      </c>
      <c r="B126" s="23" t="s">
        <v>536</v>
      </c>
      <c r="C126" s="23" t="s">
        <v>537</v>
      </c>
      <c r="D126" s="23" t="s">
        <v>479</v>
      </c>
      <c r="E126" s="28">
        <v>65721</v>
      </c>
      <c r="F126" s="23" t="s">
        <v>40</v>
      </c>
      <c r="G126" s="23" t="s">
        <v>160</v>
      </c>
      <c r="H126" s="23" t="s">
        <v>3</v>
      </c>
      <c r="I126" s="24">
        <v>26.9</v>
      </c>
      <c r="J126" s="25">
        <v>3.407103825136609</v>
      </c>
      <c r="K126" s="25">
        <v>2.6994535519125682</v>
      </c>
      <c r="L126" s="25">
        <v>3.0874316939890702</v>
      </c>
      <c r="M126" s="25">
        <v>1.2759562841530052</v>
      </c>
      <c r="N126" s="25">
        <v>5.7568306010928945</v>
      </c>
      <c r="O126" s="25">
        <v>4.5491803278688518</v>
      </c>
      <c r="P126" s="25">
        <v>0.16120218579234974</v>
      </c>
      <c r="Q126" s="25">
        <v>2.7322404371584699E-3</v>
      </c>
      <c r="R126" s="25">
        <v>0.96721311475409855</v>
      </c>
      <c r="S126" s="25">
        <v>2.1803278688524586</v>
      </c>
      <c r="T126" s="25">
        <v>3.0464480874316937</v>
      </c>
      <c r="U126" s="25">
        <v>4.2759562841530041</v>
      </c>
      <c r="V126" s="25">
        <v>4.9918032786885238</v>
      </c>
      <c r="W126" s="26"/>
      <c r="X126" s="23" t="s">
        <v>133</v>
      </c>
      <c r="Y126" s="29" t="s">
        <v>267</v>
      </c>
      <c r="Z126" s="23" t="s">
        <v>290</v>
      </c>
      <c r="AA126" s="27" t="s">
        <v>538</v>
      </c>
      <c r="AB126" s="23" t="s">
        <v>133</v>
      </c>
      <c r="AC126" s="29" t="s">
        <v>267</v>
      </c>
      <c r="AD126" s="29" t="s">
        <v>290</v>
      </c>
      <c r="AE126" s="35">
        <v>43160</v>
      </c>
    </row>
    <row r="127" spans="1:31" ht="15.75" x14ac:dyDescent="0.25">
      <c r="A127" s="22" t="s">
        <v>557</v>
      </c>
      <c r="B127" s="23" t="s">
        <v>558</v>
      </c>
      <c r="C127" s="23" t="s">
        <v>559</v>
      </c>
      <c r="D127" s="23" t="s">
        <v>560</v>
      </c>
      <c r="E127" s="28">
        <v>96910</v>
      </c>
      <c r="F127" s="23" t="s">
        <v>308</v>
      </c>
      <c r="G127" s="23" t="s">
        <v>216</v>
      </c>
      <c r="H127" s="23" t="s">
        <v>132</v>
      </c>
      <c r="I127" s="24">
        <v>38.5</v>
      </c>
      <c r="J127" s="25">
        <v>0</v>
      </c>
      <c r="K127" s="25">
        <v>5.3934426229508201</v>
      </c>
      <c r="L127" s="25">
        <v>2.3060109289617485</v>
      </c>
      <c r="M127" s="25">
        <v>2.3005464480874318</v>
      </c>
      <c r="N127" s="25">
        <v>8.2677595628415297</v>
      </c>
      <c r="O127" s="25">
        <v>1.7322404371584699</v>
      </c>
      <c r="P127" s="25">
        <v>0</v>
      </c>
      <c r="Q127" s="25">
        <v>0</v>
      </c>
      <c r="R127" s="25">
        <v>6.6038251366120209</v>
      </c>
      <c r="S127" s="25">
        <v>0.48360655737704916</v>
      </c>
      <c r="T127" s="25">
        <v>1.2240437158469946</v>
      </c>
      <c r="U127" s="25">
        <v>1.6885245901639343</v>
      </c>
      <c r="V127" s="25">
        <v>9.1502732240437119</v>
      </c>
      <c r="W127" s="26"/>
      <c r="X127" s="23" t="s">
        <v>162</v>
      </c>
      <c r="Y127" s="29"/>
      <c r="Z127" s="23"/>
      <c r="AA127" s="27"/>
      <c r="AB127" s="23" t="s">
        <v>162</v>
      </c>
      <c r="AC127" s="29"/>
      <c r="AD127" s="29"/>
      <c r="AE127" s="35"/>
    </row>
    <row r="128" spans="1:31" ht="15.75" x14ac:dyDescent="0.25">
      <c r="A128" s="22" t="s">
        <v>812</v>
      </c>
      <c r="B128" s="23" t="s">
        <v>811</v>
      </c>
      <c r="C128" s="23" t="s">
        <v>810</v>
      </c>
      <c r="D128" s="23" t="s">
        <v>788</v>
      </c>
      <c r="E128" s="28">
        <v>29405</v>
      </c>
      <c r="F128" s="23" t="s">
        <v>142</v>
      </c>
      <c r="G128" s="23" t="s">
        <v>216</v>
      </c>
      <c r="H128" s="23" t="s">
        <v>3</v>
      </c>
      <c r="I128" s="24">
        <v>2.8688811188811201</v>
      </c>
      <c r="J128" s="25">
        <v>2.8032786885245788</v>
      </c>
      <c r="K128" s="25">
        <v>2.5792349726775847</v>
      </c>
      <c r="L128" s="25">
        <v>1.9344262295081867</v>
      </c>
      <c r="M128" s="25">
        <v>1.5491803278688494</v>
      </c>
      <c r="N128" s="25">
        <v>5.9371584699453033</v>
      </c>
      <c r="O128" s="25">
        <v>2.5765027322404253</v>
      </c>
      <c r="P128" s="25">
        <v>0.12841530054644809</v>
      </c>
      <c r="Q128" s="25">
        <v>0.22404371584699459</v>
      </c>
      <c r="R128" s="25">
        <v>1.7950819672131089</v>
      </c>
      <c r="S128" s="25">
        <v>2.7404371584699372</v>
      </c>
      <c r="T128" s="25">
        <v>1.6967213114754023</v>
      </c>
      <c r="U128" s="25">
        <v>2.6338797814207537</v>
      </c>
      <c r="V128" s="25">
        <v>5.382513661202152</v>
      </c>
      <c r="W128" s="26"/>
      <c r="X128" s="23" t="s">
        <v>133</v>
      </c>
      <c r="Y128" s="29" t="s">
        <v>267</v>
      </c>
      <c r="Z128" s="23" t="s">
        <v>290</v>
      </c>
      <c r="AA128" s="27" t="s">
        <v>203</v>
      </c>
      <c r="AB128" s="23" t="s">
        <v>133</v>
      </c>
      <c r="AC128" s="29" t="s">
        <v>267</v>
      </c>
      <c r="AD128" s="29" t="s">
        <v>290</v>
      </c>
      <c r="AE128" s="35">
        <v>43433</v>
      </c>
    </row>
    <row r="129" spans="1:31" ht="15.75" x14ac:dyDescent="0.25">
      <c r="A129" s="22" t="s">
        <v>645</v>
      </c>
      <c r="B129" s="23" t="s">
        <v>646</v>
      </c>
      <c r="C129" s="23" t="s">
        <v>647</v>
      </c>
      <c r="D129" s="23" t="s">
        <v>146</v>
      </c>
      <c r="E129" s="28">
        <v>76021</v>
      </c>
      <c r="F129" s="23" t="s">
        <v>238</v>
      </c>
      <c r="G129" s="23" t="s">
        <v>160</v>
      </c>
      <c r="H129" s="23" t="s">
        <v>132</v>
      </c>
      <c r="I129" s="24">
        <v>1.2057494866529801</v>
      </c>
      <c r="J129" s="25">
        <v>7.3032786885243643</v>
      </c>
      <c r="K129" s="25">
        <v>0.21584699453551928</v>
      </c>
      <c r="L129" s="25">
        <v>0.2513661202185794</v>
      </c>
      <c r="M129" s="25">
        <v>0.31967213114754123</v>
      </c>
      <c r="N129" s="25">
        <v>4.2377049180327813</v>
      </c>
      <c r="O129" s="25">
        <v>3.1502732240437168</v>
      </c>
      <c r="P129" s="25">
        <v>0.22131147540983626</v>
      </c>
      <c r="Q129" s="25">
        <v>0.48087431693989113</v>
      </c>
      <c r="R129" s="25">
        <v>1.4781420765027209</v>
      </c>
      <c r="S129" s="25">
        <v>1.1010928961748616</v>
      </c>
      <c r="T129" s="25">
        <v>1.8879781420764807</v>
      </c>
      <c r="U129" s="25">
        <v>3.6229508196721452</v>
      </c>
      <c r="V129" s="25">
        <v>3.3934426229508197</v>
      </c>
      <c r="W129" s="26"/>
      <c r="X129" s="23" t="s">
        <v>526</v>
      </c>
      <c r="Y129" s="29" t="s">
        <v>267</v>
      </c>
      <c r="Z129" s="23" t="s">
        <v>290</v>
      </c>
      <c r="AA129" s="27" t="s">
        <v>679</v>
      </c>
      <c r="AB129" s="23" t="s">
        <v>526</v>
      </c>
      <c r="AC129" s="29" t="s">
        <v>267</v>
      </c>
      <c r="AD129" s="29" t="s">
        <v>290</v>
      </c>
      <c r="AE129" s="35">
        <v>42580</v>
      </c>
    </row>
    <row r="130" spans="1:31" ht="15.75" x14ac:dyDescent="0.25">
      <c r="A130" s="22" t="s">
        <v>648</v>
      </c>
      <c r="B130" s="23" t="s">
        <v>649</v>
      </c>
      <c r="C130" s="23" t="s">
        <v>650</v>
      </c>
      <c r="D130" s="23" t="s">
        <v>285</v>
      </c>
      <c r="E130" s="28">
        <v>12901</v>
      </c>
      <c r="F130" s="23" t="s">
        <v>286</v>
      </c>
      <c r="G130" s="23" t="s">
        <v>216</v>
      </c>
      <c r="H130" s="23" t="s">
        <v>132</v>
      </c>
      <c r="I130" s="24">
        <v>12.67</v>
      </c>
      <c r="J130" s="25">
        <v>2.8907103825136602</v>
      </c>
      <c r="K130" s="25">
        <v>3.0983606557377024</v>
      </c>
      <c r="L130" s="25">
        <v>0.43442622950819676</v>
      </c>
      <c r="M130" s="25">
        <v>1.0874316939890707</v>
      </c>
      <c r="N130" s="25">
        <v>2.2950819672131142</v>
      </c>
      <c r="O130" s="25">
        <v>3.0956284153005433</v>
      </c>
      <c r="P130" s="25">
        <v>1.6393442622950811</v>
      </c>
      <c r="Q130" s="25">
        <v>0.48087431693989069</v>
      </c>
      <c r="R130" s="25">
        <v>1.2513661202185784</v>
      </c>
      <c r="S130" s="25">
        <v>0.25956284153005466</v>
      </c>
      <c r="T130" s="25">
        <v>2.4234972677595619</v>
      </c>
      <c r="U130" s="25">
        <v>3.5765027322404341</v>
      </c>
      <c r="V130" s="25">
        <v>5.2131147540983527</v>
      </c>
      <c r="W130" s="26"/>
      <c r="X130" s="23" t="s">
        <v>133</v>
      </c>
      <c r="Y130" s="29" t="s">
        <v>267</v>
      </c>
      <c r="Z130" s="23" t="s">
        <v>290</v>
      </c>
      <c r="AA130" s="27" t="s">
        <v>680</v>
      </c>
      <c r="AB130" s="23" t="s">
        <v>133</v>
      </c>
      <c r="AC130" s="29" t="s">
        <v>267</v>
      </c>
      <c r="AD130" s="29" t="s">
        <v>290</v>
      </c>
      <c r="AE130" s="35">
        <v>43139</v>
      </c>
    </row>
    <row r="131" spans="1:31" ht="15.75" x14ac:dyDescent="0.25">
      <c r="A131" s="22" t="s">
        <v>689</v>
      </c>
      <c r="B131" s="23" t="s">
        <v>690</v>
      </c>
      <c r="C131" s="23" t="s">
        <v>711</v>
      </c>
      <c r="D131" s="23" t="s">
        <v>146</v>
      </c>
      <c r="E131" s="28">
        <v>76040</v>
      </c>
      <c r="F131" s="23" t="s">
        <v>238</v>
      </c>
      <c r="G131" s="23" t="s">
        <v>160</v>
      </c>
      <c r="H131" s="23" t="s">
        <v>132</v>
      </c>
      <c r="I131" s="24">
        <v>1.157803718115</v>
      </c>
      <c r="J131" s="25">
        <v>7.0027322404369317</v>
      </c>
      <c r="K131" s="25">
        <v>0.10109289617486342</v>
      </c>
      <c r="L131" s="25">
        <v>0.11202185792349735</v>
      </c>
      <c r="M131" s="25">
        <v>0.21857923497267778</v>
      </c>
      <c r="N131" s="25">
        <v>3.5792349726776003</v>
      </c>
      <c r="O131" s="25">
        <v>3.2076502732240422</v>
      </c>
      <c r="P131" s="25">
        <v>0.15846994535519138</v>
      </c>
      <c r="Q131" s="25">
        <v>0.48907103825136655</v>
      </c>
      <c r="R131" s="25">
        <v>1.284153005464475</v>
      </c>
      <c r="S131" s="25">
        <v>1.03551912568306</v>
      </c>
      <c r="T131" s="25">
        <v>1.4480874316939771</v>
      </c>
      <c r="U131" s="25">
        <v>3.6666666666666772</v>
      </c>
      <c r="V131" s="25">
        <v>3.0901639344262275</v>
      </c>
      <c r="W131" s="26"/>
      <c r="X131" s="23" t="s">
        <v>526</v>
      </c>
      <c r="Y131" s="29" t="s">
        <v>267</v>
      </c>
      <c r="Z131" s="23" t="s">
        <v>290</v>
      </c>
      <c r="AA131" s="27" t="s">
        <v>679</v>
      </c>
      <c r="AB131" s="23" t="s">
        <v>526</v>
      </c>
      <c r="AC131" s="29" t="s">
        <v>267</v>
      </c>
      <c r="AD131" s="29" t="s">
        <v>290</v>
      </c>
      <c r="AE131" s="35">
        <v>42613</v>
      </c>
    </row>
    <row r="132" spans="1:31" ht="15.75" x14ac:dyDescent="0.25">
      <c r="A132" s="22" t="s">
        <v>542</v>
      </c>
      <c r="B132" s="23" t="s">
        <v>543</v>
      </c>
      <c r="C132" s="23" t="s">
        <v>179</v>
      </c>
      <c r="D132" s="23" t="s">
        <v>129</v>
      </c>
      <c r="E132" s="28">
        <v>92154</v>
      </c>
      <c r="F132" s="23" t="s">
        <v>180</v>
      </c>
      <c r="G132" s="23" t="s">
        <v>0</v>
      </c>
      <c r="H132" s="23" t="s">
        <v>132</v>
      </c>
      <c r="I132" s="24">
        <v>1.7095115681233899</v>
      </c>
      <c r="J132" s="25">
        <v>6.4918032786884146</v>
      </c>
      <c r="K132" s="25">
        <v>0.27049180327868871</v>
      </c>
      <c r="L132" s="25">
        <v>0.14207650273224048</v>
      </c>
      <c r="M132" s="25">
        <v>1.912568306010929E-2</v>
      </c>
      <c r="N132" s="25">
        <v>1.4071038251366084</v>
      </c>
      <c r="O132" s="25">
        <v>4.603825136611988</v>
      </c>
      <c r="P132" s="25">
        <v>4.6448087431693992E-2</v>
      </c>
      <c r="Q132" s="25">
        <v>0.8661202185792356</v>
      </c>
      <c r="R132" s="25">
        <v>0.29781420765027333</v>
      </c>
      <c r="S132" s="25">
        <v>0.20491803278688533</v>
      </c>
      <c r="T132" s="25">
        <v>0.95355191256830629</v>
      </c>
      <c r="U132" s="25">
        <v>5.4672131147539949</v>
      </c>
      <c r="V132" s="25">
        <v>3.5273224043715836</v>
      </c>
      <c r="W132" s="26"/>
      <c r="X132" s="23" t="s">
        <v>162</v>
      </c>
      <c r="Y132" s="29"/>
      <c r="Z132" s="23"/>
      <c r="AA132" s="27"/>
      <c r="AB132" s="23" t="s">
        <v>162</v>
      </c>
      <c r="AC132" s="29"/>
      <c r="AD132" s="29"/>
      <c r="AE132" s="35"/>
    </row>
    <row r="133" spans="1:31" ht="15.75" x14ac:dyDescent="0.25">
      <c r="A133" s="22" t="s">
        <v>544</v>
      </c>
      <c r="B133" s="23" t="s">
        <v>545</v>
      </c>
      <c r="C133" s="23" t="s">
        <v>546</v>
      </c>
      <c r="D133" s="23" t="s">
        <v>146</v>
      </c>
      <c r="E133" s="28">
        <v>75202</v>
      </c>
      <c r="F133" s="23" t="s">
        <v>238</v>
      </c>
      <c r="G133" s="23" t="s">
        <v>216</v>
      </c>
      <c r="H133" s="23" t="s">
        <v>132</v>
      </c>
      <c r="I133" s="24">
        <v>1.22792303897385</v>
      </c>
      <c r="J133" s="25">
        <v>6.7431693989069421</v>
      </c>
      <c r="K133" s="25">
        <v>4.098360655737706E-2</v>
      </c>
      <c r="L133" s="25">
        <v>2.4590163934426229E-2</v>
      </c>
      <c r="M133" s="25">
        <v>1.092896174863388E-2</v>
      </c>
      <c r="N133" s="25">
        <v>3.7759562841530059</v>
      </c>
      <c r="O133" s="25">
        <v>2.562841530054623</v>
      </c>
      <c r="P133" s="25">
        <v>0.20765027322404389</v>
      </c>
      <c r="Q133" s="25">
        <v>0.27322404371584724</v>
      </c>
      <c r="R133" s="25">
        <v>1.0710382513661199</v>
      </c>
      <c r="S133" s="25">
        <v>1.1748633879781392</v>
      </c>
      <c r="T133" s="25">
        <v>1.8387978142076302</v>
      </c>
      <c r="U133" s="25">
        <v>2.7349726775956094</v>
      </c>
      <c r="V133" s="25">
        <v>2.4153005464480701</v>
      </c>
      <c r="W133" s="26"/>
      <c r="X133" s="23" t="s">
        <v>526</v>
      </c>
      <c r="Y133" s="29" t="s">
        <v>267</v>
      </c>
      <c r="Z133" s="23" t="s">
        <v>290</v>
      </c>
      <c r="AA133" s="27" t="s">
        <v>547</v>
      </c>
      <c r="AB133" s="23" t="s">
        <v>162</v>
      </c>
      <c r="AC133" s="29"/>
      <c r="AD133" s="29"/>
      <c r="AE133" s="35"/>
    </row>
    <row r="134" spans="1:31" ht="15.75" x14ac:dyDescent="0.25">
      <c r="A134" s="22" t="s">
        <v>552</v>
      </c>
      <c r="B134" s="23" t="s">
        <v>553</v>
      </c>
      <c r="C134" s="23" t="s">
        <v>554</v>
      </c>
      <c r="D134" s="23" t="s">
        <v>555</v>
      </c>
      <c r="E134" s="28">
        <v>96950</v>
      </c>
      <c r="F134" s="23" t="s">
        <v>308</v>
      </c>
      <c r="G134" s="23" t="s">
        <v>216</v>
      </c>
      <c r="H134" s="23" t="s">
        <v>132</v>
      </c>
      <c r="I134" s="24">
        <v>31.7222222222222</v>
      </c>
      <c r="J134" s="25">
        <v>0</v>
      </c>
      <c r="K134" s="25">
        <v>4.7950819672131111</v>
      </c>
      <c r="L134" s="25">
        <v>1.4890710382513661</v>
      </c>
      <c r="M134" s="25">
        <v>0</v>
      </c>
      <c r="N134" s="25">
        <v>3.3606557377049175</v>
      </c>
      <c r="O134" s="25">
        <v>1.8224043715846983</v>
      </c>
      <c r="P134" s="25">
        <v>0.80601092896174864</v>
      </c>
      <c r="Q134" s="25">
        <v>0.29508196721311475</v>
      </c>
      <c r="R134" s="25">
        <v>1.819672131147541</v>
      </c>
      <c r="S134" s="25">
        <v>2.3497267759562837</v>
      </c>
      <c r="T134" s="25">
        <v>0</v>
      </c>
      <c r="U134" s="25">
        <v>2.1147540983606548</v>
      </c>
      <c r="V134" s="25">
        <v>4.6256830601092878</v>
      </c>
      <c r="W134" s="26"/>
      <c r="X134" s="23" t="s">
        <v>162</v>
      </c>
      <c r="Y134" s="29"/>
      <c r="Z134" s="23"/>
      <c r="AA134" s="27"/>
      <c r="AB134" s="23" t="s">
        <v>162</v>
      </c>
      <c r="AC134" s="29"/>
      <c r="AD134" s="29"/>
      <c r="AE134" s="35"/>
    </row>
    <row r="135" spans="1:31" ht="15.75" x14ac:dyDescent="0.25">
      <c r="A135" s="22" t="s">
        <v>809</v>
      </c>
      <c r="B135" s="23" t="s">
        <v>808</v>
      </c>
      <c r="C135" s="23" t="s">
        <v>807</v>
      </c>
      <c r="D135" s="23" t="s">
        <v>49</v>
      </c>
      <c r="E135" s="28">
        <v>35968</v>
      </c>
      <c r="F135" s="23" t="s">
        <v>159</v>
      </c>
      <c r="G135" s="23" t="s">
        <v>216</v>
      </c>
      <c r="H135" s="23" t="s">
        <v>132</v>
      </c>
      <c r="I135" s="24">
        <v>4.7427385892116201</v>
      </c>
      <c r="J135" s="25">
        <v>2.7158469945355166</v>
      </c>
      <c r="K135" s="25">
        <v>1.3469945355191255</v>
      </c>
      <c r="L135" s="25">
        <v>2.0327868852458946</v>
      </c>
      <c r="M135" s="25">
        <v>0.14754098360655737</v>
      </c>
      <c r="N135" s="25">
        <v>3.825136612021858E-2</v>
      </c>
      <c r="O135" s="25">
        <v>0</v>
      </c>
      <c r="P135" s="25">
        <v>3.5601092896174742</v>
      </c>
      <c r="Q135" s="25">
        <v>2.6448087431693961</v>
      </c>
      <c r="R135" s="25">
        <v>2.316939890710374</v>
      </c>
      <c r="S135" s="25">
        <v>0.55191256830601121</v>
      </c>
      <c r="T135" s="25">
        <v>0.73224043715846998</v>
      </c>
      <c r="U135" s="25">
        <v>2.642076502732237</v>
      </c>
      <c r="V135" s="25">
        <v>5.3989071038251168</v>
      </c>
      <c r="W135" s="26"/>
      <c r="X135" s="23" t="s">
        <v>133</v>
      </c>
      <c r="Y135" s="29" t="s">
        <v>267</v>
      </c>
      <c r="Z135" s="23" t="s">
        <v>137</v>
      </c>
      <c r="AA135" s="27" t="s">
        <v>193</v>
      </c>
      <c r="AB135" s="23" t="s">
        <v>133</v>
      </c>
      <c r="AC135" s="29" t="s">
        <v>267</v>
      </c>
      <c r="AD135" s="29" t="s">
        <v>290</v>
      </c>
      <c r="AE135" s="35">
        <v>42741</v>
      </c>
    </row>
    <row r="136" spans="1:31" ht="15.75" x14ac:dyDescent="0.25">
      <c r="A136" s="22" t="s">
        <v>806</v>
      </c>
      <c r="B136" s="23" t="s">
        <v>805</v>
      </c>
      <c r="C136" s="23" t="s">
        <v>804</v>
      </c>
      <c r="D136" s="23" t="s">
        <v>479</v>
      </c>
      <c r="E136" s="28">
        <v>64079</v>
      </c>
      <c r="F136" s="23" t="s">
        <v>40</v>
      </c>
      <c r="G136" s="23" t="s">
        <v>160</v>
      </c>
      <c r="H136" s="23" t="s">
        <v>132</v>
      </c>
      <c r="I136" s="24">
        <v>23.855421686747</v>
      </c>
      <c r="J136" s="25">
        <v>2.6284153005464486</v>
      </c>
      <c r="K136" s="25">
        <v>1.0273224043715847</v>
      </c>
      <c r="L136" s="25">
        <v>1.1256830601092898</v>
      </c>
      <c r="M136" s="25">
        <v>1.1065573770491803</v>
      </c>
      <c r="N136" s="25">
        <v>2.9508196721311468</v>
      </c>
      <c r="O136" s="25">
        <v>1.2677595628415299</v>
      </c>
      <c r="P136" s="25">
        <v>1.0846994535519126</v>
      </c>
      <c r="Q136" s="25">
        <v>0.58469945355191255</v>
      </c>
      <c r="R136" s="25">
        <v>1.784153005464481</v>
      </c>
      <c r="S136" s="25">
        <v>0.46174863387978138</v>
      </c>
      <c r="T136" s="25">
        <v>1.7896174863387977</v>
      </c>
      <c r="U136" s="25">
        <v>1.8524590163934422</v>
      </c>
      <c r="V136" s="25">
        <v>3.1639344262295075</v>
      </c>
      <c r="W136" s="26"/>
      <c r="X136" s="23" t="s">
        <v>133</v>
      </c>
      <c r="Y136" s="29" t="s">
        <v>267</v>
      </c>
      <c r="Z136" s="23" t="s">
        <v>268</v>
      </c>
      <c r="AA136" s="27" t="s">
        <v>222</v>
      </c>
      <c r="AB136" s="23" t="s">
        <v>133</v>
      </c>
      <c r="AC136" s="29" t="s">
        <v>267</v>
      </c>
      <c r="AD136" s="29" t="s">
        <v>290</v>
      </c>
      <c r="AE136" s="35">
        <v>43055</v>
      </c>
    </row>
    <row r="137" spans="1:31" ht="15.75" x14ac:dyDescent="0.25">
      <c r="A137" s="22" t="s">
        <v>803</v>
      </c>
      <c r="B137" s="23" t="s">
        <v>802</v>
      </c>
      <c r="C137" s="23" t="s">
        <v>801</v>
      </c>
      <c r="D137" s="23" t="s">
        <v>253</v>
      </c>
      <c r="E137" s="28">
        <v>34112</v>
      </c>
      <c r="F137" s="23" t="s">
        <v>33</v>
      </c>
      <c r="G137" s="23" t="s">
        <v>160</v>
      </c>
      <c r="H137" s="23" t="s">
        <v>132</v>
      </c>
      <c r="I137" s="24">
        <v>2.18891170431211</v>
      </c>
      <c r="J137" s="25">
        <v>2.3442622950819598</v>
      </c>
      <c r="K137" s="25">
        <v>0.95355191256830685</v>
      </c>
      <c r="L137" s="25">
        <v>1.6666666666666623</v>
      </c>
      <c r="M137" s="25">
        <v>0.78415300546448163</v>
      </c>
      <c r="N137" s="25">
        <v>3.8251366120218453</v>
      </c>
      <c r="O137" s="25">
        <v>1.6939890710382461</v>
      </c>
      <c r="P137" s="25">
        <v>5.737704918032787E-2</v>
      </c>
      <c r="Q137" s="25">
        <v>0.17213114754098369</v>
      </c>
      <c r="R137" s="25">
        <v>0.69125683060109344</v>
      </c>
      <c r="S137" s="25">
        <v>1.4863387978142031</v>
      </c>
      <c r="T137" s="25">
        <v>1.8142076502732185</v>
      </c>
      <c r="U137" s="25">
        <v>1.7568306010928907</v>
      </c>
      <c r="V137" s="25">
        <v>2.5519125683060011</v>
      </c>
      <c r="W137" s="26"/>
      <c r="X137" s="23" t="s">
        <v>133</v>
      </c>
      <c r="Y137" s="29" t="s">
        <v>267</v>
      </c>
      <c r="Z137" s="23" t="s">
        <v>312</v>
      </c>
      <c r="AA137" s="27" t="s">
        <v>800</v>
      </c>
      <c r="AB137" s="23" t="s">
        <v>526</v>
      </c>
      <c r="AC137" s="29" t="s">
        <v>267</v>
      </c>
      <c r="AD137" s="29" t="s">
        <v>290</v>
      </c>
      <c r="AE137" s="35">
        <v>43364</v>
      </c>
    </row>
    <row r="138" spans="1:31" ht="15.75" x14ac:dyDescent="0.25">
      <c r="A138" s="22" t="s">
        <v>548</v>
      </c>
      <c r="B138" s="23" t="s">
        <v>549</v>
      </c>
      <c r="C138" s="23" t="s">
        <v>550</v>
      </c>
      <c r="D138" s="23" t="s">
        <v>527</v>
      </c>
      <c r="E138" s="28">
        <v>84737</v>
      </c>
      <c r="F138" s="23" t="s">
        <v>363</v>
      </c>
      <c r="G138" s="23" t="s">
        <v>216</v>
      </c>
      <c r="H138" s="23" t="s">
        <v>132</v>
      </c>
      <c r="I138" s="24">
        <v>7.8847583643122698</v>
      </c>
      <c r="J138" s="25">
        <v>0.23770491803278693</v>
      </c>
      <c r="K138" s="25">
        <v>4.6120218579234873</v>
      </c>
      <c r="L138" s="25">
        <v>0.68852459016393475</v>
      </c>
      <c r="M138" s="25">
        <v>0.16939890710382513</v>
      </c>
      <c r="N138" s="25">
        <v>3.8934426229508139</v>
      </c>
      <c r="O138" s="25">
        <v>1.5027322404371568</v>
      </c>
      <c r="P138" s="25">
        <v>0.20765027322404372</v>
      </c>
      <c r="Q138" s="25">
        <v>0.10382513661202188</v>
      </c>
      <c r="R138" s="25">
        <v>1.3797814207650267</v>
      </c>
      <c r="S138" s="25">
        <v>1.945355191256829</v>
      </c>
      <c r="T138" s="25">
        <v>0.95901639344262346</v>
      </c>
      <c r="U138" s="25">
        <v>1.4234972677595616</v>
      </c>
      <c r="V138" s="25">
        <v>4.1092896174863336</v>
      </c>
      <c r="W138" s="26"/>
      <c r="X138" s="23" t="s">
        <v>526</v>
      </c>
      <c r="Y138" s="29" t="s">
        <v>267</v>
      </c>
      <c r="Z138" s="23" t="s">
        <v>290</v>
      </c>
      <c r="AA138" s="27" t="s">
        <v>551</v>
      </c>
      <c r="AB138" s="23" t="s">
        <v>526</v>
      </c>
      <c r="AC138" s="29" t="s">
        <v>267</v>
      </c>
      <c r="AD138" s="29" t="s">
        <v>290</v>
      </c>
      <c r="AE138" s="35">
        <v>42978</v>
      </c>
    </row>
    <row r="139" spans="1:31" ht="15.75" x14ac:dyDescent="0.25">
      <c r="A139" s="22" t="s">
        <v>799</v>
      </c>
      <c r="B139" s="23" t="s">
        <v>798</v>
      </c>
      <c r="C139" s="23" t="s">
        <v>797</v>
      </c>
      <c r="D139" s="23" t="s">
        <v>796</v>
      </c>
      <c r="E139" s="28">
        <v>939</v>
      </c>
      <c r="F139" s="23" t="s">
        <v>33</v>
      </c>
      <c r="G139" s="23" t="s">
        <v>500</v>
      </c>
      <c r="H139" s="23" t="s">
        <v>132</v>
      </c>
      <c r="I139" s="24">
        <v>9.8333333333333304</v>
      </c>
      <c r="J139" s="25">
        <v>7.9234972677595633E-2</v>
      </c>
      <c r="K139" s="25">
        <v>2.2595628415300544</v>
      </c>
      <c r="L139" s="25">
        <v>1.5655737704918038</v>
      </c>
      <c r="M139" s="25">
        <v>1.3633879781420766</v>
      </c>
      <c r="N139" s="25">
        <v>4.4289617486338759</v>
      </c>
      <c r="O139" s="25">
        <v>0.65846994535519143</v>
      </c>
      <c r="P139" s="25">
        <v>0.16393442622950818</v>
      </c>
      <c r="Q139" s="25">
        <v>1.6393442622950821E-2</v>
      </c>
      <c r="R139" s="25">
        <v>2.3551912568306004</v>
      </c>
      <c r="S139" s="25">
        <v>2.1393442622950816</v>
      </c>
      <c r="T139" s="25">
        <v>0.1448087431693989</v>
      </c>
      <c r="U139" s="25">
        <v>0.62841530054644812</v>
      </c>
      <c r="V139" s="25">
        <v>4.6939890710382493</v>
      </c>
      <c r="W139" s="26"/>
      <c r="X139" s="23" t="s">
        <v>133</v>
      </c>
      <c r="Y139" s="29" t="s">
        <v>267</v>
      </c>
      <c r="Z139" s="23" t="s">
        <v>268</v>
      </c>
      <c r="AA139" s="27" t="s">
        <v>795</v>
      </c>
      <c r="AB139" s="23" t="s">
        <v>133</v>
      </c>
      <c r="AC139" s="29" t="s">
        <v>267</v>
      </c>
      <c r="AD139" s="29" t="s">
        <v>268</v>
      </c>
      <c r="AE139" s="35">
        <v>39241</v>
      </c>
    </row>
    <row r="140" spans="1:31" ht="15.75" x14ac:dyDescent="0.25">
      <c r="A140" s="22" t="s">
        <v>564</v>
      </c>
      <c r="B140" s="23" t="s">
        <v>565</v>
      </c>
      <c r="C140" s="23" t="s">
        <v>566</v>
      </c>
      <c r="D140" s="23" t="s">
        <v>460</v>
      </c>
      <c r="E140" s="28">
        <v>52401</v>
      </c>
      <c r="F140" s="23" t="s">
        <v>320</v>
      </c>
      <c r="G140" s="23" t="s">
        <v>216</v>
      </c>
      <c r="H140" s="23" t="s">
        <v>132</v>
      </c>
      <c r="I140" s="24">
        <v>8.8484848484848495</v>
      </c>
      <c r="J140" s="25">
        <v>1.1256830601092902</v>
      </c>
      <c r="K140" s="25">
        <v>2.3934426229508179</v>
      </c>
      <c r="L140" s="25">
        <v>0.45901639344262296</v>
      </c>
      <c r="M140" s="25">
        <v>0.93169398907103873</v>
      </c>
      <c r="N140" s="25">
        <v>3.5437158469945333</v>
      </c>
      <c r="O140" s="25">
        <v>0.90163934426229542</v>
      </c>
      <c r="P140" s="25">
        <v>0.37704918032786888</v>
      </c>
      <c r="Q140" s="25">
        <v>8.7431693989071038E-2</v>
      </c>
      <c r="R140" s="25">
        <v>2.0846994535519117</v>
      </c>
      <c r="S140" s="25">
        <v>1.1475409836065578</v>
      </c>
      <c r="T140" s="25">
        <v>0.83879781420765076</v>
      </c>
      <c r="U140" s="25">
        <v>0.83879781420765054</v>
      </c>
      <c r="V140" s="25">
        <v>3.1502732240437146</v>
      </c>
      <c r="W140" s="26"/>
      <c r="X140" s="23" t="s">
        <v>133</v>
      </c>
      <c r="Y140" s="29" t="s">
        <v>267</v>
      </c>
      <c r="Z140" s="23" t="s">
        <v>290</v>
      </c>
      <c r="AA140" s="27" t="s">
        <v>567</v>
      </c>
      <c r="AB140" s="23" t="s">
        <v>133</v>
      </c>
      <c r="AC140" s="29" t="s">
        <v>267</v>
      </c>
      <c r="AD140" s="29" t="s">
        <v>290</v>
      </c>
      <c r="AE140" s="35">
        <v>43041</v>
      </c>
    </row>
    <row r="141" spans="1:31" ht="15.75" x14ac:dyDescent="0.25">
      <c r="A141" s="22" t="s">
        <v>651</v>
      </c>
      <c r="B141" s="23" t="s">
        <v>652</v>
      </c>
      <c r="C141" s="23" t="s">
        <v>653</v>
      </c>
      <c r="D141" s="23" t="s">
        <v>146</v>
      </c>
      <c r="E141" s="28">
        <v>78019</v>
      </c>
      <c r="F141" s="23" t="s">
        <v>147</v>
      </c>
      <c r="G141" s="23" t="s">
        <v>216</v>
      </c>
      <c r="H141" s="23" t="s">
        <v>3</v>
      </c>
      <c r="I141" s="24">
        <v>4.6618004866179996</v>
      </c>
      <c r="J141" s="25">
        <v>2.7595628415300473</v>
      </c>
      <c r="K141" s="25">
        <v>0.73497267759562901</v>
      </c>
      <c r="L141" s="25">
        <v>0.75956284153005516</v>
      </c>
      <c r="M141" s="25">
        <v>0.40710382513661225</v>
      </c>
      <c r="N141" s="25">
        <v>2.2950819672131124</v>
      </c>
      <c r="O141" s="25">
        <v>2.3661202185792281</v>
      </c>
      <c r="P141" s="25">
        <v>0</v>
      </c>
      <c r="Q141" s="25">
        <v>0</v>
      </c>
      <c r="R141" s="25">
        <v>0.46448087431694024</v>
      </c>
      <c r="S141" s="25">
        <v>0.54918032786885274</v>
      </c>
      <c r="T141" s="25">
        <v>1.278688524590164</v>
      </c>
      <c r="U141" s="25">
        <v>2.3688524590163866</v>
      </c>
      <c r="V141" s="25">
        <v>2.9371584699453481</v>
      </c>
      <c r="W141" s="26"/>
      <c r="X141" s="23" t="s">
        <v>133</v>
      </c>
      <c r="Y141" s="29" t="s">
        <v>267</v>
      </c>
      <c r="Z141" s="23" t="s">
        <v>290</v>
      </c>
      <c r="AA141" s="27" t="s">
        <v>355</v>
      </c>
      <c r="AB141" s="23" t="s">
        <v>133</v>
      </c>
      <c r="AC141" s="29" t="s">
        <v>267</v>
      </c>
      <c r="AD141" s="29" t="s">
        <v>290</v>
      </c>
      <c r="AE141" s="35">
        <v>42999</v>
      </c>
    </row>
    <row r="142" spans="1:31" ht="15.75" x14ac:dyDescent="0.25">
      <c r="A142" s="22" t="s">
        <v>568</v>
      </c>
      <c r="B142" s="23" t="s">
        <v>569</v>
      </c>
      <c r="C142" s="23" t="s">
        <v>570</v>
      </c>
      <c r="D142" s="23" t="s">
        <v>571</v>
      </c>
      <c r="E142" s="28">
        <v>25309</v>
      </c>
      <c r="F142" s="23" t="s">
        <v>273</v>
      </c>
      <c r="G142" s="23" t="s">
        <v>216</v>
      </c>
      <c r="H142" s="23" t="s">
        <v>132</v>
      </c>
      <c r="I142" s="24">
        <v>8.2901234567901199</v>
      </c>
      <c r="J142" s="25">
        <v>0.48633879781420786</v>
      </c>
      <c r="K142" s="25">
        <v>0.85245901639344268</v>
      </c>
      <c r="L142" s="25">
        <v>1.7868852459016389</v>
      </c>
      <c r="M142" s="25">
        <v>0.23497267759562845</v>
      </c>
      <c r="N142" s="25">
        <v>2.3579234972677581</v>
      </c>
      <c r="O142" s="25">
        <v>1.0027322404371588</v>
      </c>
      <c r="P142" s="25">
        <v>0</v>
      </c>
      <c r="Q142" s="25">
        <v>0</v>
      </c>
      <c r="R142" s="25">
        <v>1.4617486338797816</v>
      </c>
      <c r="S142" s="25">
        <v>0.86065573770491821</v>
      </c>
      <c r="T142" s="25">
        <v>0.30054644808743164</v>
      </c>
      <c r="U142" s="25">
        <v>0.73770491803278737</v>
      </c>
      <c r="V142" s="25">
        <v>2.7267759562841514</v>
      </c>
      <c r="W142" s="26"/>
      <c r="X142" s="23" t="s">
        <v>526</v>
      </c>
      <c r="Y142" s="29" t="s">
        <v>267</v>
      </c>
      <c r="Z142" s="23" t="s">
        <v>290</v>
      </c>
      <c r="AA142" s="27" t="s">
        <v>572</v>
      </c>
      <c r="AB142" s="23" t="s">
        <v>526</v>
      </c>
      <c r="AC142" s="29" t="s">
        <v>267</v>
      </c>
      <c r="AD142" s="29" t="s">
        <v>290</v>
      </c>
      <c r="AE142" s="35">
        <v>42996</v>
      </c>
    </row>
    <row r="143" spans="1:31" ht="15.75" x14ac:dyDescent="0.25">
      <c r="A143" s="22" t="s">
        <v>575</v>
      </c>
      <c r="B143" s="23" t="s">
        <v>576</v>
      </c>
      <c r="C143" s="23" t="s">
        <v>577</v>
      </c>
      <c r="D143" s="23" t="s">
        <v>186</v>
      </c>
      <c r="E143" s="28">
        <v>98632</v>
      </c>
      <c r="F143" s="23" t="s">
        <v>187</v>
      </c>
      <c r="G143" s="23" t="s">
        <v>578</v>
      </c>
      <c r="H143" s="23" t="s">
        <v>132</v>
      </c>
      <c r="I143" s="24">
        <v>139.857142857143</v>
      </c>
      <c r="J143" s="25">
        <v>0.76502732240437155</v>
      </c>
      <c r="K143" s="25">
        <v>0.51639344262295084</v>
      </c>
      <c r="L143" s="25">
        <v>0.62568306010928965</v>
      </c>
      <c r="M143" s="25">
        <v>1.2595628415300546</v>
      </c>
      <c r="N143" s="25">
        <v>0.73224043715846998</v>
      </c>
      <c r="O143" s="25">
        <v>1.9234972677595628</v>
      </c>
      <c r="P143" s="25">
        <v>0.51092896174863389</v>
      </c>
      <c r="Q143" s="25">
        <v>0</v>
      </c>
      <c r="R143" s="25">
        <v>1.1666666666666667</v>
      </c>
      <c r="S143" s="25">
        <v>0</v>
      </c>
      <c r="T143" s="25">
        <v>7.650273224043716E-2</v>
      </c>
      <c r="U143" s="25">
        <v>1.9234972677595628</v>
      </c>
      <c r="V143" s="25">
        <v>1.0819672131147542</v>
      </c>
      <c r="W143" s="26"/>
      <c r="X143" s="23" t="s">
        <v>133</v>
      </c>
      <c r="Y143" s="29" t="s">
        <v>579</v>
      </c>
      <c r="Z143" s="23" t="s">
        <v>137</v>
      </c>
      <c r="AA143" s="27" t="s">
        <v>436</v>
      </c>
      <c r="AB143" s="23" t="s">
        <v>162</v>
      </c>
      <c r="AC143" s="29"/>
      <c r="AD143" s="29"/>
      <c r="AE143" s="35"/>
    </row>
    <row r="144" spans="1:31" ht="15.75" x14ac:dyDescent="0.25">
      <c r="A144" s="22" t="s">
        <v>683</v>
      </c>
      <c r="B144" s="23" t="s">
        <v>684</v>
      </c>
      <c r="C144" s="23" t="s">
        <v>709</v>
      </c>
      <c r="D144" s="23" t="s">
        <v>129</v>
      </c>
      <c r="E144" s="28">
        <v>93250</v>
      </c>
      <c r="F144" s="23" t="s">
        <v>308</v>
      </c>
      <c r="G144" s="23" t="s">
        <v>148</v>
      </c>
      <c r="H144" s="23" t="s">
        <v>132</v>
      </c>
      <c r="I144" s="24">
        <v>12.454545454545499</v>
      </c>
      <c r="J144" s="25">
        <v>0.42076502732240428</v>
      </c>
      <c r="K144" s="25">
        <v>0.6010928961748635</v>
      </c>
      <c r="L144" s="25">
        <v>0.56010928961748629</v>
      </c>
      <c r="M144" s="25">
        <v>1.5327868852459017</v>
      </c>
      <c r="N144" s="25">
        <v>2.7322404371584676</v>
      </c>
      <c r="O144" s="25">
        <v>0.38251366120218577</v>
      </c>
      <c r="P144" s="25">
        <v>0</v>
      </c>
      <c r="Q144" s="25">
        <v>0</v>
      </c>
      <c r="R144" s="25">
        <v>2.5191256830601074</v>
      </c>
      <c r="S144" s="25">
        <v>0.18852459016393441</v>
      </c>
      <c r="T144" s="25">
        <v>2.185792349726776E-2</v>
      </c>
      <c r="U144" s="25">
        <v>0.38524590163934425</v>
      </c>
      <c r="V144" s="25">
        <v>2.2131147540983602</v>
      </c>
      <c r="W144" s="26">
        <v>560</v>
      </c>
      <c r="X144" s="23" t="s">
        <v>162</v>
      </c>
      <c r="Y144" s="29"/>
      <c r="Z144" s="23"/>
      <c r="AA144" s="27" t="s">
        <v>278</v>
      </c>
      <c r="AB144" s="23" t="s">
        <v>162</v>
      </c>
      <c r="AC144" s="29"/>
      <c r="AD144" s="29"/>
      <c r="AE144" s="35"/>
    </row>
    <row r="145" spans="1:31" ht="15.75" x14ac:dyDescent="0.25">
      <c r="A145" s="22" t="s">
        <v>794</v>
      </c>
      <c r="B145" s="23" t="s">
        <v>793</v>
      </c>
      <c r="C145" s="23" t="s">
        <v>792</v>
      </c>
      <c r="D145" s="23" t="s">
        <v>573</v>
      </c>
      <c r="E145" s="28">
        <v>83318</v>
      </c>
      <c r="F145" s="23" t="s">
        <v>363</v>
      </c>
      <c r="G145" s="23" t="s">
        <v>160</v>
      </c>
      <c r="H145" s="23" t="s">
        <v>132</v>
      </c>
      <c r="I145" s="24">
        <v>4.4769874476987503</v>
      </c>
      <c r="J145" s="25">
        <v>0.68579234972677627</v>
      </c>
      <c r="K145" s="25">
        <v>0.73770491803278737</v>
      </c>
      <c r="L145" s="25">
        <v>0.94808743169398968</v>
      </c>
      <c r="M145" s="25">
        <v>0.51912568306010931</v>
      </c>
      <c r="N145" s="25">
        <v>2.5464480874316884</v>
      </c>
      <c r="O145" s="25">
        <v>0.28688524590163939</v>
      </c>
      <c r="P145" s="25">
        <v>5.737704918032787E-2</v>
      </c>
      <c r="Q145" s="25">
        <v>0</v>
      </c>
      <c r="R145" s="25">
        <v>0.74043715846994573</v>
      </c>
      <c r="S145" s="25">
        <v>0.67759562841530063</v>
      </c>
      <c r="T145" s="25">
        <v>1.1857923497267755</v>
      </c>
      <c r="U145" s="25">
        <v>0.28688524590163939</v>
      </c>
      <c r="V145" s="25">
        <v>1.833333333333331</v>
      </c>
      <c r="W145" s="26"/>
      <c r="X145" s="23" t="s">
        <v>526</v>
      </c>
      <c r="Y145" s="29" t="s">
        <v>267</v>
      </c>
      <c r="Z145" s="23" t="s">
        <v>290</v>
      </c>
      <c r="AA145" s="27" t="s">
        <v>574</v>
      </c>
      <c r="AB145" s="23" t="s">
        <v>526</v>
      </c>
      <c r="AC145" s="29" t="s">
        <v>267</v>
      </c>
      <c r="AD145" s="29" t="s">
        <v>290</v>
      </c>
      <c r="AE145" s="35">
        <v>42983</v>
      </c>
    </row>
    <row r="146" spans="1:31" ht="15.75" x14ac:dyDescent="0.25">
      <c r="A146" s="22" t="s">
        <v>580</v>
      </c>
      <c r="B146" s="23" t="s">
        <v>581</v>
      </c>
      <c r="C146" s="23" t="s">
        <v>556</v>
      </c>
      <c r="D146" s="23" t="s">
        <v>285</v>
      </c>
      <c r="E146" s="28">
        <v>12180</v>
      </c>
      <c r="F146" s="23" t="s">
        <v>286</v>
      </c>
      <c r="G146" s="23" t="s">
        <v>216</v>
      </c>
      <c r="H146" s="23" t="s">
        <v>132</v>
      </c>
      <c r="I146" s="24">
        <v>5.4312500000000004</v>
      </c>
      <c r="J146" s="25">
        <v>1.0273224043715847</v>
      </c>
      <c r="K146" s="25">
        <v>0.9672131147540991</v>
      </c>
      <c r="L146" s="25">
        <v>0.25136612021857918</v>
      </c>
      <c r="M146" s="25">
        <v>0.37431693989071041</v>
      </c>
      <c r="N146" s="25">
        <v>1.3060109289617485</v>
      </c>
      <c r="O146" s="25">
        <v>0.79234972677595672</v>
      </c>
      <c r="P146" s="25">
        <v>0.42349726775956287</v>
      </c>
      <c r="Q146" s="25">
        <v>9.836065573770493E-2</v>
      </c>
      <c r="R146" s="25">
        <v>0.6010928961748635</v>
      </c>
      <c r="S146" s="25">
        <v>0.4754098360655738</v>
      </c>
      <c r="T146" s="25">
        <v>0.83879781420765065</v>
      </c>
      <c r="U146" s="25">
        <v>0.7049180327868857</v>
      </c>
      <c r="V146" s="25">
        <v>1.7923497267759556</v>
      </c>
      <c r="W146" s="26"/>
      <c r="X146" s="23" t="s">
        <v>162</v>
      </c>
      <c r="Y146" s="29"/>
      <c r="Z146" s="23"/>
      <c r="AA146" s="27"/>
      <c r="AB146" s="23" t="s">
        <v>162</v>
      </c>
      <c r="AC146" s="29"/>
      <c r="AD146" s="29"/>
      <c r="AE146" s="35"/>
    </row>
    <row r="147" spans="1:31" ht="15.75" x14ac:dyDescent="0.25">
      <c r="A147" s="22" t="s">
        <v>791</v>
      </c>
      <c r="B147" s="23" t="s">
        <v>790</v>
      </c>
      <c r="C147" s="23" t="s">
        <v>789</v>
      </c>
      <c r="D147" s="23" t="s">
        <v>788</v>
      </c>
      <c r="E147" s="28">
        <v>29072</v>
      </c>
      <c r="F147" s="23" t="s">
        <v>142</v>
      </c>
      <c r="G147" s="23" t="s">
        <v>216</v>
      </c>
      <c r="H147" s="23" t="s">
        <v>132</v>
      </c>
      <c r="I147" s="24">
        <v>1.43708609271523</v>
      </c>
      <c r="J147" s="25">
        <v>0.29508196721311497</v>
      </c>
      <c r="K147" s="25">
        <v>0.87978142076502819</v>
      </c>
      <c r="L147" s="25">
        <v>0.77322404371584774</v>
      </c>
      <c r="M147" s="25">
        <v>0.41530054644808778</v>
      </c>
      <c r="N147" s="25">
        <v>1.6311475409835967</v>
      </c>
      <c r="O147" s="25">
        <v>0.64480874316939951</v>
      </c>
      <c r="P147" s="25">
        <v>4.6448087431693999E-2</v>
      </c>
      <c r="Q147" s="25">
        <v>4.0983606557377046E-2</v>
      </c>
      <c r="R147" s="25">
        <v>0.58743169398907158</v>
      </c>
      <c r="S147" s="25">
        <v>0.52185792349726823</v>
      </c>
      <c r="T147" s="25">
        <v>0.61202185792349784</v>
      </c>
      <c r="U147" s="25">
        <v>0.64207650273224104</v>
      </c>
      <c r="V147" s="25">
        <v>1.0792349726775947</v>
      </c>
      <c r="W147" s="26"/>
      <c r="X147" s="23" t="s">
        <v>526</v>
      </c>
      <c r="Y147" s="29" t="s">
        <v>267</v>
      </c>
      <c r="Z147" s="23" t="s">
        <v>290</v>
      </c>
      <c r="AA147" s="27" t="s">
        <v>780</v>
      </c>
      <c r="AB147" s="23" t="s">
        <v>526</v>
      </c>
      <c r="AC147" s="29" t="s">
        <v>267</v>
      </c>
      <c r="AD147" s="29" t="s">
        <v>290</v>
      </c>
      <c r="AE147" s="35">
        <v>42629</v>
      </c>
    </row>
    <row r="148" spans="1:31" ht="15.75" x14ac:dyDescent="0.25">
      <c r="A148" s="22" t="s">
        <v>691</v>
      </c>
      <c r="B148" s="23" t="s">
        <v>692</v>
      </c>
      <c r="C148" s="23" t="s">
        <v>712</v>
      </c>
      <c r="D148" s="23" t="s">
        <v>176</v>
      </c>
      <c r="E148" s="28">
        <v>39046</v>
      </c>
      <c r="F148" s="23" t="s">
        <v>159</v>
      </c>
      <c r="G148" s="23" t="s">
        <v>216</v>
      </c>
      <c r="H148" s="23" t="s">
        <v>132</v>
      </c>
      <c r="I148" s="24">
        <v>2.5158227848101302</v>
      </c>
      <c r="J148" s="25">
        <v>9.8360655737704944E-2</v>
      </c>
      <c r="K148" s="25">
        <v>0.56010928961748674</v>
      </c>
      <c r="L148" s="25">
        <v>1.1693989071038247</v>
      </c>
      <c r="M148" s="25">
        <v>0.37431693989071063</v>
      </c>
      <c r="N148" s="25">
        <v>1.0819672131147544</v>
      </c>
      <c r="O148" s="25">
        <v>0.94808743169399001</v>
      </c>
      <c r="P148" s="25">
        <v>7.1038251366120228E-2</v>
      </c>
      <c r="Q148" s="25">
        <v>0.1010928961748634</v>
      </c>
      <c r="R148" s="25">
        <v>0.17213114754098369</v>
      </c>
      <c r="S148" s="25">
        <v>0.51912568306010964</v>
      </c>
      <c r="T148" s="25">
        <v>0.4890710382513665</v>
      </c>
      <c r="U148" s="25">
        <v>1.0218579234972684</v>
      </c>
      <c r="V148" s="25">
        <v>0.90710382513661292</v>
      </c>
      <c r="W148" s="26"/>
      <c r="X148" s="23" t="s">
        <v>526</v>
      </c>
      <c r="Y148" s="29" t="s">
        <v>267</v>
      </c>
      <c r="Z148" s="23" t="s">
        <v>290</v>
      </c>
      <c r="AA148" s="27" t="s">
        <v>727</v>
      </c>
      <c r="AB148" s="23" t="s">
        <v>133</v>
      </c>
      <c r="AC148" s="29" t="s">
        <v>267</v>
      </c>
      <c r="AD148" s="29" t="s">
        <v>730</v>
      </c>
      <c r="AE148" s="35">
        <v>39591</v>
      </c>
    </row>
    <row r="149" spans="1:31" ht="15.75" x14ac:dyDescent="0.25">
      <c r="A149" s="22" t="s">
        <v>654</v>
      </c>
      <c r="B149" s="23" t="s">
        <v>655</v>
      </c>
      <c r="C149" s="23" t="s">
        <v>656</v>
      </c>
      <c r="D149" s="23" t="s">
        <v>573</v>
      </c>
      <c r="E149" s="28">
        <v>83647</v>
      </c>
      <c r="F149" s="23" t="s">
        <v>363</v>
      </c>
      <c r="G149" s="23" t="s">
        <v>216</v>
      </c>
      <c r="H149" s="23" t="s">
        <v>132</v>
      </c>
      <c r="I149" s="24">
        <v>2.3832853025936598</v>
      </c>
      <c r="J149" s="25">
        <v>0.29508196721311497</v>
      </c>
      <c r="K149" s="25">
        <v>0.38251366120218599</v>
      </c>
      <c r="L149" s="25">
        <v>0.78142076502732294</v>
      </c>
      <c r="M149" s="25">
        <v>0.66666666666666696</v>
      </c>
      <c r="N149" s="25">
        <v>1.8032786885245733</v>
      </c>
      <c r="O149" s="25">
        <v>0.15573770491803285</v>
      </c>
      <c r="P149" s="25">
        <v>0.16120218579234974</v>
      </c>
      <c r="Q149" s="25">
        <v>5.4644808743169399E-3</v>
      </c>
      <c r="R149" s="25">
        <v>0.95081967213114804</v>
      </c>
      <c r="S149" s="25">
        <v>0.45081967213114782</v>
      </c>
      <c r="T149" s="25">
        <v>0.56010928961748674</v>
      </c>
      <c r="U149" s="25">
        <v>0.16393442622950827</v>
      </c>
      <c r="V149" s="25">
        <v>1.43442622950819</v>
      </c>
      <c r="W149" s="26"/>
      <c r="X149" s="23" t="s">
        <v>526</v>
      </c>
      <c r="Y149" s="29" t="s">
        <v>267</v>
      </c>
      <c r="Z149" s="23" t="s">
        <v>290</v>
      </c>
      <c r="AA149" s="27" t="s">
        <v>574</v>
      </c>
      <c r="AB149" s="23" t="s">
        <v>526</v>
      </c>
      <c r="AC149" s="29" t="s">
        <v>267</v>
      </c>
      <c r="AD149" s="29" t="s">
        <v>290</v>
      </c>
      <c r="AE149" s="35">
        <v>42983</v>
      </c>
    </row>
    <row r="150" spans="1:31" ht="15.75" x14ac:dyDescent="0.25">
      <c r="A150" s="22" t="s">
        <v>587</v>
      </c>
      <c r="B150" s="23" t="s">
        <v>588</v>
      </c>
      <c r="C150" s="23" t="s">
        <v>589</v>
      </c>
      <c r="D150" s="23" t="s">
        <v>146</v>
      </c>
      <c r="E150" s="28">
        <v>78562</v>
      </c>
      <c r="F150" s="23" t="s">
        <v>147</v>
      </c>
      <c r="G150" s="23" t="s">
        <v>216</v>
      </c>
      <c r="H150" s="23" t="s">
        <v>132</v>
      </c>
      <c r="I150" s="24">
        <v>2.3154362416107399</v>
      </c>
      <c r="J150" s="25">
        <v>1.4726775956284104</v>
      </c>
      <c r="K150" s="25">
        <v>0.22950819672131162</v>
      </c>
      <c r="L150" s="25">
        <v>0.10382513661202189</v>
      </c>
      <c r="M150" s="25">
        <v>5.7377049180327898E-2</v>
      </c>
      <c r="N150" s="25">
        <v>1.8415300546447986</v>
      </c>
      <c r="O150" s="25">
        <v>1.6393442622950821E-2</v>
      </c>
      <c r="P150" s="25">
        <v>2.7322404371584699E-3</v>
      </c>
      <c r="Q150" s="25">
        <v>2.7322404371584699E-3</v>
      </c>
      <c r="R150" s="25">
        <v>0.68306010928961791</v>
      </c>
      <c r="S150" s="25">
        <v>1.1530054644808707</v>
      </c>
      <c r="T150" s="25">
        <v>1.092896174863388E-2</v>
      </c>
      <c r="U150" s="25">
        <v>1.6393442622950821E-2</v>
      </c>
      <c r="V150" s="25">
        <v>1.8114754098360557</v>
      </c>
      <c r="W150" s="26"/>
      <c r="X150" s="23" t="s">
        <v>133</v>
      </c>
      <c r="Y150" s="29" t="s">
        <v>267</v>
      </c>
      <c r="Z150" s="23" t="s">
        <v>268</v>
      </c>
      <c r="AA150" s="27" t="s">
        <v>787</v>
      </c>
      <c r="AB150" s="23" t="s">
        <v>133</v>
      </c>
      <c r="AC150" s="29" t="s">
        <v>267</v>
      </c>
      <c r="AD150" s="29" t="s">
        <v>290</v>
      </c>
      <c r="AE150" s="35">
        <v>43307</v>
      </c>
    </row>
    <row r="151" spans="1:31" ht="15.75" x14ac:dyDescent="0.25">
      <c r="A151" s="22" t="s">
        <v>591</v>
      </c>
      <c r="B151" s="23" t="s">
        <v>592</v>
      </c>
      <c r="C151" s="23" t="s">
        <v>593</v>
      </c>
      <c r="D151" s="23" t="s">
        <v>285</v>
      </c>
      <c r="E151" s="28">
        <v>14757</v>
      </c>
      <c r="F151" s="23" t="s">
        <v>286</v>
      </c>
      <c r="G151" s="23" t="s">
        <v>160</v>
      </c>
      <c r="H151" s="23" t="s">
        <v>132</v>
      </c>
      <c r="I151" s="24">
        <v>49.3333333333333</v>
      </c>
      <c r="J151" s="25">
        <v>0.24590163934426229</v>
      </c>
      <c r="K151" s="25">
        <v>0</v>
      </c>
      <c r="L151" s="25">
        <v>0.50546448087431695</v>
      </c>
      <c r="M151" s="25">
        <v>1.0737704918032787</v>
      </c>
      <c r="N151" s="25">
        <v>2.4590163934426229E-2</v>
      </c>
      <c r="O151" s="25">
        <v>0</v>
      </c>
      <c r="P151" s="25">
        <v>1.5546448087431695</v>
      </c>
      <c r="Q151" s="25">
        <v>0.24590163934426229</v>
      </c>
      <c r="R151" s="25">
        <v>1.5382513661202186</v>
      </c>
      <c r="S151" s="25">
        <v>0</v>
      </c>
      <c r="T151" s="25">
        <v>4.0983606557377046E-2</v>
      </c>
      <c r="U151" s="25">
        <v>0.24590163934426229</v>
      </c>
      <c r="V151" s="25">
        <v>1.6530054644808743</v>
      </c>
      <c r="W151" s="26"/>
      <c r="X151" s="23" t="s">
        <v>526</v>
      </c>
      <c r="Y151" s="29" t="s">
        <v>267</v>
      </c>
      <c r="Z151" s="23" t="s">
        <v>290</v>
      </c>
      <c r="AA151" s="27" t="s">
        <v>594</v>
      </c>
      <c r="AB151" s="23" t="s">
        <v>526</v>
      </c>
      <c r="AC151" s="29" t="s">
        <v>267</v>
      </c>
      <c r="AD151" s="29" t="s">
        <v>290</v>
      </c>
      <c r="AE151" s="35">
        <v>42957</v>
      </c>
    </row>
    <row r="152" spans="1:31" ht="15.75" x14ac:dyDescent="0.25">
      <c r="A152" s="22" t="s">
        <v>657</v>
      </c>
      <c r="B152" s="23" t="s">
        <v>658</v>
      </c>
      <c r="C152" s="23" t="s">
        <v>659</v>
      </c>
      <c r="D152" s="23" t="s">
        <v>141</v>
      </c>
      <c r="E152" s="28">
        <v>30060</v>
      </c>
      <c r="F152" s="23" t="s">
        <v>142</v>
      </c>
      <c r="G152" s="23" t="s">
        <v>160</v>
      </c>
      <c r="H152" s="23" t="s">
        <v>132</v>
      </c>
      <c r="I152" s="24">
        <v>1.9416909620991301</v>
      </c>
      <c r="J152" s="25">
        <v>0.33606557377049201</v>
      </c>
      <c r="K152" s="25">
        <v>0.52732240437158506</v>
      </c>
      <c r="L152" s="25">
        <v>0.53005464480874354</v>
      </c>
      <c r="M152" s="25">
        <v>0.41530054644808778</v>
      </c>
      <c r="N152" s="25">
        <v>1.1775956284152986</v>
      </c>
      <c r="O152" s="25">
        <v>0.4180327868852462</v>
      </c>
      <c r="P152" s="25">
        <v>0.11202185792349728</v>
      </c>
      <c r="Q152" s="25">
        <v>0.10109289617486342</v>
      </c>
      <c r="R152" s="25">
        <v>0.58743169398907147</v>
      </c>
      <c r="S152" s="25">
        <v>0.2459016393442624</v>
      </c>
      <c r="T152" s="25">
        <v>0.45628415300546488</v>
      </c>
      <c r="U152" s="25">
        <v>0.51912568306010964</v>
      </c>
      <c r="V152" s="25">
        <v>0.54371584699453601</v>
      </c>
      <c r="W152" s="26"/>
      <c r="X152" s="23" t="s">
        <v>526</v>
      </c>
      <c r="Y152" s="29" t="s">
        <v>267</v>
      </c>
      <c r="Z152" s="23" t="s">
        <v>290</v>
      </c>
      <c r="AA152" s="27" t="s">
        <v>590</v>
      </c>
      <c r="AB152" s="23" t="s">
        <v>526</v>
      </c>
      <c r="AC152" s="29" t="s">
        <v>267</v>
      </c>
      <c r="AD152" s="29" t="s">
        <v>290</v>
      </c>
      <c r="AE152" s="35">
        <v>42993</v>
      </c>
    </row>
    <row r="153" spans="1:31" ht="15.75" x14ac:dyDescent="0.25">
      <c r="A153" s="22" t="s">
        <v>582</v>
      </c>
      <c r="B153" s="23" t="s">
        <v>583</v>
      </c>
      <c r="C153" s="23" t="s">
        <v>584</v>
      </c>
      <c r="D153" s="23" t="s">
        <v>585</v>
      </c>
      <c r="E153" s="28">
        <v>72701</v>
      </c>
      <c r="F153" s="23" t="s">
        <v>159</v>
      </c>
      <c r="G153" s="23" t="s">
        <v>216</v>
      </c>
      <c r="H153" s="23" t="s">
        <v>132</v>
      </c>
      <c r="I153" s="24">
        <v>2.4309623430962302</v>
      </c>
      <c r="J153" s="25">
        <v>0.2185792349726777</v>
      </c>
      <c r="K153" s="25">
        <v>0.45355191256830635</v>
      </c>
      <c r="L153" s="25">
        <v>0.73497267759562912</v>
      </c>
      <c r="M153" s="25">
        <v>0.17486338797814216</v>
      </c>
      <c r="N153" s="25">
        <v>0.97814207650273322</v>
      </c>
      <c r="O153" s="25">
        <v>0.50819672131147575</v>
      </c>
      <c r="P153" s="25">
        <v>6.5573770491803282E-2</v>
      </c>
      <c r="Q153" s="25">
        <v>3.0054644808743172E-2</v>
      </c>
      <c r="R153" s="25">
        <v>0.42349726775956315</v>
      </c>
      <c r="S153" s="25">
        <v>0.27322404371584713</v>
      </c>
      <c r="T153" s="25">
        <v>0.3469945355191259</v>
      </c>
      <c r="U153" s="25">
        <v>0.53825136612021907</v>
      </c>
      <c r="V153" s="25">
        <v>0.96174863387978227</v>
      </c>
      <c r="W153" s="26"/>
      <c r="X153" s="23" t="s">
        <v>526</v>
      </c>
      <c r="Y153" s="29" t="s">
        <v>267</v>
      </c>
      <c r="Z153" s="23" t="s">
        <v>290</v>
      </c>
      <c r="AA153" s="27" t="s">
        <v>586</v>
      </c>
      <c r="AB153" s="23" t="s">
        <v>133</v>
      </c>
      <c r="AC153" s="29" t="s">
        <v>267</v>
      </c>
      <c r="AD153" s="29" t="s">
        <v>268</v>
      </c>
      <c r="AE153" s="35">
        <v>40043</v>
      </c>
    </row>
    <row r="154" spans="1:31" ht="15.75" x14ac:dyDescent="0.25">
      <c r="A154" s="22" t="s">
        <v>786</v>
      </c>
      <c r="B154" s="23" t="s">
        <v>785</v>
      </c>
      <c r="C154" s="23" t="s">
        <v>784</v>
      </c>
      <c r="D154" s="23" t="s">
        <v>486</v>
      </c>
      <c r="E154" s="28">
        <v>46204</v>
      </c>
      <c r="F154" s="23" t="s">
        <v>40</v>
      </c>
      <c r="G154" s="23" t="s">
        <v>216</v>
      </c>
      <c r="H154" s="23" t="s">
        <v>132</v>
      </c>
      <c r="I154" s="24">
        <v>1.5013477088948799</v>
      </c>
      <c r="J154" s="25">
        <v>0.45081967213114799</v>
      </c>
      <c r="K154" s="25">
        <v>0.23770491803278704</v>
      </c>
      <c r="L154" s="25">
        <v>0.54371584699453601</v>
      </c>
      <c r="M154" s="25">
        <v>0.29234972677595644</v>
      </c>
      <c r="N154" s="25">
        <v>0.82240437158470026</v>
      </c>
      <c r="O154" s="25">
        <v>0.61202185792349784</v>
      </c>
      <c r="P154" s="25">
        <v>3.825136612021858E-2</v>
      </c>
      <c r="Q154" s="25">
        <v>5.1912568306010945E-2</v>
      </c>
      <c r="R154" s="25">
        <v>0.18579234972677608</v>
      </c>
      <c r="S154" s="25">
        <v>0.25956284153005482</v>
      </c>
      <c r="T154" s="25">
        <v>0.42076502732240473</v>
      </c>
      <c r="U154" s="25">
        <v>0.65846994535519188</v>
      </c>
      <c r="V154" s="25">
        <v>0.40437158469945389</v>
      </c>
      <c r="W154" s="26"/>
      <c r="X154" s="23" t="s">
        <v>526</v>
      </c>
      <c r="Y154" s="29" t="s">
        <v>267</v>
      </c>
      <c r="Z154" s="23" t="s">
        <v>290</v>
      </c>
      <c r="AA154" s="27" t="s">
        <v>682</v>
      </c>
      <c r="AB154" s="23" t="s">
        <v>526</v>
      </c>
      <c r="AC154" s="29" t="s">
        <v>267</v>
      </c>
      <c r="AD154" s="29" t="s">
        <v>290</v>
      </c>
      <c r="AE154" s="35">
        <v>42551</v>
      </c>
    </row>
    <row r="155" spans="1:31" ht="15.75" x14ac:dyDescent="0.25">
      <c r="A155" s="22" t="s">
        <v>660</v>
      </c>
      <c r="B155" s="23" t="s">
        <v>661</v>
      </c>
      <c r="C155" s="23" t="s">
        <v>662</v>
      </c>
      <c r="D155" s="23" t="s">
        <v>674</v>
      </c>
      <c r="E155" s="28">
        <v>4102</v>
      </c>
      <c r="F155" s="23" t="s">
        <v>316</v>
      </c>
      <c r="G155" s="23" t="s">
        <v>216</v>
      </c>
      <c r="H155" s="23" t="s">
        <v>132</v>
      </c>
      <c r="I155" s="24">
        <v>3.2926829268292699</v>
      </c>
      <c r="J155" s="25">
        <v>0.57650273224043747</v>
      </c>
      <c r="K155" s="25">
        <v>0.18032786885245905</v>
      </c>
      <c r="L155" s="25">
        <v>0.42896174863388004</v>
      </c>
      <c r="M155" s="25">
        <v>0.29234972677595644</v>
      </c>
      <c r="N155" s="25">
        <v>0.53825136612021884</v>
      </c>
      <c r="O155" s="25">
        <v>0.77049180327868905</v>
      </c>
      <c r="P155" s="25">
        <v>9.2896174863387984E-2</v>
      </c>
      <c r="Q155" s="25">
        <v>7.650273224043716E-2</v>
      </c>
      <c r="R155" s="25">
        <v>0.387978142076503</v>
      </c>
      <c r="S155" s="25">
        <v>0.13661202185792351</v>
      </c>
      <c r="T155" s="25">
        <v>0.1174863387978142</v>
      </c>
      <c r="U155" s="25">
        <v>0.8360655737704924</v>
      </c>
      <c r="V155" s="25">
        <v>0.69672131147541028</v>
      </c>
      <c r="W155" s="26"/>
      <c r="X155" s="23" t="s">
        <v>526</v>
      </c>
      <c r="Y155" s="29" t="s">
        <v>267</v>
      </c>
      <c r="Z155" s="23" t="s">
        <v>290</v>
      </c>
      <c r="AA155" s="27" t="s">
        <v>681</v>
      </c>
      <c r="AB155" s="23" t="s">
        <v>526</v>
      </c>
      <c r="AC155" s="29" t="s">
        <v>267</v>
      </c>
      <c r="AD155" s="29" t="s">
        <v>290</v>
      </c>
      <c r="AE155" s="35">
        <v>42969</v>
      </c>
    </row>
    <row r="156" spans="1:31" ht="15.75" x14ac:dyDescent="0.25">
      <c r="A156" s="22" t="s">
        <v>693</v>
      </c>
      <c r="B156" s="23" t="s">
        <v>694</v>
      </c>
      <c r="C156" s="23" t="s">
        <v>713</v>
      </c>
      <c r="D156" s="23" t="s">
        <v>146</v>
      </c>
      <c r="E156" s="28">
        <v>79118</v>
      </c>
      <c r="F156" s="23" t="s">
        <v>238</v>
      </c>
      <c r="G156" s="23" t="s">
        <v>216</v>
      </c>
      <c r="H156" s="23" t="s">
        <v>132</v>
      </c>
      <c r="I156" s="24">
        <v>1.7666666666666699</v>
      </c>
      <c r="J156" s="25">
        <v>0.63661202185792409</v>
      </c>
      <c r="K156" s="25">
        <v>0.38524590163934458</v>
      </c>
      <c r="L156" s="25">
        <v>0.21857923497267773</v>
      </c>
      <c r="M156" s="25">
        <v>0.21584699453551925</v>
      </c>
      <c r="N156" s="25">
        <v>1.0327868852459019</v>
      </c>
      <c r="O156" s="25">
        <v>0.3633879781420768</v>
      </c>
      <c r="P156" s="25">
        <v>4.6448087431693992E-2</v>
      </c>
      <c r="Q156" s="25">
        <v>1.3661202185792349E-2</v>
      </c>
      <c r="R156" s="25">
        <v>0.44535519125683098</v>
      </c>
      <c r="S156" s="25">
        <v>0.27322404371584719</v>
      </c>
      <c r="T156" s="25">
        <v>0.36612021857923527</v>
      </c>
      <c r="U156" s="25">
        <v>0.37158469945355221</v>
      </c>
      <c r="V156" s="25">
        <v>0.80601092896174942</v>
      </c>
      <c r="W156" s="26"/>
      <c r="X156" s="23" t="s">
        <v>526</v>
      </c>
      <c r="Y156" s="29" t="s">
        <v>267</v>
      </c>
      <c r="Z156" s="23" t="s">
        <v>290</v>
      </c>
      <c r="AA156" s="27" t="s">
        <v>679</v>
      </c>
      <c r="AB156" s="23" t="s">
        <v>526</v>
      </c>
      <c r="AC156" s="29" t="s">
        <v>267</v>
      </c>
      <c r="AD156" s="29" t="s">
        <v>290</v>
      </c>
      <c r="AE156" s="35">
        <v>42552</v>
      </c>
    </row>
    <row r="157" spans="1:31" ht="15.75" x14ac:dyDescent="0.25">
      <c r="A157" s="22" t="s">
        <v>705</v>
      </c>
      <c r="B157" s="23" t="s">
        <v>706</v>
      </c>
      <c r="C157" s="23" t="s">
        <v>718</v>
      </c>
      <c r="D157" s="23" t="s">
        <v>442</v>
      </c>
      <c r="E157" s="28">
        <v>68731</v>
      </c>
      <c r="F157" s="23" t="s">
        <v>320</v>
      </c>
      <c r="G157" s="23" t="s">
        <v>216</v>
      </c>
      <c r="H157" s="23" t="s">
        <v>132</v>
      </c>
      <c r="I157" s="24">
        <v>3.4592592592592601</v>
      </c>
      <c r="J157" s="25">
        <v>9.0163934426229511E-2</v>
      </c>
      <c r="K157" s="25">
        <v>0.42896174863387998</v>
      </c>
      <c r="L157" s="25">
        <v>0.63114754098360693</v>
      </c>
      <c r="M157" s="25">
        <v>0.10928961748633879</v>
      </c>
      <c r="N157" s="25">
        <v>0.87158469945355255</v>
      </c>
      <c r="O157" s="25">
        <v>0.24863387978142087</v>
      </c>
      <c r="P157" s="25">
        <v>0.11748633879781423</v>
      </c>
      <c r="Q157" s="25">
        <v>2.185792349726776E-2</v>
      </c>
      <c r="R157" s="25">
        <v>0.32786885245901648</v>
      </c>
      <c r="S157" s="25">
        <v>0.35792349726775968</v>
      </c>
      <c r="T157" s="25">
        <v>0.28688524590163939</v>
      </c>
      <c r="U157" s="25">
        <v>0.28688524590163944</v>
      </c>
      <c r="V157" s="25">
        <v>0.55737704918032827</v>
      </c>
      <c r="W157" s="26"/>
      <c r="X157" s="23" t="s">
        <v>526</v>
      </c>
      <c r="Y157" s="29" t="s">
        <v>267</v>
      </c>
      <c r="Z157" s="23" t="s">
        <v>290</v>
      </c>
      <c r="AA157" s="27" t="s">
        <v>729</v>
      </c>
      <c r="AB157" s="23" t="s">
        <v>526</v>
      </c>
      <c r="AC157" s="29" t="s">
        <v>267</v>
      </c>
      <c r="AD157" s="29" t="s">
        <v>290</v>
      </c>
      <c r="AE157" s="35">
        <v>42999</v>
      </c>
    </row>
    <row r="158" spans="1:31" ht="15.75" x14ac:dyDescent="0.25">
      <c r="A158" s="22" t="s">
        <v>783</v>
      </c>
      <c r="B158" s="23" t="s">
        <v>782</v>
      </c>
      <c r="C158" s="23" t="s">
        <v>781</v>
      </c>
      <c r="D158" s="23" t="s">
        <v>492</v>
      </c>
      <c r="E158" s="28">
        <v>28429</v>
      </c>
      <c r="F158" s="23" t="s">
        <v>142</v>
      </c>
      <c r="G158" s="23" t="s">
        <v>160</v>
      </c>
      <c r="H158" s="23" t="s">
        <v>132</v>
      </c>
      <c r="I158" s="24">
        <v>2.30456852791878</v>
      </c>
      <c r="J158" s="25">
        <v>0.29234972677595644</v>
      </c>
      <c r="K158" s="25">
        <v>0.26502732240437177</v>
      </c>
      <c r="L158" s="25">
        <v>0.42076502732240467</v>
      </c>
      <c r="M158" s="25">
        <v>0.26502732240437171</v>
      </c>
      <c r="N158" s="25">
        <v>0.88251366120218655</v>
      </c>
      <c r="O158" s="25">
        <v>0.32513661202185817</v>
      </c>
      <c r="P158" s="25">
        <v>8.1967213114754103E-3</v>
      </c>
      <c r="Q158" s="25">
        <v>2.7322404371584699E-2</v>
      </c>
      <c r="R158" s="25">
        <v>0.33060109289617506</v>
      </c>
      <c r="S158" s="25">
        <v>0.33060109289617506</v>
      </c>
      <c r="T158" s="25">
        <v>0.22677595628415309</v>
      </c>
      <c r="U158" s="25">
        <v>0.35519125683060132</v>
      </c>
      <c r="V158" s="25">
        <v>0.60655737704918078</v>
      </c>
      <c r="W158" s="26"/>
      <c r="X158" s="23" t="s">
        <v>526</v>
      </c>
      <c r="Y158" s="29" t="s">
        <v>267</v>
      </c>
      <c r="Z158" s="23" t="s">
        <v>290</v>
      </c>
      <c r="AA158" s="27" t="s">
        <v>780</v>
      </c>
      <c r="AB158" s="23" t="s">
        <v>526</v>
      </c>
      <c r="AC158" s="29" t="s">
        <v>267</v>
      </c>
      <c r="AD158" s="29" t="s">
        <v>290</v>
      </c>
      <c r="AE158" s="35">
        <v>42629</v>
      </c>
    </row>
    <row r="159" spans="1:31" ht="15.75" x14ac:dyDescent="0.25">
      <c r="A159" s="22" t="s">
        <v>685</v>
      </c>
      <c r="B159" s="23" t="s">
        <v>686</v>
      </c>
      <c r="C159" s="23" t="s">
        <v>212</v>
      </c>
      <c r="D159" s="23" t="s">
        <v>146</v>
      </c>
      <c r="E159" s="28">
        <v>78580</v>
      </c>
      <c r="F159" s="23" t="s">
        <v>147</v>
      </c>
      <c r="G159" s="23" t="s">
        <v>0</v>
      </c>
      <c r="H159" s="23" t="s">
        <v>132</v>
      </c>
      <c r="I159" s="24">
        <v>10</v>
      </c>
      <c r="J159" s="25">
        <v>1.2049180327868854</v>
      </c>
      <c r="K159" s="25">
        <v>0</v>
      </c>
      <c r="L159" s="25">
        <v>0</v>
      </c>
      <c r="M159" s="25">
        <v>0</v>
      </c>
      <c r="N159" s="25">
        <v>0</v>
      </c>
      <c r="O159" s="25">
        <v>0.75956284153005482</v>
      </c>
      <c r="P159" s="25">
        <v>0</v>
      </c>
      <c r="Q159" s="25">
        <v>0.44535519125683048</v>
      </c>
      <c r="R159" s="25">
        <v>0</v>
      </c>
      <c r="S159" s="25">
        <v>0</v>
      </c>
      <c r="T159" s="25">
        <v>0</v>
      </c>
      <c r="U159" s="25">
        <v>1.2049180327868854</v>
      </c>
      <c r="V159" s="25">
        <v>0</v>
      </c>
      <c r="W159" s="26"/>
      <c r="X159" s="23" t="s">
        <v>162</v>
      </c>
      <c r="Y159" s="29"/>
      <c r="Z159" s="23"/>
      <c r="AA159" s="27"/>
      <c r="AB159" s="23" t="s">
        <v>162</v>
      </c>
      <c r="AC159" s="29"/>
      <c r="AD159" s="29"/>
      <c r="AE159" s="35"/>
    </row>
    <row r="160" spans="1:31" ht="15.75" x14ac:dyDescent="0.25">
      <c r="A160" s="22" t="s">
        <v>695</v>
      </c>
      <c r="B160" s="23" t="s">
        <v>696</v>
      </c>
      <c r="C160" s="23" t="s">
        <v>714</v>
      </c>
      <c r="D160" s="23" t="s">
        <v>527</v>
      </c>
      <c r="E160" s="28">
        <v>84119</v>
      </c>
      <c r="F160" s="23" t="s">
        <v>363</v>
      </c>
      <c r="G160" s="23" t="s">
        <v>216</v>
      </c>
      <c r="H160" s="23" t="s">
        <v>132</v>
      </c>
      <c r="I160" s="24">
        <v>1.68339768339768</v>
      </c>
      <c r="J160" s="25">
        <v>9.8360655737704944E-2</v>
      </c>
      <c r="K160" s="25">
        <v>0.3524590163934429</v>
      </c>
      <c r="L160" s="25">
        <v>0.5655737704918038</v>
      </c>
      <c r="M160" s="25">
        <v>0.16393442622950827</v>
      </c>
      <c r="N160" s="25">
        <v>0.89071038251366208</v>
      </c>
      <c r="O160" s="25">
        <v>0.20218579234972692</v>
      </c>
      <c r="P160" s="25">
        <v>5.1912568306010938E-2</v>
      </c>
      <c r="Q160" s="25">
        <v>3.5519125683060114E-2</v>
      </c>
      <c r="R160" s="25">
        <v>0.57377049180327921</v>
      </c>
      <c r="S160" s="25">
        <v>0.2677595628415303</v>
      </c>
      <c r="T160" s="25">
        <v>0.12568306010928967</v>
      </c>
      <c r="U160" s="25">
        <v>0.21311475409836078</v>
      </c>
      <c r="V160" s="25">
        <v>0.76502732240437232</v>
      </c>
      <c r="W160" s="26"/>
      <c r="X160" s="23" t="s">
        <v>526</v>
      </c>
      <c r="Y160" s="29" t="s">
        <v>267</v>
      </c>
      <c r="Z160" s="23" t="s">
        <v>290</v>
      </c>
      <c r="AA160" s="27" t="s">
        <v>551</v>
      </c>
      <c r="AB160" s="23" t="s">
        <v>526</v>
      </c>
      <c r="AC160" s="29" t="s">
        <v>267</v>
      </c>
      <c r="AD160" s="29" t="s">
        <v>290</v>
      </c>
      <c r="AE160" s="35">
        <v>43041</v>
      </c>
    </row>
    <row r="161" spans="1:31" ht="15.75" x14ac:dyDescent="0.25">
      <c r="A161" s="22" t="s">
        <v>703</v>
      </c>
      <c r="B161" s="23" t="s">
        <v>704</v>
      </c>
      <c r="C161" s="23" t="s">
        <v>717</v>
      </c>
      <c r="D161" s="23" t="s">
        <v>585</v>
      </c>
      <c r="E161" s="28">
        <v>72086</v>
      </c>
      <c r="F161" s="23" t="s">
        <v>159</v>
      </c>
      <c r="G161" s="23" t="s">
        <v>160</v>
      </c>
      <c r="H161" s="23" t="s">
        <v>132</v>
      </c>
      <c r="I161" s="24">
        <v>2.08121827411167</v>
      </c>
      <c r="J161" s="25">
        <v>2.7322404371584702E-2</v>
      </c>
      <c r="K161" s="25">
        <v>0.5437158469945359</v>
      </c>
      <c r="L161" s="25">
        <v>0.45901639344262329</v>
      </c>
      <c r="M161" s="25">
        <v>9.2896174863387984E-2</v>
      </c>
      <c r="N161" s="25">
        <v>0.76502732240437221</v>
      </c>
      <c r="O161" s="25">
        <v>0.31420765027322428</v>
      </c>
      <c r="P161" s="25">
        <v>4.0983606557377053E-2</v>
      </c>
      <c r="Q161" s="25">
        <v>2.7322404371584699E-3</v>
      </c>
      <c r="R161" s="25">
        <v>0.40437158469945383</v>
      </c>
      <c r="S161" s="25">
        <v>0.24043715846994554</v>
      </c>
      <c r="T161" s="25">
        <v>0.18032786885245913</v>
      </c>
      <c r="U161" s="25">
        <v>0.29781420765027339</v>
      </c>
      <c r="V161" s="25">
        <v>0.76502732240437221</v>
      </c>
      <c r="W161" s="26"/>
      <c r="X161" s="23" t="s">
        <v>526</v>
      </c>
      <c r="Y161" s="29" t="s">
        <v>267</v>
      </c>
      <c r="Z161" s="23" t="s">
        <v>290</v>
      </c>
      <c r="AA161" s="27" t="s">
        <v>586</v>
      </c>
      <c r="AB161" s="23" t="s">
        <v>526</v>
      </c>
      <c r="AC161" s="29" t="s">
        <v>267</v>
      </c>
      <c r="AD161" s="29" t="s">
        <v>290</v>
      </c>
      <c r="AE161" s="35">
        <v>42976</v>
      </c>
    </row>
    <row r="162" spans="1:31" ht="15.75" x14ac:dyDescent="0.25">
      <c r="A162" s="22" t="s">
        <v>779</v>
      </c>
      <c r="B162" s="23" t="s">
        <v>778</v>
      </c>
      <c r="C162" s="23" t="s">
        <v>777</v>
      </c>
      <c r="D162" s="23" t="s">
        <v>720</v>
      </c>
      <c r="E162" s="28">
        <v>57078</v>
      </c>
      <c r="F162" s="23" t="s">
        <v>320</v>
      </c>
      <c r="G162" s="23" t="s">
        <v>216</v>
      </c>
      <c r="H162" s="23" t="s">
        <v>132</v>
      </c>
      <c r="I162" s="24">
        <v>2.75</v>
      </c>
      <c r="J162" s="25">
        <v>6.0109289617486336E-2</v>
      </c>
      <c r="K162" s="25">
        <v>0.1502732240437159</v>
      </c>
      <c r="L162" s="25">
        <v>0.60109289617486383</v>
      </c>
      <c r="M162" s="25">
        <v>0.25409836065573782</v>
      </c>
      <c r="N162" s="25">
        <v>0.59289617486338841</v>
      </c>
      <c r="O162" s="25">
        <v>0.40163934426229536</v>
      </c>
      <c r="P162" s="25">
        <v>5.4644808743169404E-2</v>
      </c>
      <c r="Q162" s="25">
        <v>1.6393442622950821E-2</v>
      </c>
      <c r="R162" s="25">
        <v>0.21584699453551923</v>
      </c>
      <c r="S162" s="25">
        <v>0.34426229508196737</v>
      </c>
      <c r="T162" s="25">
        <v>0.15300546448087435</v>
      </c>
      <c r="U162" s="25">
        <v>0.35245901639344279</v>
      </c>
      <c r="V162" s="25">
        <v>0.71311475409836123</v>
      </c>
      <c r="W162" s="26"/>
      <c r="X162" s="23" t="s">
        <v>526</v>
      </c>
      <c r="Y162" s="29" t="s">
        <v>267</v>
      </c>
      <c r="Z162" s="23" t="s">
        <v>290</v>
      </c>
      <c r="AA162" s="27" t="s">
        <v>729</v>
      </c>
      <c r="AB162" s="23" t="s">
        <v>526</v>
      </c>
      <c r="AC162" s="29" t="s">
        <v>267</v>
      </c>
      <c r="AD162" s="29" t="s">
        <v>290</v>
      </c>
      <c r="AE162" s="35">
        <v>42999</v>
      </c>
    </row>
    <row r="163" spans="1:31" ht="15.75" x14ac:dyDescent="0.25">
      <c r="A163" s="22" t="s">
        <v>663</v>
      </c>
      <c r="B163" s="23" t="s">
        <v>664</v>
      </c>
      <c r="C163" s="23" t="s">
        <v>665</v>
      </c>
      <c r="D163" s="23" t="s">
        <v>176</v>
      </c>
      <c r="E163" s="28">
        <v>39520</v>
      </c>
      <c r="F163" s="23" t="s">
        <v>159</v>
      </c>
      <c r="G163" s="23" t="s">
        <v>160</v>
      </c>
      <c r="H163" s="23" t="s">
        <v>132</v>
      </c>
      <c r="I163" s="24">
        <v>2.2229729729729701</v>
      </c>
      <c r="J163" s="25">
        <v>5.4644808743169404E-2</v>
      </c>
      <c r="K163" s="25">
        <v>0.33333333333333354</v>
      </c>
      <c r="L163" s="25">
        <v>0.3469945355191259</v>
      </c>
      <c r="M163" s="25">
        <v>0.16666666666666669</v>
      </c>
      <c r="N163" s="25">
        <v>0.48087431693989102</v>
      </c>
      <c r="O163" s="25">
        <v>0.38797814207650305</v>
      </c>
      <c r="P163" s="25">
        <v>2.4590163934426229E-2</v>
      </c>
      <c r="Q163" s="25">
        <v>8.1967213114754103E-3</v>
      </c>
      <c r="R163" s="25">
        <v>0.10382513661202186</v>
      </c>
      <c r="S163" s="25">
        <v>0.24316939890710398</v>
      </c>
      <c r="T163" s="25">
        <v>0.15846994535519132</v>
      </c>
      <c r="U163" s="25">
        <v>0.39617486338797847</v>
      </c>
      <c r="V163" s="25">
        <v>0.54371584699453601</v>
      </c>
      <c r="W163" s="26"/>
      <c r="X163" s="23" t="s">
        <v>162</v>
      </c>
      <c r="Y163" s="29"/>
      <c r="Z163" s="23"/>
      <c r="AA163" s="27"/>
      <c r="AB163" s="23" t="s">
        <v>162</v>
      </c>
      <c r="AC163" s="29"/>
      <c r="AD163" s="29"/>
      <c r="AE163" s="35"/>
    </row>
    <row r="164" spans="1:31" ht="15.75" x14ac:dyDescent="0.25">
      <c r="A164" s="22" t="s">
        <v>776</v>
      </c>
      <c r="B164" s="23" t="s">
        <v>775</v>
      </c>
      <c r="C164" s="23" t="s">
        <v>774</v>
      </c>
      <c r="D164" s="23" t="s">
        <v>354</v>
      </c>
      <c r="E164" s="28">
        <v>73075</v>
      </c>
      <c r="F164" s="23" t="s">
        <v>238</v>
      </c>
      <c r="G164" s="23" t="s">
        <v>160</v>
      </c>
      <c r="H164" s="23" t="s">
        <v>132</v>
      </c>
      <c r="I164" s="24">
        <v>1.13761467889908</v>
      </c>
      <c r="J164" s="25">
        <v>0.29781420765027344</v>
      </c>
      <c r="K164" s="25">
        <v>0.24043715846994554</v>
      </c>
      <c r="L164" s="25">
        <v>7.6502732240437202E-2</v>
      </c>
      <c r="M164" s="25">
        <v>6.2841530054644837E-2</v>
      </c>
      <c r="N164" s="25">
        <v>0.36065573770491832</v>
      </c>
      <c r="O164" s="25">
        <v>0.24863387978142099</v>
      </c>
      <c r="P164" s="25">
        <v>2.185792349726776E-2</v>
      </c>
      <c r="Q164" s="25">
        <v>4.6448087431693992E-2</v>
      </c>
      <c r="R164" s="25">
        <v>9.8360655737704986E-2</v>
      </c>
      <c r="S164" s="25">
        <v>0.11202185792349735</v>
      </c>
      <c r="T164" s="25">
        <v>0.16939890710382527</v>
      </c>
      <c r="U164" s="25">
        <v>0.2978142076502735</v>
      </c>
      <c r="V164" s="25">
        <v>0.26229508196721329</v>
      </c>
      <c r="W164" s="26"/>
      <c r="X164" s="23" t="s">
        <v>526</v>
      </c>
      <c r="Y164" s="29" t="s">
        <v>267</v>
      </c>
      <c r="Z164" s="23" t="s">
        <v>290</v>
      </c>
      <c r="AA164" s="27" t="s">
        <v>679</v>
      </c>
      <c r="AB164" s="23" t="s">
        <v>526</v>
      </c>
      <c r="AC164" s="29" t="s">
        <v>267</v>
      </c>
      <c r="AD164" s="29" t="s">
        <v>290</v>
      </c>
      <c r="AE164" s="35">
        <v>42566</v>
      </c>
    </row>
    <row r="165" spans="1:31" ht="15.75" x14ac:dyDescent="0.25">
      <c r="A165" s="22" t="s">
        <v>773</v>
      </c>
      <c r="B165" s="23" t="s">
        <v>772</v>
      </c>
      <c r="C165" s="23" t="s">
        <v>771</v>
      </c>
      <c r="D165" s="23" t="s">
        <v>770</v>
      </c>
      <c r="E165" s="28">
        <v>82201</v>
      </c>
      <c r="F165" s="23" t="s">
        <v>257</v>
      </c>
      <c r="G165" s="23" t="s">
        <v>216</v>
      </c>
      <c r="H165" s="23" t="s">
        <v>132</v>
      </c>
      <c r="I165" s="24">
        <v>1.41071428571429</v>
      </c>
      <c r="J165" s="25">
        <v>0.10655737704918035</v>
      </c>
      <c r="K165" s="25">
        <v>0.16120218579234979</v>
      </c>
      <c r="L165" s="25">
        <v>0.26502732240437177</v>
      </c>
      <c r="M165" s="25">
        <v>0.12295081967213117</v>
      </c>
      <c r="N165" s="25">
        <v>0.37978142076502763</v>
      </c>
      <c r="O165" s="25">
        <v>0.24043715846994551</v>
      </c>
      <c r="P165" s="25">
        <v>2.1857923497267763E-2</v>
      </c>
      <c r="Q165" s="25">
        <v>1.3661202185792349E-2</v>
      </c>
      <c r="R165" s="25">
        <v>0.15027322404371588</v>
      </c>
      <c r="S165" s="25">
        <v>0.13934426229508198</v>
      </c>
      <c r="T165" s="25">
        <v>0.12021857923497269</v>
      </c>
      <c r="U165" s="25">
        <v>0.24590163934426248</v>
      </c>
      <c r="V165" s="25">
        <v>0.34153005464480901</v>
      </c>
      <c r="W165" s="26"/>
      <c r="X165" s="23" t="s">
        <v>526</v>
      </c>
      <c r="Y165" s="29" t="s">
        <v>267</v>
      </c>
      <c r="Z165" s="23" t="s">
        <v>290</v>
      </c>
      <c r="AA165" s="27" t="s">
        <v>586</v>
      </c>
      <c r="AB165" s="23" t="s">
        <v>526</v>
      </c>
      <c r="AC165" s="29" t="s">
        <v>267</v>
      </c>
      <c r="AD165" s="29" t="s">
        <v>290</v>
      </c>
      <c r="AE165" s="35">
        <v>42986</v>
      </c>
    </row>
    <row r="166" spans="1:31" ht="15.75" x14ac:dyDescent="0.25">
      <c r="A166" s="22" t="s">
        <v>769</v>
      </c>
      <c r="B166" s="23" t="s">
        <v>768</v>
      </c>
      <c r="C166" s="23" t="s">
        <v>767</v>
      </c>
      <c r="D166" s="23" t="s">
        <v>486</v>
      </c>
      <c r="E166" s="28">
        <v>46802</v>
      </c>
      <c r="F166" s="23" t="s">
        <v>40</v>
      </c>
      <c r="G166" s="23" t="s">
        <v>0</v>
      </c>
      <c r="H166" s="23" t="s">
        <v>132</v>
      </c>
      <c r="I166" s="24">
        <v>1.77966101694915</v>
      </c>
      <c r="J166" s="25">
        <v>0.15573770491803282</v>
      </c>
      <c r="K166" s="25">
        <v>0.16393442622950827</v>
      </c>
      <c r="L166" s="25">
        <v>0.21584699453551925</v>
      </c>
      <c r="M166" s="25">
        <v>4.3715846994535526E-2</v>
      </c>
      <c r="N166" s="25">
        <v>0.39617486338797853</v>
      </c>
      <c r="O166" s="25">
        <v>0.16120218579234979</v>
      </c>
      <c r="P166" s="25">
        <v>5.4644808743169399E-3</v>
      </c>
      <c r="Q166" s="25">
        <v>1.6393442622950821E-2</v>
      </c>
      <c r="R166" s="25">
        <v>0.10382513661202192</v>
      </c>
      <c r="S166" s="25">
        <v>0.12841530054644815</v>
      </c>
      <c r="T166" s="25">
        <v>0.16939890710382521</v>
      </c>
      <c r="U166" s="25">
        <v>0.17759562841530063</v>
      </c>
      <c r="V166" s="25">
        <v>0.24043715846994554</v>
      </c>
      <c r="W166" s="26"/>
      <c r="X166" s="23" t="s">
        <v>162</v>
      </c>
      <c r="Y166" s="29"/>
      <c r="Z166" s="23"/>
      <c r="AA166" s="27"/>
      <c r="AB166" s="23" t="s">
        <v>162</v>
      </c>
      <c r="AC166" s="29"/>
      <c r="AD166" s="29"/>
      <c r="AE166" s="35"/>
    </row>
    <row r="167" spans="1:31" ht="15.75" x14ac:dyDescent="0.25">
      <c r="A167" s="22" t="s">
        <v>766</v>
      </c>
      <c r="B167" s="23" t="s">
        <v>765</v>
      </c>
      <c r="C167" s="23" t="s">
        <v>764</v>
      </c>
      <c r="D167" s="23" t="s">
        <v>146</v>
      </c>
      <c r="E167" s="28">
        <v>78840</v>
      </c>
      <c r="F167" s="23" t="s">
        <v>147</v>
      </c>
      <c r="G167" s="23" t="s">
        <v>216</v>
      </c>
      <c r="H167" s="23" t="s">
        <v>132</v>
      </c>
      <c r="I167" s="24">
        <v>1.9895833333333299</v>
      </c>
      <c r="J167" s="25">
        <v>0.3469945355191259</v>
      </c>
      <c r="K167" s="25">
        <v>8.7431693989071066E-2</v>
      </c>
      <c r="L167" s="25">
        <v>5.7377049180327884E-2</v>
      </c>
      <c r="M167" s="25">
        <v>3.2786885245901641E-2</v>
      </c>
      <c r="N167" s="25">
        <v>0.25136612021857935</v>
      </c>
      <c r="O167" s="25">
        <v>0.1530054644808744</v>
      </c>
      <c r="P167" s="25">
        <v>9.5628415300546457E-2</v>
      </c>
      <c r="Q167" s="25">
        <v>2.4590163934426229E-2</v>
      </c>
      <c r="R167" s="25">
        <v>0.2431693989071039</v>
      </c>
      <c r="S167" s="25">
        <v>3.5519125683060107E-2</v>
      </c>
      <c r="T167" s="25">
        <v>6.8306010928961755E-2</v>
      </c>
      <c r="U167" s="25">
        <v>0.17759562841530066</v>
      </c>
      <c r="V167" s="25">
        <v>0.4180327868852462</v>
      </c>
      <c r="W167" s="26"/>
      <c r="X167" s="23" t="s">
        <v>133</v>
      </c>
      <c r="Y167" s="29" t="s">
        <v>267</v>
      </c>
      <c r="Z167" s="23" t="s">
        <v>290</v>
      </c>
      <c r="AA167" s="27" t="s">
        <v>355</v>
      </c>
      <c r="AB167" s="23" t="s">
        <v>526</v>
      </c>
      <c r="AC167" s="29" t="s">
        <v>267</v>
      </c>
      <c r="AD167" s="29" t="s">
        <v>290</v>
      </c>
      <c r="AE167" s="35">
        <v>43374</v>
      </c>
    </row>
    <row r="168" spans="1:31" ht="15.75" x14ac:dyDescent="0.25">
      <c r="A168" s="22" t="s">
        <v>666</v>
      </c>
      <c r="B168" s="23" t="s">
        <v>667</v>
      </c>
      <c r="C168" s="23" t="s">
        <v>191</v>
      </c>
      <c r="D168" s="23" t="s">
        <v>146</v>
      </c>
      <c r="E168" s="28">
        <v>78566</v>
      </c>
      <c r="F168" s="23" t="s">
        <v>147</v>
      </c>
      <c r="G168" s="23" t="s">
        <v>329</v>
      </c>
      <c r="H168" s="23" t="s">
        <v>132</v>
      </c>
      <c r="I168" s="24">
        <v>1</v>
      </c>
      <c r="J168" s="25">
        <v>0.4808743169398908</v>
      </c>
      <c r="K168" s="25">
        <v>0</v>
      </c>
      <c r="L168" s="25">
        <v>0</v>
      </c>
      <c r="M168" s="25">
        <v>2.7322404371584699E-3</v>
      </c>
      <c r="N168" s="25">
        <v>2.185792349726776E-2</v>
      </c>
      <c r="O168" s="25">
        <v>0.16939890710382519</v>
      </c>
      <c r="P168" s="25">
        <v>0</v>
      </c>
      <c r="Q168" s="25">
        <v>0.29234972677595633</v>
      </c>
      <c r="R168" s="25">
        <v>0</v>
      </c>
      <c r="S168" s="25">
        <v>0</v>
      </c>
      <c r="T168" s="25">
        <v>2.185792349726776E-2</v>
      </c>
      <c r="U168" s="25">
        <v>0.46174863387978149</v>
      </c>
      <c r="V168" s="25">
        <v>3.0054644808743168E-2</v>
      </c>
      <c r="W168" s="26"/>
      <c r="X168" s="23" t="s">
        <v>162</v>
      </c>
      <c r="Y168" s="29"/>
      <c r="Z168" s="23"/>
      <c r="AA168" s="27"/>
      <c r="AB168" s="23" t="s">
        <v>162</v>
      </c>
      <c r="AC168" s="29"/>
      <c r="AD168" s="29"/>
      <c r="AE168" s="35"/>
    </row>
    <row r="169" spans="1:31" ht="15.75" x14ac:dyDescent="0.25">
      <c r="A169" s="22" t="s">
        <v>697</v>
      </c>
      <c r="B169" s="23" t="s">
        <v>698</v>
      </c>
      <c r="C169" s="23" t="s">
        <v>715</v>
      </c>
      <c r="D169" s="23" t="s">
        <v>341</v>
      </c>
      <c r="E169" s="28">
        <v>61061</v>
      </c>
      <c r="F169" s="23" t="s">
        <v>40</v>
      </c>
      <c r="G169" s="23" t="s">
        <v>216</v>
      </c>
      <c r="H169" s="23" t="s">
        <v>132</v>
      </c>
      <c r="I169" s="24">
        <v>2.1447368421052602</v>
      </c>
      <c r="J169" s="25">
        <v>8.4699453551912579E-2</v>
      </c>
      <c r="K169" s="25">
        <v>3.825136612021858E-2</v>
      </c>
      <c r="L169" s="25">
        <v>0.13114754098360656</v>
      </c>
      <c r="M169" s="25">
        <v>0.20765027322404384</v>
      </c>
      <c r="N169" s="25">
        <v>0.37158469945355216</v>
      </c>
      <c r="O169" s="25">
        <v>7.3770491803278701E-2</v>
      </c>
      <c r="P169" s="25">
        <v>1.6393442622950821E-2</v>
      </c>
      <c r="Q169" s="25">
        <v>0</v>
      </c>
      <c r="R169" s="25">
        <v>0.22677595628415315</v>
      </c>
      <c r="S169" s="25">
        <v>9.0163934426229497E-2</v>
      </c>
      <c r="T169" s="25">
        <v>7.1038251366120228E-2</v>
      </c>
      <c r="U169" s="25">
        <v>7.3770491803278701E-2</v>
      </c>
      <c r="V169" s="25">
        <v>0.29508196721311497</v>
      </c>
      <c r="W169" s="26"/>
      <c r="X169" s="23" t="s">
        <v>162</v>
      </c>
      <c r="Y169" s="29"/>
      <c r="Z169" s="23"/>
      <c r="AA169" s="27" t="s">
        <v>278</v>
      </c>
      <c r="AB169" s="23" t="s">
        <v>162</v>
      </c>
      <c r="AC169" s="29"/>
      <c r="AD169" s="29"/>
      <c r="AE169" s="35"/>
    </row>
    <row r="170" spans="1:31" ht="15.75" x14ac:dyDescent="0.25">
      <c r="A170" s="22" t="s">
        <v>763</v>
      </c>
      <c r="B170" s="23" t="s">
        <v>762</v>
      </c>
      <c r="C170" s="23" t="s">
        <v>761</v>
      </c>
      <c r="D170" s="23" t="s">
        <v>146</v>
      </c>
      <c r="E170" s="28">
        <v>75751</v>
      </c>
      <c r="F170" s="23" t="s">
        <v>238</v>
      </c>
      <c r="G170" s="23" t="s">
        <v>160</v>
      </c>
      <c r="H170" s="23" t="s">
        <v>132</v>
      </c>
      <c r="I170" s="24">
        <v>1.4492753623188399</v>
      </c>
      <c r="J170" s="25">
        <v>0.13114754098360659</v>
      </c>
      <c r="K170" s="25">
        <v>5.4644808743169397E-2</v>
      </c>
      <c r="L170" s="25">
        <v>6.8306010928961769E-2</v>
      </c>
      <c r="M170" s="25">
        <v>3.0054644808743168E-2</v>
      </c>
      <c r="N170" s="25">
        <v>0.21311475409836081</v>
      </c>
      <c r="O170" s="25">
        <v>5.1912568306010931E-2</v>
      </c>
      <c r="P170" s="25">
        <v>1.092896174863388E-2</v>
      </c>
      <c r="Q170" s="25">
        <v>8.1967213114754103E-3</v>
      </c>
      <c r="R170" s="25">
        <v>5.7377049180327877E-2</v>
      </c>
      <c r="S170" s="25">
        <v>4.3715846994535526E-2</v>
      </c>
      <c r="T170" s="25">
        <v>0.11748633879781425</v>
      </c>
      <c r="U170" s="25">
        <v>6.5573770491803296E-2</v>
      </c>
      <c r="V170" s="25">
        <v>9.2896174863388012E-2</v>
      </c>
      <c r="W170" s="26"/>
      <c r="X170" s="23" t="s">
        <v>162</v>
      </c>
      <c r="Y170" s="29"/>
      <c r="Z170" s="23"/>
      <c r="AA170" s="27"/>
      <c r="AB170" s="23" t="s">
        <v>162</v>
      </c>
      <c r="AC170" s="29"/>
      <c r="AD170" s="29"/>
      <c r="AE170" s="35"/>
    </row>
    <row r="171" spans="1:31" ht="15.75" x14ac:dyDescent="0.25">
      <c r="A171" s="22" t="s">
        <v>671</v>
      </c>
      <c r="B171" s="23" t="s">
        <v>672</v>
      </c>
      <c r="C171" s="23" t="s">
        <v>673</v>
      </c>
      <c r="D171" s="23" t="s">
        <v>49</v>
      </c>
      <c r="E171" s="28">
        <v>35447</v>
      </c>
      <c r="F171" s="23" t="s">
        <v>159</v>
      </c>
      <c r="G171" s="23" t="s">
        <v>0</v>
      </c>
      <c r="H171" s="23" t="s">
        <v>132</v>
      </c>
      <c r="I171" s="24">
        <v>4.6666666666666696</v>
      </c>
      <c r="J171" s="25">
        <v>0</v>
      </c>
      <c r="K171" s="25">
        <v>0</v>
      </c>
      <c r="L171" s="25">
        <v>0.26229508196721313</v>
      </c>
      <c r="M171" s="25">
        <v>1.092896174863388E-2</v>
      </c>
      <c r="N171" s="25">
        <v>0</v>
      </c>
      <c r="O171" s="25">
        <v>0</v>
      </c>
      <c r="P171" s="25">
        <v>0.27322404371584702</v>
      </c>
      <c r="Q171" s="25">
        <v>0</v>
      </c>
      <c r="R171" s="25">
        <v>0.22404371584699453</v>
      </c>
      <c r="S171" s="25">
        <v>3.825136612021858E-2</v>
      </c>
      <c r="T171" s="25">
        <v>1.092896174863388E-2</v>
      </c>
      <c r="U171" s="25">
        <v>0</v>
      </c>
      <c r="V171" s="25">
        <v>0.27322404371584702</v>
      </c>
      <c r="W171" s="26"/>
      <c r="X171" s="23" t="s">
        <v>162</v>
      </c>
      <c r="Y171" s="29"/>
      <c r="Z171" s="23"/>
      <c r="AA171" s="27"/>
      <c r="AB171" s="23" t="s">
        <v>162</v>
      </c>
      <c r="AC171" s="29"/>
      <c r="AD171" s="29"/>
      <c r="AE171" s="35"/>
    </row>
    <row r="172" spans="1:31" ht="15.75" x14ac:dyDescent="0.25">
      <c r="A172" s="22" t="s">
        <v>760</v>
      </c>
      <c r="B172" s="23" t="s">
        <v>759</v>
      </c>
      <c r="C172" s="23" t="s">
        <v>758</v>
      </c>
      <c r="D172" s="23" t="s">
        <v>272</v>
      </c>
      <c r="E172" s="28">
        <v>16503</v>
      </c>
      <c r="F172" s="23" t="s">
        <v>273</v>
      </c>
      <c r="G172" s="23" t="s">
        <v>216</v>
      </c>
      <c r="H172" s="23" t="s">
        <v>132</v>
      </c>
      <c r="I172" s="24">
        <v>4.8235294117647101</v>
      </c>
      <c r="J172" s="25">
        <v>1.6393442622950821E-2</v>
      </c>
      <c r="K172" s="25">
        <v>0.21311475409836064</v>
      </c>
      <c r="L172" s="25">
        <v>1.6393442622950821E-2</v>
      </c>
      <c r="M172" s="25">
        <v>1.092896174863388E-2</v>
      </c>
      <c r="N172" s="25">
        <v>4.3715846994535519E-2</v>
      </c>
      <c r="O172" s="25">
        <v>0.19398907103825136</v>
      </c>
      <c r="P172" s="25">
        <v>0</v>
      </c>
      <c r="Q172" s="25">
        <v>1.912568306010929E-2</v>
      </c>
      <c r="R172" s="25">
        <v>5.4644808743169399E-3</v>
      </c>
      <c r="S172" s="25">
        <v>3.825136612021858E-2</v>
      </c>
      <c r="T172" s="25">
        <v>0</v>
      </c>
      <c r="U172" s="25">
        <v>0.21311475409836064</v>
      </c>
      <c r="V172" s="25">
        <v>7.1038251366120228E-2</v>
      </c>
      <c r="W172" s="26"/>
      <c r="X172" s="23" t="s">
        <v>526</v>
      </c>
      <c r="Y172" s="29" t="s">
        <v>267</v>
      </c>
      <c r="Z172" s="23" t="s">
        <v>290</v>
      </c>
      <c r="AA172" s="27" t="s">
        <v>757</v>
      </c>
      <c r="AB172" s="23" t="s">
        <v>526</v>
      </c>
      <c r="AC172" s="29" t="s">
        <v>267</v>
      </c>
      <c r="AD172" s="29" t="s">
        <v>290</v>
      </c>
      <c r="AE172" s="35">
        <v>42961</v>
      </c>
    </row>
    <row r="173" spans="1:31" ht="15.75" x14ac:dyDescent="0.25">
      <c r="A173" s="22" t="s">
        <v>756</v>
      </c>
      <c r="B173" s="23" t="s">
        <v>755</v>
      </c>
      <c r="C173" s="23" t="s">
        <v>754</v>
      </c>
      <c r="D173" s="23" t="s">
        <v>256</v>
      </c>
      <c r="E173" s="28">
        <v>81132</v>
      </c>
      <c r="F173" s="23" t="s">
        <v>257</v>
      </c>
      <c r="G173" s="23" t="s">
        <v>160</v>
      </c>
      <c r="H173" s="23" t="s">
        <v>132</v>
      </c>
      <c r="I173" s="24">
        <v>2.0370370370370399</v>
      </c>
      <c r="J173" s="25">
        <v>3.2786885245901641E-2</v>
      </c>
      <c r="K173" s="25">
        <v>2.4590163934426229E-2</v>
      </c>
      <c r="L173" s="25">
        <v>7.3770491803278701E-2</v>
      </c>
      <c r="M173" s="25">
        <v>2.185792349726776E-2</v>
      </c>
      <c r="N173" s="25">
        <v>9.2896174863387984E-2</v>
      </c>
      <c r="O173" s="25">
        <v>5.4644808743169404E-2</v>
      </c>
      <c r="P173" s="25">
        <v>0</v>
      </c>
      <c r="Q173" s="25">
        <v>5.4644808743169399E-3</v>
      </c>
      <c r="R173" s="25">
        <v>3.0054644808743168E-2</v>
      </c>
      <c r="S173" s="25">
        <v>2.4590163934426229E-2</v>
      </c>
      <c r="T173" s="25">
        <v>3.8251366120218587E-2</v>
      </c>
      <c r="U173" s="25">
        <v>6.010928961748635E-2</v>
      </c>
      <c r="V173" s="25">
        <v>7.9234972677595647E-2</v>
      </c>
      <c r="W173" s="26"/>
      <c r="X173" s="23" t="s">
        <v>526</v>
      </c>
      <c r="Y173" s="29" t="s">
        <v>267</v>
      </c>
      <c r="Z173" s="23" t="s">
        <v>290</v>
      </c>
      <c r="AA173" s="27" t="s">
        <v>753</v>
      </c>
      <c r="AB173" s="23" t="s">
        <v>526</v>
      </c>
      <c r="AC173" s="29" t="s">
        <v>267</v>
      </c>
      <c r="AD173" s="29" t="s">
        <v>290</v>
      </c>
      <c r="AE173" s="35">
        <v>42888</v>
      </c>
    </row>
    <row r="174" spans="1:31" ht="15.75" x14ac:dyDescent="0.25">
      <c r="A174" s="22" t="s">
        <v>668</v>
      </c>
      <c r="B174" s="23" t="s">
        <v>669</v>
      </c>
      <c r="C174" s="23" t="s">
        <v>670</v>
      </c>
      <c r="D174" s="23" t="s">
        <v>146</v>
      </c>
      <c r="E174" s="28">
        <v>78220</v>
      </c>
      <c r="F174" s="23" t="s">
        <v>147</v>
      </c>
      <c r="G174" s="23" t="s">
        <v>0</v>
      </c>
      <c r="H174" s="23" t="s">
        <v>132</v>
      </c>
      <c r="I174" s="24">
        <v>4.4166666666666696</v>
      </c>
      <c r="J174" s="25">
        <v>0.15027322404371588</v>
      </c>
      <c r="K174" s="25">
        <v>0</v>
      </c>
      <c r="L174" s="25">
        <v>0</v>
      </c>
      <c r="M174" s="25">
        <v>0</v>
      </c>
      <c r="N174" s="25">
        <v>0</v>
      </c>
      <c r="O174" s="25">
        <v>9.2896174863387998E-2</v>
      </c>
      <c r="P174" s="25">
        <v>0</v>
      </c>
      <c r="Q174" s="25">
        <v>5.7377049180327877E-2</v>
      </c>
      <c r="R174" s="25">
        <v>0</v>
      </c>
      <c r="S174" s="25">
        <v>0</v>
      </c>
      <c r="T174" s="25">
        <v>0</v>
      </c>
      <c r="U174" s="25">
        <v>0.15027322404371588</v>
      </c>
      <c r="V174" s="25">
        <v>8.1967213114754103E-3</v>
      </c>
      <c r="W174" s="26"/>
      <c r="X174" s="23" t="s">
        <v>162</v>
      </c>
      <c r="Y174" s="29"/>
      <c r="Z174" s="23"/>
      <c r="AA174" s="27"/>
      <c r="AB174" s="23" t="s">
        <v>162</v>
      </c>
      <c r="AC174" s="29"/>
      <c r="AD174" s="29"/>
      <c r="AE174" s="35"/>
    </row>
    <row r="175" spans="1:31" ht="15.75" x14ac:dyDescent="0.25">
      <c r="A175" s="22" t="s">
        <v>699</v>
      </c>
      <c r="B175" s="23" t="s">
        <v>700</v>
      </c>
      <c r="C175" s="23" t="s">
        <v>371</v>
      </c>
      <c r="D175" s="23" t="s">
        <v>146</v>
      </c>
      <c r="E175" s="28">
        <v>78118</v>
      </c>
      <c r="F175" s="23" t="s">
        <v>147</v>
      </c>
      <c r="G175" s="23" t="s">
        <v>216</v>
      </c>
      <c r="H175" s="23" t="s">
        <v>132</v>
      </c>
      <c r="I175" s="24">
        <v>0.162337662337662</v>
      </c>
      <c r="J175" s="25">
        <v>2.185792349726776E-2</v>
      </c>
      <c r="K175" s="25">
        <v>2.4590163934426229E-2</v>
      </c>
      <c r="L175" s="25">
        <v>6.0109289617486343E-2</v>
      </c>
      <c r="M175" s="25">
        <v>5.4644808743169399E-3</v>
      </c>
      <c r="N175" s="25">
        <v>7.9234972677595647E-2</v>
      </c>
      <c r="O175" s="25">
        <v>3.2786885245901641E-2</v>
      </c>
      <c r="P175" s="25">
        <v>0</v>
      </c>
      <c r="Q175" s="25">
        <v>0</v>
      </c>
      <c r="R175" s="25">
        <v>1.912568306010929E-2</v>
      </c>
      <c r="S175" s="25">
        <v>1.092896174863388E-2</v>
      </c>
      <c r="T175" s="25">
        <v>5.1912568306010931E-2</v>
      </c>
      <c r="U175" s="25">
        <v>3.0054644808743168E-2</v>
      </c>
      <c r="V175" s="25">
        <v>9.8360655737704958E-2</v>
      </c>
      <c r="W175" s="26"/>
      <c r="X175" s="23" t="s">
        <v>133</v>
      </c>
      <c r="Y175" s="29" t="s">
        <v>267</v>
      </c>
      <c r="Z175" s="23" t="s">
        <v>290</v>
      </c>
      <c r="AA175" s="27" t="s">
        <v>728</v>
      </c>
      <c r="AB175" s="23" t="s">
        <v>133</v>
      </c>
      <c r="AC175" s="29" t="s">
        <v>267</v>
      </c>
      <c r="AD175" s="29" t="s">
        <v>290</v>
      </c>
      <c r="AE175" s="35">
        <v>42446</v>
      </c>
    </row>
    <row r="176" spans="1:31" ht="15.75" x14ac:dyDescent="0.25">
      <c r="A176" s="22" t="s">
        <v>707</v>
      </c>
      <c r="B176" s="23" t="s">
        <v>708</v>
      </c>
      <c r="C176" s="23" t="s">
        <v>719</v>
      </c>
      <c r="D176" s="23" t="s">
        <v>442</v>
      </c>
      <c r="E176" s="28">
        <v>68465</v>
      </c>
      <c r="F176" s="23" t="s">
        <v>320</v>
      </c>
      <c r="G176" s="23" t="s">
        <v>0</v>
      </c>
      <c r="H176" s="23" t="s">
        <v>132</v>
      </c>
      <c r="I176" s="24">
        <v>3.8</v>
      </c>
      <c r="J176" s="25">
        <v>0</v>
      </c>
      <c r="K176" s="25">
        <v>4.3715846994535519E-2</v>
      </c>
      <c r="L176" s="25">
        <v>6.5573770491803268E-2</v>
      </c>
      <c r="M176" s="25">
        <v>0</v>
      </c>
      <c r="N176" s="25">
        <v>0.10928961748633881</v>
      </c>
      <c r="O176" s="25">
        <v>0</v>
      </c>
      <c r="P176" s="25">
        <v>0</v>
      </c>
      <c r="Q176" s="25">
        <v>0</v>
      </c>
      <c r="R176" s="25">
        <v>6.2841530054644809E-2</v>
      </c>
      <c r="S176" s="25">
        <v>3.825136612021858E-2</v>
      </c>
      <c r="T176" s="25">
        <v>8.1967213114754103E-3</v>
      </c>
      <c r="U176" s="25">
        <v>0</v>
      </c>
      <c r="V176" s="25">
        <v>0.10928961748633881</v>
      </c>
      <c r="W176" s="26"/>
      <c r="X176" s="23" t="s">
        <v>162</v>
      </c>
      <c r="Y176" s="29"/>
      <c r="Z176" s="23"/>
      <c r="AA176" s="27"/>
      <c r="AB176" s="23" t="s">
        <v>162</v>
      </c>
      <c r="AC176" s="29"/>
      <c r="AD176" s="29"/>
      <c r="AE176" s="35"/>
    </row>
    <row r="177" spans="1:31" ht="15.75" x14ac:dyDescent="0.25">
      <c r="A177" s="22" t="s">
        <v>752</v>
      </c>
      <c r="B177" s="23" t="s">
        <v>751</v>
      </c>
      <c r="C177" s="23" t="s">
        <v>750</v>
      </c>
      <c r="D177" s="23" t="s">
        <v>146</v>
      </c>
      <c r="E177" s="28">
        <v>76028</v>
      </c>
      <c r="F177" s="23" t="s">
        <v>238</v>
      </c>
      <c r="G177" s="23" t="s">
        <v>0</v>
      </c>
      <c r="H177" s="23" t="s">
        <v>132</v>
      </c>
      <c r="I177" s="24">
        <v>6</v>
      </c>
      <c r="J177" s="25">
        <v>0</v>
      </c>
      <c r="K177" s="25">
        <v>5.4644808743169399E-3</v>
      </c>
      <c r="L177" s="25">
        <v>4.6448087431693985E-2</v>
      </c>
      <c r="M177" s="25">
        <v>0</v>
      </c>
      <c r="N177" s="25">
        <v>5.1912568306010924E-2</v>
      </c>
      <c r="O177" s="25">
        <v>0</v>
      </c>
      <c r="P177" s="25">
        <v>0</v>
      </c>
      <c r="Q177" s="25">
        <v>0</v>
      </c>
      <c r="R177" s="25">
        <v>4.6448087431693985E-2</v>
      </c>
      <c r="S177" s="25">
        <v>5.4644808743169399E-3</v>
      </c>
      <c r="T177" s="25">
        <v>0</v>
      </c>
      <c r="U177" s="25">
        <v>0</v>
      </c>
      <c r="V177" s="25">
        <v>5.4644808743169399E-3</v>
      </c>
      <c r="W177" s="26"/>
      <c r="X177" s="23" t="s">
        <v>162</v>
      </c>
      <c r="Y177" s="29"/>
      <c r="Z177" s="23"/>
      <c r="AA177" s="27"/>
      <c r="AB177" s="23" t="s">
        <v>162</v>
      </c>
      <c r="AC177" s="29"/>
      <c r="AD177" s="29"/>
      <c r="AE177" s="35"/>
    </row>
  </sheetData>
  <mergeCells count="15">
    <mergeCell ref="A1:D1"/>
    <mergeCell ref="A2:D2"/>
    <mergeCell ref="A3:D3"/>
    <mergeCell ref="E3:H3"/>
    <mergeCell ref="I3:L3"/>
    <mergeCell ref="Y3:AB3"/>
    <mergeCell ref="AC3:AE3"/>
    <mergeCell ref="W5:AE5"/>
    <mergeCell ref="A4:V4"/>
    <mergeCell ref="J5:M5"/>
    <mergeCell ref="N5:Q5"/>
    <mergeCell ref="R5:U5"/>
    <mergeCell ref="M3:P3"/>
    <mergeCell ref="Q3:T3"/>
    <mergeCell ref="U3:X3"/>
  </mergeCells>
  <conditionalFormatting sqref="AE7">
    <cfRule type="cellIs" dxfId="64"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5CA2-2072-4999-B2D4-D82F0D78A0ED}">
  <sheetPr>
    <pageSetUpPr fitToPage="1"/>
  </sheetPr>
  <dimension ref="A1:AE97"/>
  <sheetViews>
    <sheetView showGridLines="0" zoomScale="80" zoomScaleNormal="80" workbookViewId="0">
      <selection sqref="A1:D1"/>
    </sheetView>
  </sheetViews>
  <sheetFormatPr defaultRowHeight="15" x14ac:dyDescent="0.25"/>
  <cols>
    <col min="1" max="1" width="26.5703125" style="168" customWidth="1"/>
    <col min="2" max="2" width="151.42578125" style="168"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0" customFormat="1" ht="26.25" x14ac:dyDescent="0.25">
      <c r="A1" s="187" t="s">
        <v>53</v>
      </c>
      <c r="B1" s="187"/>
      <c r="C1" s="187"/>
      <c r="D1" s="187"/>
      <c r="E1" s="30"/>
      <c r="F1" s="30"/>
      <c r="G1" s="30"/>
      <c r="H1" s="30"/>
      <c r="I1" s="30"/>
      <c r="J1" s="30"/>
      <c r="K1" s="30"/>
      <c r="L1" s="30"/>
      <c r="M1" s="30"/>
      <c r="N1" s="30"/>
      <c r="O1" s="30"/>
      <c r="P1" s="30"/>
      <c r="Q1" s="30"/>
      <c r="R1" s="30"/>
      <c r="S1" s="30"/>
      <c r="T1" s="30"/>
      <c r="U1" s="30"/>
      <c r="V1" s="30"/>
      <c r="W1" s="30"/>
      <c r="X1" s="30"/>
      <c r="Y1" s="30"/>
      <c r="Z1" s="30"/>
      <c r="AA1" s="30"/>
      <c r="AB1" s="30"/>
      <c r="AC1" s="30"/>
      <c r="AD1" s="30"/>
      <c r="AE1" s="30"/>
    </row>
    <row r="2" spans="1:31" s="10" customFormat="1" ht="74.25" customHeight="1" x14ac:dyDescent="0.25">
      <c r="A2" s="188" t="s">
        <v>54</v>
      </c>
      <c r="B2" s="188"/>
      <c r="C2" s="188"/>
      <c r="D2" s="188"/>
      <c r="E2" s="30"/>
      <c r="F2" s="30"/>
      <c r="G2" s="30"/>
      <c r="H2" s="30"/>
      <c r="I2" s="30"/>
      <c r="J2" s="30"/>
      <c r="K2" s="30"/>
      <c r="L2" s="30"/>
      <c r="M2" s="30"/>
      <c r="N2" s="30"/>
      <c r="O2" s="30"/>
      <c r="P2" s="30"/>
      <c r="Q2" s="30"/>
      <c r="R2" s="30"/>
      <c r="S2" s="30"/>
      <c r="T2" s="30"/>
      <c r="U2" s="30"/>
      <c r="V2" s="30"/>
      <c r="W2" s="30"/>
      <c r="X2" s="30"/>
      <c r="Y2" s="30"/>
      <c r="Z2" s="30"/>
      <c r="AA2" s="30"/>
      <c r="AB2" s="30"/>
      <c r="AC2" s="30"/>
      <c r="AD2" s="30"/>
      <c r="AE2" s="30"/>
    </row>
    <row r="3" spans="1:31" s="10" customFormat="1" ht="48.6" customHeight="1" thickBot="1" x14ac:dyDescent="0.3">
      <c r="A3" s="184" t="s">
        <v>934</v>
      </c>
      <c r="B3" s="184"/>
      <c r="C3" s="183"/>
      <c r="D3" s="183"/>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c r="AE3" s="258"/>
    </row>
    <row r="4" spans="1:31" ht="18.75" x14ac:dyDescent="0.25">
      <c r="A4" s="182" t="s">
        <v>933</v>
      </c>
      <c r="B4" s="181" t="s">
        <v>932</v>
      </c>
    </row>
    <row r="5" spans="1:31" ht="15.75" x14ac:dyDescent="0.25">
      <c r="A5" s="179" t="s">
        <v>931</v>
      </c>
      <c r="B5" s="172" t="s">
        <v>930</v>
      </c>
    </row>
    <row r="6" spans="1:31" ht="15.75" x14ac:dyDescent="0.25">
      <c r="A6" s="179" t="s">
        <v>55</v>
      </c>
      <c r="B6" s="172" t="s">
        <v>929</v>
      </c>
    </row>
    <row r="7" spans="1:31" ht="15.75" x14ac:dyDescent="0.25">
      <c r="A7" s="179" t="s">
        <v>928</v>
      </c>
      <c r="B7" s="172" t="s">
        <v>927</v>
      </c>
    </row>
    <row r="8" spans="1:31" ht="15.75" x14ac:dyDescent="0.25">
      <c r="A8" s="179" t="s">
        <v>56</v>
      </c>
      <c r="B8" s="172" t="s">
        <v>926</v>
      </c>
    </row>
    <row r="9" spans="1:31" ht="15.75" x14ac:dyDescent="0.25">
      <c r="A9" s="179" t="s">
        <v>925</v>
      </c>
      <c r="B9" s="172" t="s">
        <v>924</v>
      </c>
    </row>
    <row r="10" spans="1:31" ht="15.75" x14ac:dyDescent="0.25">
      <c r="A10" s="179" t="s">
        <v>923</v>
      </c>
      <c r="B10" s="172" t="s">
        <v>922</v>
      </c>
    </row>
    <row r="11" spans="1:31" ht="15.75" x14ac:dyDescent="0.25">
      <c r="A11" s="179" t="s">
        <v>921</v>
      </c>
      <c r="B11" s="172" t="s">
        <v>920</v>
      </c>
    </row>
    <row r="12" spans="1:31" ht="15.75" x14ac:dyDescent="0.25">
      <c r="A12" s="179" t="s">
        <v>57</v>
      </c>
      <c r="B12" s="172" t="s">
        <v>919</v>
      </c>
      <c r="Z12" s="180"/>
    </row>
    <row r="13" spans="1:31" ht="47.25" x14ac:dyDescent="0.25">
      <c r="A13" s="179" t="s">
        <v>918</v>
      </c>
      <c r="B13" s="172" t="s">
        <v>917</v>
      </c>
    </row>
    <row r="14" spans="1:31" ht="47.25" x14ac:dyDescent="0.25">
      <c r="A14" s="179" t="s">
        <v>916</v>
      </c>
      <c r="B14" s="172" t="s">
        <v>915</v>
      </c>
    </row>
    <row r="15" spans="1:31" ht="15.75" x14ac:dyDescent="0.25">
      <c r="A15" s="179" t="s">
        <v>914</v>
      </c>
      <c r="B15" s="172" t="s">
        <v>913</v>
      </c>
    </row>
    <row r="16" spans="1:31" ht="47.25" customHeight="1" x14ac:dyDescent="0.25">
      <c r="A16" s="257" t="s">
        <v>912</v>
      </c>
      <c r="B16" s="172" t="s">
        <v>911</v>
      </c>
    </row>
    <row r="17" spans="1:2" ht="47.25" x14ac:dyDescent="0.25">
      <c r="A17" s="257"/>
      <c r="B17" s="172" t="s">
        <v>910</v>
      </c>
    </row>
    <row r="18" spans="1:2" ht="47.1" customHeight="1" x14ac:dyDescent="0.25">
      <c r="A18" s="251" t="s">
        <v>909</v>
      </c>
      <c r="B18" s="172" t="s">
        <v>908</v>
      </c>
    </row>
    <row r="19" spans="1:2" ht="47.25" x14ac:dyDescent="0.25">
      <c r="A19" s="253"/>
      <c r="B19" s="172" t="s">
        <v>907</v>
      </c>
    </row>
    <row r="20" spans="1:2" ht="15.75" x14ac:dyDescent="0.25">
      <c r="A20" s="179" t="s">
        <v>906</v>
      </c>
      <c r="B20" s="172" t="s">
        <v>905</v>
      </c>
    </row>
    <row r="21" spans="1:2" ht="15.75" x14ac:dyDescent="0.25">
      <c r="A21" s="179" t="s">
        <v>59</v>
      </c>
      <c r="B21" s="172" t="s">
        <v>904</v>
      </c>
    </row>
    <row r="22" spans="1:2" ht="15.75" x14ac:dyDescent="0.25">
      <c r="A22" s="179" t="s">
        <v>903</v>
      </c>
      <c r="B22" s="172" t="s">
        <v>902</v>
      </c>
    </row>
    <row r="23" spans="1:2" ht="15.75" x14ac:dyDescent="0.25">
      <c r="A23" s="179" t="s">
        <v>60</v>
      </c>
      <c r="B23" s="172" t="s">
        <v>901</v>
      </c>
    </row>
    <row r="24" spans="1:2" ht="47.25" x14ac:dyDescent="0.25">
      <c r="A24" s="179" t="s">
        <v>900</v>
      </c>
      <c r="B24" s="172" t="s">
        <v>899</v>
      </c>
    </row>
    <row r="25" spans="1:2" ht="31.5" x14ac:dyDescent="0.25">
      <c r="A25" s="179" t="s">
        <v>898</v>
      </c>
      <c r="B25" s="172" t="s">
        <v>897</v>
      </c>
    </row>
    <row r="26" spans="1:2" ht="15.75" x14ac:dyDescent="0.25">
      <c r="A26" s="179" t="s">
        <v>61</v>
      </c>
      <c r="B26" s="172" t="s">
        <v>896</v>
      </c>
    </row>
    <row r="27" spans="1:2" ht="15.75" x14ac:dyDescent="0.25">
      <c r="A27" s="179" t="s">
        <v>895</v>
      </c>
      <c r="B27" s="172" t="s">
        <v>894</v>
      </c>
    </row>
    <row r="28" spans="1:2" ht="15.75" x14ac:dyDescent="0.25">
      <c r="A28" s="179" t="s">
        <v>62</v>
      </c>
      <c r="B28" s="172" t="s">
        <v>893</v>
      </c>
    </row>
    <row r="29" spans="1:2" ht="31.5" x14ac:dyDescent="0.25">
      <c r="A29" s="179" t="s">
        <v>63</v>
      </c>
      <c r="B29" s="172" t="s">
        <v>892</v>
      </c>
    </row>
    <row r="30" spans="1:2" ht="15.75" x14ac:dyDescent="0.25">
      <c r="A30" s="179" t="s">
        <v>891</v>
      </c>
      <c r="B30" s="172" t="s">
        <v>890</v>
      </c>
    </row>
    <row r="31" spans="1:2" ht="15.75" x14ac:dyDescent="0.25">
      <c r="A31" s="179" t="s">
        <v>2</v>
      </c>
      <c r="B31" s="172" t="s">
        <v>889</v>
      </c>
    </row>
    <row r="32" spans="1:2" ht="31.5" x14ac:dyDescent="0.25">
      <c r="A32" s="179" t="s">
        <v>888</v>
      </c>
      <c r="B32" s="172" t="s">
        <v>887</v>
      </c>
    </row>
    <row r="33" spans="1:2" ht="15.75" x14ac:dyDescent="0.25">
      <c r="A33" s="179" t="s">
        <v>886</v>
      </c>
      <c r="B33" s="172" t="s">
        <v>885</v>
      </c>
    </row>
    <row r="34" spans="1:2" ht="31.5" x14ac:dyDescent="0.25">
      <c r="A34" s="179" t="s">
        <v>65</v>
      </c>
      <c r="B34" s="172" t="s">
        <v>884</v>
      </c>
    </row>
    <row r="35" spans="1:2" ht="15.75" x14ac:dyDescent="0.25">
      <c r="A35" s="179" t="s">
        <v>883</v>
      </c>
      <c r="B35" s="172" t="s">
        <v>882</v>
      </c>
    </row>
    <row r="36" spans="1:2" ht="31.5" x14ac:dyDescent="0.25">
      <c r="A36" s="179" t="s">
        <v>66</v>
      </c>
      <c r="B36" s="172" t="s">
        <v>881</v>
      </c>
    </row>
    <row r="37" spans="1:2" ht="15.75" x14ac:dyDescent="0.25">
      <c r="A37" s="179" t="s">
        <v>880</v>
      </c>
      <c r="B37" s="172" t="s">
        <v>879</v>
      </c>
    </row>
    <row r="38" spans="1:2" ht="15.75" x14ac:dyDescent="0.25">
      <c r="A38" s="179" t="s">
        <v>25</v>
      </c>
      <c r="B38" s="172" t="s">
        <v>878</v>
      </c>
    </row>
    <row r="39" spans="1:2" ht="15.75" x14ac:dyDescent="0.25">
      <c r="A39" s="257" t="s">
        <v>877</v>
      </c>
      <c r="B39" s="172" t="s">
        <v>876</v>
      </c>
    </row>
    <row r="40" spans="1:2" ht="15.75" x14ac:dyDescent="0.25">
      <c r="A40" s="257"/>
      <c r="B40" s="172" t="s">
        <v>875</v>
      </c>
    </row>
    <row r="41" spans="1:2" ht="47.25" x14ac:dyDescent="0.25">
      <c r="A41" s="257"/>
      <c r="B41" s="172" t="s">
        <v>874</v>
      </c>
    </row>
    <row r="42" spans="1:2" ht="15.75" x14ac:dyDescent="0.25">
      <c r="A42" s="257"/>
      <c r="B42" s="172" t="s">
        <v>873</v>
      </c>
    </row>
    <row r="43" spans="1:2" ht="47.25" x14ac:dyDescent="0.25">
      <c r="A43" s="257"/>
      <c r="B43" s="172" t="s">
        <v>872</v>
      </c>
    </row>
    <row r="44" spans="1:2" ht="15.75" x14ac:dyDescent="0.25">
      <c r="A44" s="257"/>
      <c r="B44" s="172" t="s">
        <v>871</v>
      </c>
    </row>
    <row r="45" spans="1:2" ht="31.5" x14ac:dyDescent="0.25">
      <c r="A45" s="257"/>
      <c r="B45" s="172" t="s">
        <v>870</v>
      </c>
    </row>
    <row r="46" spans="1:2" ht="31.5" x14ac:dyDescent="0.25">
      <c r="A46" s="257"/>
      <c r="B46" s="172" t="s">
        <v>869</v>
      </c>
    </row>
    <row r="47" spans="1:2" ht="15.75" x14ac:dyDescent="0.25">
      <c r="A47" s="179" t="s">
        <v>868</v>
      </c>
      <c r="B47" s="172" t="s">
        <v>867</v>
      </c>
    </row>
    <row r="48" spans="1:2" ht="31.5" x14ac:dyDescent="0.25">
      <c r="A48" s="251" t="s">
        <v>866</v>
      </c>
      <c r="B48" s="172" t="s">
        <v>865</v>
      </c>
    </row>
    <row r="49" spans="1:2" ht="15.75" x14ac:dyDescent="0.25">
      <c r="A49" s="252"/>
      <c r="B49" s="172" t="s">
        <v>864</v>
      </c>
    </row>
    <row r="50" spans="1:2" ht="15.75" x14ac:dyDescent="0.25">
      <c r="A50" s="253"/>
      <c r="B50" s="172" t="s">
        <v>863</v>
      </c>
    </row>
    <row r="51" spans="1:2" ht="15.75" customHeight="1" x14ac:dyDescent="0.25">
      <c r="A51" s="259" t="s">
        <v>862</v>
      </c>
      <c r="B51" s="176" t="s">
        <v>841</v>
      </c>
    </row>
    <row r="52" spans="1:2" ht="15.75" x14ac:dyDescent="0.25">
      <c r="A52" s="260"/>
      <c r="B52" s="172" t="s">
        <v>861</v>
      </c>
    </row>
    <row r="53" spans="1:2" ht="47.45" customHeight="1" x14ac:dyDescent="0.25">
      <c r="A53" s="260"/>
      <c r="B53" s="172" t="s">
        <v>860</v>
      </c>
    </row>
    <row r="54" spans="1:2" ht="86.25" customHeight="1" x14ac:dyDescent="0.25">
      <c r="A54" s="260"/>
      <c r="B54" s="172" t="s">
        <v>859</v>
      </c>
    </row>
    <row r="55" spans="1:2" ht="87.6" customHeight="1" x14ac:dyDescent="0.25">
      <c r="A55" s="260"/>
      <c r="B55" s="172" t="s">
        <v>858</v>
      </c>
    </row>
    <row r="56" spans="1:2" ht="31.5" x14ac:dyDescent="0.25">
      <c r="A56" s="260"/>
      <c r="B56" s="172" t="s">
        <v>840</v>
      </c>
    </row>
    <row r="57" spans="1:2" ht="78.75" x14ac:dyDescent="0.25">
      <c r="A57" s="260"/>
      <c r="B57" s="172" t="s">
        <v>845</v>
      </c>
    </row>
    <row r="58" spans="1:2" ht="15.75" x14ac:dyDescent="0.25">
      <c r="A58" s="260"/>
      <c r="B58" s="172" t="s">
        <v>835</v>
      </c>
    </row>
    <row r="59" spans="1:2" ht="31.5" x14ac:dyDescent="0.25">
      <c r="A59" s="261"/>
      <c r="B59" s="172" t="s">
        <v>833</v>
      </c>
    </row>
    <row r="60" spans="1:2" ht="15.75" x14ac:dyDescent="0.25">
      <c r="A60" s="248" t="s">
        <v>857</v>
      </c>
      <c r="B60" s="176" t="s">
        <v>856</v>
      </c>
    </row>
    <row r="61" spans="1:2" ht="31.5" x14ac:dyDescent="0.25">
      <c r="A61" s="249"/>
      <c r="B61" s="172" t="s">
        <v>855</v>
      </c>
    </row>
    <row r="62" spans="1:2" ht="15.75" x14ac:dyDescent="0.25">
      <c r="A62" s="249"/>
      <c r="B62" s="172" t="s">
        <v>854</v>
      </c>
    </row>
    <row r="63" spans="1:2" ht="15.75" x14ac:dyDescent="0.25">
      <c r="A63" s="249"/>
      <c r="B63" s="172" t="s">
        <v>853</v>
      </c>
    </row>
    <row r="64" spans="1:2" ht="78.75" x14ac:dyDescent="0.25">
      <c r="A64" s="249"/>
      <c r="B64" s="172" t="s">
        <v>834</v>
      </c>
    </row>
    <row r="65" spans="1:2" ht="50.1" customHeight="1" x14ac:dyDescent="0.25">
      <c r="A65" s="250"/>
      <c r="B65" s="172" t="s">
        <v>833</v>
      </c>
    </row>
    <row r="66" spans="1:2" ht="15.75" x14ac:dyDescent="0.25">
      <c r="A66" s="251" t="s">
        <v>852</v>
      </c>
      <c r="B66" s="176" t="s">
        <v>851</v>
      </c>
    </row>
    <row r="67" spans="1:2" ht="15.75" x14ac:dyDescent="0.25">
      <c r="A67" s="252"/>
      <c r="B67" s="172" t="s">
        <v>850</v>
      </c>
    </row>
    <row r="68" spans="1:2" ht="39.950000000000003" customHeight="1" x14ac:dyDescent="0.25">
      <c r="A68" s="252"/>
      <c r="B68" s="172" t="s">
        <v>849</v>
      </c>
    </row>
    <row r="69" spans="1:2" ht="63" x14ac:dyDescent="0.25">
      <c r="A69" s="252"/>
      <c r="B69" s="172" t="s">
        <v>848</v>
      </c>
    </row>
    <row r="70" spans="1:2" ht="31.5" x14ac:dyDescent="0.25">
      <c r="A70" s="253"/>
      <c r="B70" s="172" t="s">
        <v>833</v>
      </c>
    </row>
    <row r="71" spans="1:2" ht="20.45" customHeight="1" x14ac:dyDescent="0.25">
      <c r="A71" s="178" t="s">
        <v>847</v>
      </c>
      <c r="B71" s="176" t="s">
        <v>846</v>
      </c>
    </row>
    <row r="72" spans="1:2" ht="15.75" x14ac:dyDescent="0.25">
      <c r="A72" s="178"/>
      <c r="B72" s="172" t="s">
        <v>829</v>
      </c>
    </row>
    <row r="73" spans="1:2" ht="83.45" customHeight="1" x14ac:dyDescent="0.25">
      <c r="A73" s="174"/>
      <c r="B73" s="172" t="s">
        <v>834</v>
      </c>
    </row>
    <row r="74" spans="1:2" ht="78.75" x14ac:dyDescent="0.25">
      <c r="A74" s="175"/>
      <c r="B74" s="176" t="s">
        <v>845</v>
      </c>
    </row>
    <row r="75" spans="1:2" ht="15.75" x14ac:dyDescent="0.25">
      <c r="A75" s="175"/>
      <c r="B75" s="172" t="s">
        <v>835</v>
      </c>
    </row>
    <row r="76" spans="1:2" ht="31.5" x14ac:dyDescent="0.25">
      <c r="A76" s="175"/>
      <c r="B76" s="172" t="s">
        <v>844</v>
      </c>
    </row>
    <row r="77" spans="1:2" ht="31.5" x14ac:dyDescent="0.25">
      <c r="A77" s="177"/>
      <c r="B77" s="172" t="s">
        <v>843</v>
      </c>
    </row>
    <row r="78" spans="1:2" ht="15.75" x14ac:dyDescent="0.25">
      <c r="A78" s="175" t="s">
        <v>842</v>
      </c>
      <c r="B78" s="176" t="s">
        <v>841</v>
      </c>
    </row>
    <row r="79" spans="1:2" ht="15.75" x14ac:dyDescent="0.25">
      <c r="A79" s="175"/>
      <c r="B79" s="172" t="s">
        <v>829</v>
      </c>
    </row>
    <row r="80" spans="1:2" ht="31.5" x14ac:dyDescent="0.25">
      <c r="A80" s="175"/>
      <c r="B80" s="172" t="s">
        <v>840</v>
      </c>
    </row>
    <row r="81" spans="1:2" ht="15.75" x14ac:dyDescent="0.25">
      <c r="A81" s="175"/>
      <c r="B81" s="172" t="s">
        <v>839</v>
      </c>
    </row>
    <row r="82" spans="1:2" ht="47.25" x14ac:dyDescent="0.25">
      <c r="A82" s="174"/>
      <c r="B82" s="172" t="s">
        <v>838</v>
      </c>
    </row>
    <row r="83" spans="1:2" ht="31.5" x14ac:dyDescent="0.25">
      <c r="A83" s="174"/>
      <c r="B83" s="172" t="s">
        <v>837</v>
      </c>
    </row>
    <row r="84" spans="1:2" ht="15.75" x14ac:dyDescent="0.25">
      <c r="A84" s="174"/>
      <c r="B84" s="172" t="s">
        <v>836</v>
      </c>
    </row>
    <row r="85" spans="1:2" ht="15.75" x14ac:dyDescent="0.25">
      <c r="A85" s="174"/>
      <c r="B85" s="172" t="s">
        <v>835</v>
      </c>
    </row>
    <row r="86" spans="1:2" ht="78.75" x14ac:dyDescent="0.25">
      <c r="A86" s="174"/>
      <c r="B86" s="172" t="s">
        <v>834</v>
      </c>
    </row>
    <row r="87" spans="1:2" ht="31.5" x14ac:dyDescent="0.25">
      <c r="A87" s="173"/>
      <c r="B87" s="172" t="s">
        <v>833</v>
      </c>
    </row>
    <row r="88" spans="1:2" ht="15.6" customHeight="1" x14ac:dyDescent="0.25">
      <c r="A88" s="254" t="s">
        <v>832</v>
      </c>
      <c r="B88" s="170" t="s">
        <v>831</v>
      </c>
    </row>
    <row r="89" spans="1:2" ht="15.75" x14ac:dyDescent="0.25">
      <c r="A89" s="255"/>
      <c r="B89" s="170" t="s">
        <v>830</v>
      </c>
    </row>
    <row r="90" spans="1:2" ht="15.75" x14ac:dyDescent="0.25">
      <c r="A90" s="255"/>
      <c r="B90" s="171" t="s">
        <v>829</v>
      </c>
    </row>
    <row r="91" spans="1:2" ht="15.75" x14ac:dyDescent="0.25">
      <c r="A91" s="255"/>
      <c r="B91" s="170" t="s">
        <v>828</v>
      </c>
    </row>
    <row r="92" spans="1:2" ht="63" x14ac:dyDescent="0.25">
      <c r="A92" s="255"/>
      <c r="B92" s="171" t="s">
        <v>827</v>
      </c>
    </row>
    <row r="93" spans="1:2" ht="31.5" x14ac:dyDescent="0.25">
      <c r="A93" s="255"/>
      <c r="B93" s="171" t="s">
        <v>826</v>
      </c>
    </row>
    <row r="94" spans="1:2" ht="47.25" x14ac:dyDescent="0.25">
      <c r="A94" s="255"/>
      <c r="B94" s="170" t="s">
        <v>825</v>
      </c>
    </row>
    <row r="95" spans="1:2" ht="31.5" x14ac:dyDescent="0.25">
      <c r="A95" s="255"/>
      <c r="B95" s="171" t="s">
        <v>824</v>
      </c>
    </row>
    <row r="96" spans="1:2" ht="141.75" x14ac:dyDescent="0.25">
      <c r="A96" s="255"/>
      <c r="B96" s="170" t="s">
        <v>823</v>
      </c>
    </row>
    <row r="97" spans="1:2" ht="63.75" thickBot="1" x14ac:dyDescent="0.3">
      <c r="A97" s="256"/>
      <c r="B97" s="169" t="s">
        <v>822</v>
      </c>
    </row>
  </sheetData>
  <sheetProtection sheet="1" objects="1" scenarios="1"/>
  <mergeCells count="17">
    <mergeCell ref="AC3:AE3"/>
    <mergeCell ref="E3:H3"/>
    <mergeCell ref="I3:L3"/>
    <mergeCell ref="M3:P3"/>
    <mergeCell ref="Q3:T3"/>
    <mergeCell ref="U3:X3"/>
    <mergeCell ref="A1:D1"/>
    <mergeCell ref="A2:D2"/>
    <mergeCell ref="Y3:AB3"/>
    <mergeCell ref="A18:A19"/>
    <mergeCell ref="A39:A46"/>
    <mergeCell ref="A60:A65"/>
    <mergeCell ref="A66:A70"/>
    <mergeCell ref="A88:A97"/>
    <mergeCell ref="A16:A17"/>
    <mergeCell ref="A48:A50"/>
    <mergeCell ref="A51:A59"/>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5F4046DD25C249897008D314CE46C5" ma:contentTypeVersion="7" ma:contentTypeDescription="Create a new document." ma:contentTypeScope="" ma:versionID="37ee4b404ef5616c1eb75ce17b357fb4">
  <xsd:schema xmlns:xsd="http://www.w3.org/2001/XMLSchema" xmlns:xs="http://www.w3.org/2001/XMLSchema" xmlns:p="http://schemas.microsoft.com/office/2006/metadata/properties" xmlns:ns3="d21d4761-9328-4360-a668-48bea5e2be5a" targetNamespace="http://schemas.microsoft.com/office/2006/metadata/properties" ma:root="true" ma:fieldsID="6a5db62d2ddcced52ac082851032b27a" ns3:_="">
    <xsd:import namespace="d21d4761-9328-4360-a668-48bea5e2be5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1d4761-9328-4360-a668-48bea5e2be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8402E41-F73C-40CD-B034-28680303F0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1d4761-9328-4360-a668-48bea5e2be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schemas.microsoft.com/office/infopath/2007/PartnerControls"/>
    <ds:schemaRef ds:uri="http://schemas.microsoft.com/office/2006/documentManagement/types"/>
    <ds:schemaRef ds:uri="d21d4761-9328-4360-a668-48bea5e2be5a"/>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vt:lpstr>
      <vt:lpstr>ATD EOFY2020</vt:lpstr>
      <vt:lpstr>Detention EOFY2020</vt:lpstr>
      <vt:lpstr>Facilities EOFY2020</vt:lpstr>
      <vt:lpstr>Footnotes</vt:lpstr>
      <vt:lpstr>'Detention EOFY2020'!Print_Area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Jussara Solorzano</cp:lastModifiedBy>
  <cp:lastPrinted>2020-02-10T19:14:43Z</cp:lastPrinted>
  <dcterms:created xsi:type="dcterms:W3CDTF">2020-01-31T18:40:16Z</dcterms:created>
  <dcterms:modified xsi:type="dcterms:W3CDTF">2020-12-29T14:27:52Z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0x0101007C5F4046DD25C249897008D314CE46C5</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