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reen1\Google Drive\ACE -- LTBI screening in hospital\R code\LTBIhospitalScreenACE\data\"/>
    </mc:Choice>
  </mc:AlternateContent>
  <xr:revisionPtr revIDLastSave="0" documentId="13_ncr:1_{D27E54F6-A821-464F-A8D3-D9EC31091960}" xr6:coauthVersionLast="28" xr6:coauthVersionMax="28" xr10:uidLastSave="{00000000-0000-0000-0000-000000000000}"/>
  <bookViews>
    <workbookView xWindow="0" yWindow="0" windowWidth="28800" windowHeight="12360" activeTab="1" xr2:uid="{00000000-000D-0000-FFFF-FFFF00000000}"/>
  </bookViews>
  <sheets>
    <sheet name="p" sheetId="1" r:id="rId1"/>
    <sheet name="cost" sheetId="2" r:id="rId2"/>
  </sheets>
  <calcPr calcId="171027"/>
</workbook>
</file>

<file path=xl/calcChain.xml><?xml version="1.0" encoding="utf-8"?>
<calcChain xmlns="http://schemas.openxmlformats.org/spreadsheetml/2006/main">
  <c r="C46" i="2" l="1"/>
  <c r="B46" i="2"/>
  <c r="C41" i="2"/>
  <c r="B41" i="2"/>
  <c r="C36" i="2"/>
  <c r="B36" i="2"/>
  <c r="C31" i="2"/>
  <c r="B31" i="2"/>
  <c r="C26" i="2"/>
  <c r="B26" i="2"/>
  <c r="C21" i="2"/>
  <c r="B21" i="2"/>
  <c r="C16" i="2"/>
  <c r="B16" i="2"/>
  <c r="C11" i="2"/>
  <c r="B11" i="2"/>
  <c r="C6" i="2"/>
  <c r="B6" i="2"/>
  <c r="B10" i="1" l="1"/>
  <c r="B9" i="1"/>
  <c r="B8" i="1"/>
  <c r="B7" i="1" l="1"/>
  <c r="B6" i="1"/>
  <c r="B5" i="1"/>
  <c r="B3" i="1" l="1"/>
  <c r="B4" i="1"/>
  <c r="B2" i="1"/>
</calcChain>
</file>

<file path=xl/sharedStrings.xml><?xml version="1.0" encoding="utf-8"?>
<sst xmlns="http://schemas.openxmlformats.org/spreadsheetml/2006/main" count="102" uniqueCount="13">
  <si>
    <t>Sensitivity</t>
  </si>
  <si>
    <t>Specificity</t>
  </si>
  <si>
    <t>scenario</t>
  </si>
  <si>
    <t>node</t>
  </si>
  <si>
    <t>min</t>
  </si>
  <si>
    <t>max</t>
  </si>
  <si>
    <t>distn</t>
  </si>
  <si>
    <t>1-Sensitivity</t>
  </si>
  <si>
    <t>1-Specificity</t>
  </si>
  <si>
    <t>LTBI</t>
  </si>
  <si>
    <t>non-LTBI</t>
  </si>
  <si>
    <t>unif</t>
  </si>
  <si>
    <t>Not Agree to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</si>
</sst>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I16" sqref="I16"/>
    </sheetView>
  </sheetViews>
  <sheetFormatPr defaultRowHeight="15" x14ac:dyDescent="0.25"/>
  <cols>
    <col min="3" max="3" width="10.28515625" bestFit="1" customWidth="1"/>
    <col min="4" max="4" width="10.140625" bestFit="1" customWidth="1"/>
    <col min="5" max="5" width="12.85546875" bestFit="1" customWidth="1"/>
    <col min="6" max="6" width="12.7109375" bestFit="1" customWidth="1"/>
    <col min="7" max="7" width="8.42578125" bestFit="1" customWidth="1"/>
  </cols>
  <sheetData>
    <row r="1" spans="1:7" x14ac:dyDescent="0.25">
      <c r="A1" t="s">
        <v>9</v>
      </c>
      <c r="B1" t="s">
        <v>10</v>
      </c>
      <c r="C1" t="s">
        <v>0</v>
      </c>
      <c r="D1" t="s">
        <v>1</v>
      </c>
      <c r="E1" t="s">
        <v>7</v>
      </c>
      <c r="F1" t="s">
        <v>8</v>
      </c>
      <c r="G1" t="s">
        <v>2</v>
      </c>
    </row>
    <row r="2" spans="1:7" x14ac:dyDescent="0.25">
      <c r="A2">
        <v>0.2</v>
      </c>
      <c r="B2">
        <f>1-A2</f>
        <v>0.8</v>
      </c>
      <c r="C2">
        <v>0.84</v>
      </c>
      <c r="D2">
        <v>0.99</v>
      </c>
      <c r="E2">
        <v>0.16000000000000003</v>
      </c>
      <c r="F2">
        <v>1.0000000000000009E-2</v>
      </c>
      <c r="G2">
        <v>1</v>
      </c>
    </row>
    <row r="3" spans="1:7" x14ac:dyDescent="0.25">
      <c r="A3">
        <v>0.3</v>
      </c>
      <c r="B3">
        <f t="shared" ref="B3:B4" si="0">1-A3</f>
        <v>0.7</v>
      </c>
      <c r="C3">
        <v>0.84</v>
      </c>
      <c r="D3">
        <v>0.99</v>
      </c>
      <c r="E3">
        <v>0.16000000000000003</v>
      </c>
      <c r="F3">
        <v>1.0000000000000009E-2</v>
      </c>
      <c r="G3">
        <v>2</v>
      </c>
    </row>
    <row r="4" spans="1:7" x14ac:dyDescent="0.25">
      <c r="A4">
        <v>0.4</v>
      </c>
      <c r="B4">
        <f t="shared" si="0"/>
        <v>0.6</v>
      </c>
      <c r="C4">
        <v>0.84</v>
      </c>
      <c r="D4">
        <v>0.99</v>
      </c>
      <c r="E4">
        <v>0.16000000000000003</v>
      </c>
      <c r="F4">
        <v>1.0000000000000009E-2</v>
      </c>
      <c r="G4">
        <v>3</v>
      </c>
    </row>
    <row r="5" spans="1:7" x14ac:dyDescent="0.25">
      <c r="A5">
        <v>0.2</v>
      </c>
      <c r="B5">
        <f>1-A5</f>
        <v>0.8</v>
      </c>
      <c r="C5">
        <v>0.84</v>
      </c>
      <c r="D5">
        <v>0.99</v>
      </c>
      <c r="E5">
        <v>0.16000000000000003</v>
      </c>
      <c r="F5">
        <v>1.0000000000000009E-2</v>
      </c>
      <c r="G5">
        <v>4</v>
      </c>
    </row>
    <row r="6" spans="1:7" x14ac:dyDescent="0.25">
      <c r="A6">
        <v>0.3</v>
      </c>
      <c r="B6">
        <f t="shared" ref="B6:B7" si="1">1-A6</f>
        <v>0.7</v>
      </c>
      <c r="C6">
        <v>0.84</v>
      </c>
      <c r="D6">
        <v>0.99</v>
      </c>
      <c r="E6">
        <v>0.16000000000000003</v>
      </c>
      <c r="F6">
        <v>1.0000000000000009E-2</v>
      </c>
      <c r="G6">
        <v>5</v>
      </c>
    </row>
    <row r="7" spans="1:7" x14ac:dyDescent="0.25">
      <c r="A7">
        <v>0.4</v>
      </c>
      <c r="B7">
        <f t="shared" si="1"/>
        <v>0.6</v>
      </c>
      <c r="C7">
        <v>0.84</v>
      </c>
      <c r="D7">
        <v>0.99</v>
      </c>
      <c r="E7">
        <v>0.16000000000000003</v>
      </c>
      <c r="F7">
        <v>1.0000000000000009E-2</v>
      </c>
      <c r="G7">
        <v>6</v>
      </c>
    </row>
    <row r="8" spans="1:7" x14ac:dyDescent="0.25">
      <c r="A8">
        <v>0.2</v>
      </c>
      <c r="B8">
        <f>1-A8</f>
        <v>0.8</v>
      </c>
      <c r="C8">
        <v>0.84</v>
      </c>
      <c r="D8">
        <v>0.99</v>
      </c>
      <c r="E8">
        <v>0.16000000000000003</v>
      </c>
      <c r="F8">
        <v>1.0000000000000009E-2</v>
      </c>
      <c r="G8">
        <v>7</v>
      </c>
    </row>
    <row r="9" spans="1:7" x14ac:dyDescent="0.25">
      <c r="A9">
        <v>0.3</v>
      </c>
      <c r="B9">
        <f t="shared" ref="B9:B10" si="2">1-A9</f>
        <v>0.7</v>
      </c>
      <c r="C9">
        <v>0.84</v>
      </c>
      <c r="D9">
        <v>0.99</v>
      </c>
      <c r="E9">
        <v>0.16000000000000003</v>
      </c>
      <c r="F9">
        <v>1.0000000000000009E-2</v>
      </c>
      <c r="G9">
        <v>8</v>
      </c>
    </row>
    <row r="10" spans="1:7" x14ac:dyDescent="0.25">
      <c r="A10">
        <v>0.4</v>
      </c>
      <c r="B10">
        <f t="shared" si="2"/>
        <v>0.6</v>
      </c>
      <c r="C10">
        <v>0.84</v>
      </c>
      <c r="D10">
        <v>0.99</v>
      </c>
      <c r="E10">
        <v>0.16000000000000003</v>
      </c>
      <c r="F10">
        <v>1.0000000000000009E-2</v>
      </c>
      <c r="G1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"/>
  <sheetViews>
    <sheetView tabSelected="1" workbookViewId="0">
      <selection activeCell="G40" sqref="G40"/>
    </sheetView>
  </sheetViews>
  <sheetFormatPr defaultRowHeight="15" x14ac:dyDescent="0.25"/>
  <cols>
    <col min="1" max="1" width="23.570312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2</v>
      </c>
    </row>
    <row r="2" spans="1:5" x14ac:dyDescent="0.25">
      <c r="A2" t="s">
        <v>0</v>
      </c>
      <c r="B2">
        <v>144</v>
      </c>
      <c r="C2">
        <v>144</v>
      </c>
      <c r="D2" t="s">
        <v>11</v>
      </c>
      <c r="E2">
        <v>1</v>
      </c>
    </row>
    <row r="3" spans="1:5" x14ac:dyDescent="0.25">
      <c r="A3" t="s">
        <v>1</v>
      </c>
      <c r="B3">
        <v>144</v>
      </c>
      <c r="C3">
        <v>144</v>
      </c>
      <c r="D3" t="s">
        <v>11</v>
      </c>
      <c r="E3">
        <v>1</v>
      </c>
    </row>
    <row r="4" spans="1:5" x14ac:dyDescent="0.25">
      <c r="A4" t="s">
        <v>7</v>
      </c>
      <c r="B4">
        <v>144</v>
      </c>
      <c r="C4">
        <v>144</v>
      </c>
      <c r="D4" t="s">
        <v>11</v>
      </c>
      <c r="E4">
        <v>1</v>
      </c>
    </row>
    <row r="5" spans="1:5" x14ac:dyDescent="0.25">
      <c r="A5" t="s">
        <v>8</v>
      </c>
      <c r="B5">
        <v>144</v>
      </c>
      <c r="C5">
        <v>144</v>
      </c>
      <c r="D5" t="s">
        <v>11</v>
      </c>
      <c r="E5">
        <v>1</v>
      </c>
    </row>
    <row r="6" spans="1:5" x14ac:dyDescent="0.25">
      <c r="A6" t="s">
        <v>12</v>
      </c>
      <c r="B6">
        <f>144-12-5.96</f>
        <v>126.04</v>
      </c>
      <c r="C6">
        <f>144-12-5.96</f>
        <v>126.04</v>
      </c>
      <c r="D6" t="s">
        <v>11</v>
      </c>
      <c r="E6">
        <v>1</v>
      </c>
    </row>
    <row r="7" spans="1:5" x14ac:dyDescent="0.25">
      <c r="A7" t="s">
        <v>0</v>
      </c>
      <c r="B7">
        <v>144</v>
      </c>
      <c r="C7">
        <v>144</v>
      </c>
      <c r="D7" t="s">
        <v>11</v>
      </c>
      <c r="E7">
        <v>2</v>
      </c>
    </row>
    <row r="8" spans="1:5" x14ac:dyDescent="0.25">
      <c r="A8" t="s">
        <v>1</v>
      </c>
      <c r="B8">
        <v>144</v>
      </c>
      <c r="C8">
        <v>144</v>
      </c>
      <c r="D8" t="s">
        <v>11</v>
      </c>
      <c r="E8">
        <v>2</v>
      </c>
    </row>
    <row r="9" spans="1:5" x14ac:dyDescent="0.25">
      <c r="A9" t="s">
        <v>7</v>
      </c>
      <c r="B9">
        <v>144</v>
      </c>
      <c r="C9">
        <v>144</v>
      </c>
      <c r="D9" t="s">
        <v>11</v>
      </c>
      <c r="E9">
        <v>2</v>
      </c>
    </row>
    <row r="10" spans="1:5" x14ac:dyDescent="0.25">
      <c r="A10" t="s">
        <v>8</v>
      </c>
      <c r="B10">
        <v>144</v>
      </c>
      <c r="C10">
        <v>144</v>
      </c>
      <c r="D10" t="s">
        <v>11</v>
      </c>
      <c r="E10">
        <v>2</v>
      </c>
    </row>
    <row r="11" spans="1:5" x14ac:dyDescent="0.25">
      <c r="A11" t="s">
        <v>12</v>
      </c>
      <c r="B11">
        <f>144-12-5.96</f>
        <v>126.04</v>
      </c>
      <c r="C11">
        <f>144-12-5.96</f>
        <v>126.04</v>
      </c>
      <c r="D11" t="s">
        <v>11</v>
      </c>
      <c r="E11">
        <v>2</v>
      </c>
    </row>
    <row r="12" spans="1:5" x14ac:dyDescent="0.25">
      <c r="A12" t="s">
        <v>0</v>
      </c>
      <c r="B12">
        <v>144</v>
      </c>
      <c r="C12">
        <v>144</v>
      </c>
      <c r="D12" t="s">
        <v>11</v>
      </c>
      <c r="E12">
        <v>3</v>
      </c>
    </row>
    <row r="13" spans="1:5" x14ac:dyDescent="0.25">
      <c r="A13" t="s">
        <v>1</v>
      </c>
      <c r="B13">
        <v>144</v>
      </c>
      <c r="C13">
        <v>144</v>
      </c>
      <c r="D13" t="s">
        <v>11</v>
      </c>
      <c r="E13">
        <v>3</v>
      </c>
    </row>
    <row r="14" spans="1:5" x14ac:dyDescent="0.25">
      <c r="A14" t="s">
        <v>7</v>
      </c>
      <c r="B14">
        <v>144</v>
      </c>
      <c r="C14">
        <v>144</v>
      </c>
      <c r="D14" t="s">
        <v>11</v>
      </c>
      <c r="E14">
        <v>3</v>
      </c>
    </row>
    <row r="15" spans="1:5" x14ac:dyDescent="0.25">
      <c r="A15" t="s">
        <v>8</v>
      </c>
      <c r="B15">
        <v>144</v>
      </c>
      <c r="C15">
        <v>144</v>
      </c>
      <c r="D15" t="s">
        <v>11</v>
      </c>
      <c r="E15">
        <v>3</v>
      </c>
    </row>
    <row r="16" spans="1:5" x14ac:dyDescent="0.25">
      <c r="A16" t="s">
        <v>12</v>
      </c>
      <c r="B16">
        <f>144-12-5.96</f>
        <v>126.04</v>
      </c>
      <c r="C16">
        <f>144-12-5.96</f>
        <v>126.04</v>
      </c>
      <c r="D16" t="s">
        <v>11</v>
      </c>
      <c r="E16">
        <v>3</v>
      </c>
    </row>
    <row r="17" spans="1:5" x14ac:dyDescent="0.25">
      <c r="A17" t="s">
        <v>0</v>
      </c>
      <c r="B17">
        <v>147</v>
      </c>
      <c r="C17">
        <v>147</v>
      </c>
      <c r="D17" t="s">
        <v>11</v>
      </c>
      <c r="E17">
        <v>4</v>
      </c>
    </row>
    <row r="18" spans="1:5" x14ac:dyDescent="0.25">
      <c r="A18" t="s">
        <v>1</v>
      </c>
      <c r="B18">
        <v>147</v>
      </c>
      <c r="C18">
        <v>147</v>
      </c>
      <c r="D18" t="s">
        <v>11</v>
      </c>
      <c r="E18">
        <v>4</v>
      </c>
    </row>
    <row r="19" spans="1:5" x14ac:dyDescent="0.25">
      <c r="A19" t="s">
        <v>7</v>
      </c>
      <c r="B19">
        <v>147</v>
      </c>
      <c r="C19">
        <v>147</v>
      </c>
      <c r="D19" t="s">
        <v>11</v>
      </c>
      <c r="E19">
        <v>4</v>
      </c>
    </row>
    <row r="20" spans="1:5" x14ac:dyDescent="0.25">
      <c r="A20" t="s">
        <v>8</v>
      </c>
      <c r="B20">
        <v>147</v>
      </c>
      <c r="C20">
        <v>147</v>
      </c>
      <c r="D20" t="s">
        <v>11</v>
      </c>
      <c r="E20">
        <v>4</v>
      </c>
    </row>
    <row r="21" spans="1:5" x14ac:dyDescent="0.25">
      <c r="A21" t="s">
        <v>12</v>
      </c>
      <c r="B21">
        <f>147-12-5.96</f>
        <v>129.04</v>
      </c>
      <c r="C21">
        <f>147-12-5.96</f>
        <v>129.04</v>
      </c>
      <c r="D21" t="s">
        <v>11</v>
      </c>
      <c r="E21">
        <v>4</v>
      </c>
    </row>
    <row r="22" spans="1:5" x14ac:dyDescent="0.25">
      <c r="A22" t="s">
        <v>0</v>
      </c>
      <c r="B22">
        <v>147</v>
      </c>
      <c r="C22">
        <v>147</v>
      </c>
      <c r="D22" t="s">
        <v>11</v>
      </c>
      <c r="E22">
        <v>5</v>
      </c>
    </row>
    <row r="23" spans="1:5" x14ac:dyDescent="0.25">
      <c r="A23" t="s">
        <v>1</v>
      </c>
      <c r="B23">
        <v>147</v>
      </c>
      <c r="C23">
        <v>147</v>
      </c>
      <c r="D23" t="s">
        <v>11</v>
      </c>
      <c r="E23">
        <v>5</v>
      </c>
    </row>
    <row r="24" spans="1:5" x14ac:dyDescent="0.25">
      <c r="A24" t="s">
        <v>7</v>
      </c>
      <c r="B24">
        <v>147</v>
      </c>
      <c r="C24">
        <v>147</v>
      </c>
      <c r="D24" t="s">
        <v>11</v>
      </c>
      <c r="E24">
        <v>5</v>
      </c>
    </row>
    <row r="25" spans="1:5" x14ac:dyDescent="0.25">
      <c r="A25" t="s">
        <v>8</v>
      </c>
      <c r="B25">
        <v>147</v>
      </c>
      <c r="C25">
        <v>147</v>
      </c>
      <c r="D25" t="s">
        <v>11</v>
      </c>
      <c r="E25">
        <v>5</v>
      </c>
    </row>
    <row r="26" spans="1:5" x14ac:dyDescent="0.25">
      <c r="A26" t="s">
        <v>12</v>
      </c>
      <c r="B26">
        <f>147-12-5.96</f>
        <v>129.04</v>
      </c>
      <c r="C26">
        <f>147-12-5.96</f>
        <v>129.04</v>
      </c>
      <c r="D26" t="s">
        <v>11</v>
      </c>
      <c r="E26">
        <v>5</v>
      </c>
    </row>
    <row r="27" spans="1:5" x14ac:dyDescent="0.25">
      <c r="A27" t="s">
        <v>0</v>
      </c>
      <c r="B27">
        <v>147</v>
      </c>
      <c r="C27">
        <v>147</v>
      </c>
      <c r="D27" t="s">
        <v>11</v>
      </c>
      <c r="E27">
        <v>6</v>
      </c>
    </row>
    <row r="28" spans="1:5" x14ac:dyDescent="0.25">
      <c r="A28" t="s">
        <v>1</v>
      </c>
      <c r="B28">
        <v>147</v>
      </c>
      <c r="C28">
        <v>147</v>
      </c>
      <c r="D28" t="s">
        <v>11</v>
      </c>
      <c r="E28">
        <v>6</v>
      </c>
    </row>
    <row r="29" spans="1:5" x14ac:dyDescent="0.25">
      <c r="A29" t="s">
        <v>7</v>
      </c>
      <c r="B29">
        <v>147</v>
      </c>
      <c r="C29">
        <v>147</v>
      </c>
      <c r="D29" t="s">
        <v>11</v>
      </c>
      <c r="E29">
        <v>6</v>
      </c>
    </row>
    <row r="30" spans="1:5" x14ac:dyDescent="0.25">
      <c r="A30" t="s">
        <v>8</v>
      </c>
      <c r="B30">
        <v>147</v>
      </c>
      <c r="C30">
        <v>147</v>
      </c>
      <c r="D30" t="s">
        <v>11</v>
      </c>
      <c r="E30">
        <v>6</v>
      </c>
    </row>
    <row r="31" spans="1:5" x14ac:dyDescent="0.25">
      <c r="A31" t="s">
        <v>12</v>
      </c>
      <c r="B31">
        <f>147-12-5.96</f>
        <v>129.04</v>
      </c>
      <c r="C31">
        <f>147-12-5.96</f>
        <v>129.04</v>
      </c>
      <c r="D31" t="s">
        <v>11</v>
      </c>
      <c r="E31">
        <v>6</v>
      </c>
    </row>
    <row r="32" spans="1:5" x14ac:dyDescent="0.25">
      <c r="A32" t="s">
        <v>0</v>
      </c>
      <c r="B32">
        <v>146</v>
      </c>
      <c r="C32">
        <v>146</v>
      </c>
      <c r="D32" t="s">
        <v>11</v>
      </c>
      <c r="E32">
        <v>7</v>
      </c>
    </row>
    <row r="33" spans="1:5" x14ac:dyDescent="0.25">
      <c r="A33" t="s">
        <v>1</v>
      </c>
      <c r="B33">
        <v>146</v>
      </c>
      <c r="C33">
        <v>146</v>
      </c>
      <c r="D33" t="s">
        <v>11</v>
      </c>
      <c r="E33">
        <v>7</v>
      </c>
    </row>
    <row r="34" spans="1:5" x14ac:dyDescent="0.25">
      <c r="A34" t="s">
        <v>7</v>
      </c>
      <c r="B34">
        <v>146</v>
      </c>
      <c r="C34">
        <v>146</v>
      </c>
      <c r="D34" t="s">
        <v>11</v>
      </c>
      <c r="E34">
        <v>7</v>
      </c>
    </row>
    <row r="35" spans="1:5" x14ac:dyDescent="0.25">
      <c r="A35" t="s">
        <v>8</v>
      </c>
      <c r="B35">
        <v>146</v>
      </c>
      <c r="C35">
        <v>146</v>
      </c>
      <c r="D35" t="s">
        <v>11</v>
      </c>
      <c r="E35">
        <v>7</v>
      </c>
    </row>
    <row r="36" spans="1:5" x14ac:dyDescent="0.25">
      <c r="A36" t="s">
        <v>12</v>
      </c>
      <c r="B36">
        <f>146-12-5.96</f>
        <v>128.04</v>
      </c>
      <c r="C36">
        <f>146-12-5.96</f>
        <v>128.04</v>
      </c>
      <c r="D36" t="s">
        <v>11</v>
      </c>
      <c r="E36">
        <v>7</v>
      </c>
    </row>
    <row r="37" spans="1:5" x14ac:dyDescent="0.25">
      <c r="A37" t="s">
        <v>0</v>
      </c>
      <c r="B37">
        <v>146</v>
      </c>
      <c r="C37">
        <v>146</v>
      </c>
      <c r="D37" t="s">
        <v>11</v>
      </c>
      <c r="E37">
        <v>8</v>
      </c>
    </row>
    <row r="38" spans="1:5" x14ac:dyDescent="0.25">
      <c r="A38" t="s">
        <v>1</v>
      </c>
      <c r="B38">
        <v>146</v>
      </c>
      <c r="C38">
        <v>146</v>
      </c>
      <c r="D38" t="s">
        <v>11</v>
      </c>
      <c r="E38">
        <v>8</v>
      </c>
    </row>
    <row r="39" spans="1:5" x14ac:dyDescent="0.25">
      <c r="A39" t="s">
        <v>7</v>
      </c>
      <c r="B39">
        <v>146</v>
      </c>
      <c r="C39">
        <v>146</v>
      </c>
      <c r="D39" t="s">
        <v>11</v>
      </c>
      <c r="E39">
        <v>8</v>
      </c>
    </row>
    <row r="40" spans="1:5" x14ac:dyDescent="0.25">
      <c r="A40" t="s">
        <v>8</v>
      </c>
      <c r="B40">
        <v>146</v>
      </c>
      <c r="C40">
        <v>146</v>
      </c>
      <c r="D40" t="s">
        <v>11</v>
      </c>
      <c r="E40">
        <v>8</v>
      </c>
    </row>
    <row r="41" spans="1:5" x14ac:dyDescent="0.25">
      <c r="A41" t="s">
        <v>12</v>
      </c>
      <c r="B41">
        <f>146-12-5.96</f>
        <v>128.04</v>
      </c>
      <c r="C41">
        <f>146-12-5.96</f>
        <v>128.04</v>
      </c>
      <c r="D41" t="s">
        <v>11</v>
      </c>
      <c r="E41">
        <v>8</v>
      </c>
    </row>
    <row r="42" spans="1:5" x14ac:dyDescent="0.25">
      <c r="A42" t="s">
        <v>0</v>
      </c>
      <c r="B42">
        <v>146</v>
      </c>
      <c r="C42">
        <v>146</v>
      </c>
      <c r="D42" t="s">
        <v>11</v>
      </c>
      <c r="E42">
        <v>9</v>
      </c>
    </row>
    <row r="43" spans="1:5" x14ac:dyDescent="0.25">
      <c r="A43" t="s">
        <v>1</v>
      </c>
      <c r="B43">
        <v>146</v>
      </c>
      <c r="C43">
        <v>146</v>
      </c>
      <c r="D43" t="s">
        <v>11</v>
      </c>
      <c r="E43">
        <v>9</v>
      </c>
    </row>
    <row r="44" spans="1:5" x14ac:dyDescent="0.25">
      <c r="A44" t="s">
        <v>7</v>
      </c>
      <c r="B44">
        <v>146</v>
      </c>
      <c r="C44">
        <v>146</v>
      </c>
      <c r="D44" t="s">
        <v>11</v>
      </c>
      <c r="E44">
        <v>9</v>
      </c>
    </row>
    <row r="45" spans="1:5" x14ac:dyDescent="0.25">
      <c r="A45" t="s">
        <v>8</v>
      </c>
      <c r="B45">
        <v>146</v>
      </c>
      <c r="C45">
        <v>146</v>
      </c>
      <c r="D45" t="s">
        <v>11</v>
      </c>
      <c r="E45">
        <v>9</v>
      </c>
    </row>
    <row r="46" spans="1:5" x14ac:dyDescent="0.25">
      <c r="A46" t="s">
        <v>12</v>
      </c>
      <c r="B46">
        <f>146-12-5.96</f>
        <v>128.04</v>
      </c>
      <c r="C46">
        <f>146-12-5.96</f>
        <v>128.04</v>
      </c>
      <c r="D46" t="s">
        <v>11</v>
      </c>
      <c r="E4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Nathan Green</cp:lastModifiedBy>
  <dcterms:created xsi:type="dcterms:W3CDTF">2017-09-14T14:35:10Z</dcterms:created>
  <dcterms:modified xsi:type="dcterms:W3CDTF">2018-03-21T12:05:11Z</dcterms:modified>
</cp:coreProperties>
</file>