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cer\Desktop\CS\Computer_Organization_Lab\7.单总线CPU\单总线实验资料包(RISC-V)（双十一版）\"/>
    </mc:Choice>
  </mc:AlternateContent>
  <xr:revisionPtr revIDLastSave="0" documentId="13_ncr:1_{8329DF47-407F-4D57-BA8F-A2761D9C6392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A7" i="1" l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B7" i="1"/>
  <c r="C7" i="1"/>
  <c r="D7" i="1"/>
  <c r="A6" i="1"/>
  <c r="B6" i="1"/>
  <c r="C6" i="1"/>
  <c r="D6" i="1"/>
  <c r="A13" i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E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E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E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1" i="2"/>
  <c r="C11" i="2"/>
  <c r="B11" i="2"/>
  <c r="A11" i="2"/>
  <c r="R11" i="1"/>
  <c r="Q11" i="1"/>
  <c r="P11" i="1"/>
  <c r="O11" i="1"/>
  <c r="D10" i="2"/>
  <c r="C10" i="2"/>
  <c r="B10" i="2"/>
  <c r="A10" i="2"/>
  <c r="R10" i="1"/>
  <c r="Q10" i="1"/>
  <c r="P10" i="1"/>
  <c r="O10" i="1"/>
  <c r="D9" i="2"/>
  <c r="C9" i="2"/>
  <c r="B9" i="2"/>
  <c r="A9" i="2"/>
  <c r="R9" i="1"/>
  <c r="Q9" i="1"/>
  <c r="P9" i="1"/>
  <c r="O9" i="1"/>
  <c r="N8" i="2" s="1"/>
  <c r="D8" i="2"/>
  <c r="C8" i="2"/>
  <c r="B8" i="2"/>
  <c r="A8" i="2"/>
  <c r="R8" i="1"/>
  <c r="Q8" i="1"/>
  <c r="P8" i="1"/>
  <c r="O8" i="1"/>
  <c r="N7" i="2" s="1"/>
  <c r="D7" i="2"/>
  <c r="C7" i="2"/>
  <c r="B7" i="2"/>
  <c r="A7" i="2"/>
  <c r="R7" i="1"/>
  <c r="Q7" i="1"/>
  <c r="P7" i="1"/>
  <c r="O7" i="1"/>
  <c r="N6" i="2" s="1"/>
  <c r="D6" i="2"/>
  <c r="C6" i="2"/>
  <c r="B6" i="2"/>
  <c r="A6" i="2"/>
  <c r="R6" i="1"/>
  <c r="Q5" i="2" s="1"/>
  <c r="Q6" i="1"/>
  <c r="P5" i="2" s="1"/>
  <c r="P6" i="1"/>
  <c r="O6" i="1"/>
  <c r="N5" i="2" s="1"/>
  <c r="D5" i="2"/>
  <c r="C5" i="2"/>
  <c r="B5" i="2"/>
  <c r="A5" i="2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2" i="5" l="1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<sst xmlns="http://schemas.openxmlformats.org/spreadsheetml/2006/main" count="50" uniqueCount="42">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</sst>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S9" sqref="S9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>
        <f t="shared" si="0"/>
        <v>0</v>
      </c>
      <c r="B7" s="28">
        <f>IF(ISNUMBER($E7),IF(MOD($E7,8)/4&gt;=1,1,0),"")</f>
        <v>0</v>
      </c>
      <c r="C7" s="28">
        <f>IF(ISNUMBER($E7),IF(MOD($E7,4)/2&gt;=1,1,0),"")</f>
        <v>1</v>
      </c>
      <c r="D7" s="29">
        <f>IF(ISNUMBER($E7),MOD($E7,2),"")</f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>IF(ISNUMBER($N7),IF(MOD($N7,16)/8&gt;=1,1,0),"")</f>
        <v>0</v>
      </c>
      <c r="P7" s="28">
        <f>IF(ISNUMBER($N7),IF(MOD($N7,8)/4&gt;=1,1,0),"")</f>
        <v>1</v>
      </c>
      <c r="Q7" s="28">
        <f>IF(ISNUMBER($N7),IF(MOD($N7,4)/2&gt;=1,1,0),"")</f>
        <v>0</v>
      </c>
      <c r="R7" s="29">
        <f>IF(ISNUMBER($N7),MOD($N7,2),"")</f>
        <v>0</v>
      </c>
    </row>
    <row r="8" spans="1:18" ht="15" x14ac:dyDescent="0.2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>IF(ISNUMBER($N8),IF(MOD($N8,16)/8&gt;=1,1,0),"")</f>
        <v>0</v>
      </c>
      <c r="P8" s="33">
        <f>IF(ISNUMBER($N8),IF(MOD($N8,8)/4&gt;=1,1,0),"")</f>
        <v>1</v>
      </c>
      <c r="Q8" s="33">
        <f>IF(ISNUMBER($N8),IF(MOD($N8,4)/2&gt;=1,1,0),"")</f>
        <v>0</v>
      </c>
      <c r="R8" s="34">
        <f>IF(ISNUMBER($N8),MOD($N8,2),"")</f>
        <v>0</v>
      </c>
    </row>
    <row r="9" spans="1:18" ht="15" x14ac:dyDescent="0.2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>IF(ISNUMBER($N9),IF(MOD($N9,16)/8&gt;=1,1,0),"")</f>
        <v>0</v>
      </c>
      <c r="P9" s="28">
        <f>IF(ISNUMBER($N9),IF(MOD($N9,8)/4&gt;=1,1,0),"")</f>
        <v>1</v>
      </c>
      <c r="Q9" s="28">
        <f>IF(ISNUMBER($N9),IF(MOD($N9,4)/2&gt;=1,1,0),"")</f>
        <v>1</v>
      </c>
      <c r="R9" s="29">
        <f>IF(ISNUMBER($N9),MOD($N9,2),"")</f>
        <v>0</v>
      </c>
    </row>
    <row r="10" spans="1:18" ht="15" x14ac:dyDescent="0.2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>IF(ISNUMBER($N10),IF(MOD($N10,16)/8&gt;=1,1,0),"")</f>
        <v>0</v>
      </c>
      <c r="P10" s="33">
        <f>IF(ISNUMBER($N10),IF(MOD($N10,8)/4&gt;=1,1,0),"")</f>
        <v>1</v>
      </c>
      <c r="Q10" s="33">
        <f>IF(ISNUMBER($N10),IF(MOD($N10,4)/2&gt;=1,1,0),"")</f>
        <v>1</v>
      </c>
      <c r="R10" s="34">
        <f>IF(ISNUMBER($N10),MOD($N10,2),"")</f>
        <v>0</v>
      </c>
    </row>
    <row r="11" spans="1:18" ht="15" x14ac:dyDescent="0.2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>IF(ISNUMBER($N11),IF(MOD($N11,16)/8&gt;=1,1,0),"")</f>
        <v>0</v>
      </c>
      <c r="P11" s="28">
        <f>IF(ISNUMBER($N11),IF(MOD($N11,8)/4&gt;=1,1,0),"")</f>
        <v>1</v>
      </c>
      <c r="Q11" s="28">
        <f>IF(ISNUMBER($N11),IF(MOD($N11,4)/2&gt;=1,1,0),"")</f>
        <v>0</v>
      </c>
      <c r="R11" s="29">
        <f>IF(ISNUMBER($N11),MOD($N11,2),"")</f>
        <v>1</v>
      </c>
    </row>
    <row r="12" spans="1:18" ht="15" x14ac:dyDescent="0.2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>IF(ISNUMBER($N12),IF(MOD($N12,16)/8&gt;=1,1,0),"")</f>
        <v>0</v>
      </c>
      <c r="P12" s="33">
        <f>IF(ISNUMBER($N12),IF(MOD($N12,8)/4&gt;=1,1,0),"")</f>
        <v>1</v>
      </c>
      <c r="Q12" s="33">
        <f>IF(ISNUMBER($N12),IF(MOD($N12,4)/2&gt;=1,1,0),"")</f>
        <v>1</v>
      </c>
      <c r="R12" s="34">
        <f>IF(ISNUMBER($N12),MOD($N12,2),"")</f>
        <v>0</v>
      </c>
    </row>
    <row r="13" spans="1:18" ht="15" x14ac:dyDescent="0.2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5" x14ac:dyDescent="0.2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5" x14ac:dyDescent="0.2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5" x14ac:dyDescent="0.2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B1" zoomScale="190" zoomScaleNormal="190" workbookViewId="0">
      <selection activeCell="R6" sqref="R6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2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x14ac:dyDescent="0.2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x14ac:dyDescent="0.2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x14ac:dyDescent="0.2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x14ac:dyDescent="0.2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5" x14ac:dyDescent="0.2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5" x14ac:dyDescent="0.2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M12" sqref="M12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5" x14ac:dyDescent="0.2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5" x14ac:dyDescent="0.2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5" x14ac:dyDescent="0.2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5" x14ac:dyDescent="0.2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topLeftCell="B1" zoomScale="175" zoomScaleNormal="175" workbookViewId="0">
      <selection activeCell="P20" sqref="P20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8" t="s">
        <v>15</v>
      </c>
      <c r="B31" s="89"/>
      <c r="C31" s="89"/>
      <c r="D31" s="89"/>
      <c r="E31" s="95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5" x14ac:dyDescent="0.2">
      <c r="D34" s="12" t="s">
        <v>16</v>
      </c>
    </row>
    <row r="37" spans="4:9" ht="15" x14ac:dyDescent="0.2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acer</cp:lastModifiedBy>
  <cp:lastPrinted>2019-03-05T06:30:00Z</cp:lastPrinted>
  <dcterms:created xsi:type="dcterms:W3CDTF">2018-06-11T03:29:00Z</dcterms:created>
  <dcterms:modified xsi:type="dcterms:W3CDTF">2021-12-07T10:18:23Z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