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Sequislife\ecosystem\public\format\"/>
    </mc:Choice>
  </mc:AlternateContent>
  <xr:revisionPtr revIDLastSave="0" documentId="13_ncr:1_{A41A21F5-5029-48F7-B581-CA90FD66629F}" xr6:coauthVersionLast="47" xr6:coauthVersionMax="47" xr10:uidLastSave="{00000000-0000-0000-0000-000000000000}"/>
  <bookViews>
    <workbookView xWindow="-120" yWindow="-120" windowWidth="20730" windowHeight="11040" xr2:uid="{1E1D009C-8BAC-4F3E-BE9F-A309466D7683}"/>
  </bookViews>
  <sheets>
    <sheet name="Import" sheetId="1" r:id="rId1"/>
    <sheet name="Set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I4" i="1" s="1"/>
  <c r="J4" i="1" s="1"/>
  <c r="G3" i="1"/>
  <c r="I3" i="1" s="1"/>
  <c r="J3" i="1" s="1"/>
  <c r="G2" i="1"/>
  <c r="I2" i="1" s="1"/>
  <c r="J2" i="1" s="1"/>
  <c r="N4" i="1" l="1"/>
  <c r="N3" i="1"/>
  <c r="M2" i="1"/>
  <c r="N2" i="1"/>
  <c r="M4" i="1"/>
  <c r="M3" i="1"/>
</calcChain>
</file>

<file path=xl/sharedStrings.xml><?xml version="1.0" encoding="utf-8"?>
<sst xmlns="http://schemas.openxmlformats.org/spreadsheetml/2006/main" count="60" uniqueCount="51">
  <si>
    <t>Kode Barang</t>
  </si>
  <si>
    <t>Harga Satuan</t>
  </si>
  <si>
    <t>Jumlah Barang</t>
  </si>
  <si>
    <t>Harga Total</t>
  </si>
  <si>
    <t>Diskon</t>
  </si>
  <si>
    <t>DPP</t>
  </si>
  <si>
    <t>PPN</t>
  </si>
  <si>
    <t>PPNBM</t>
  </si>
  <si>
    <t>Tanggal</t>
  </si>
  <si>
    <t>No Faktur</t>
  </si>
  <si>
    <t>Alamat</t>
  </si>
  <si>
    <t>FG Uang Muka</t>
  </si>
  <si>
    <t>Uang Muka DPP</t>
  </si>
  <si>
    <t>Uang Muka PPN</t>
  </si>
  <si>
    <t>Uang Muka PPNBM</t>
  </si>
  <si>
    <t>Referensi</t>
  </si>
  <si>
    <t>Tarif PPNBM</t>
  </si>
  <si>
    <t>01</t>
  </si>
  <si>
    <t>NPWP/NIK</t>
  </si>
  <si>
    <t>Nama Barang</t>
  </si>
  <si>
    <t>Nama NPWP/NIK</t>
  </si>
  <si>
    <t>ID Keterangan Tambahan</t>
  </si>
  <si>
    <t>Kode Dokumen Pendukung</t>
  </si>
  <si>
    <t>1673015605720001</t>
  </si>
  <si>
    <t>YANTI</t>
  </si>
  <si>
    <t>JL.PRUMNAS NIKEN BLOCK B1 NO.08</t>
  </si>
  <si>
    <t>840 X Rp.1033</t>
  </si>
  <si>
    <t>Jenis Transaksi</t>
  </si>
  <si>
    <t>Kepada Pihak Yang Bukan Pemungut</t>
  </si>
  <si>
    <t>Kepada Pemungut Bendaharawan</t>
  </si>
  <si>
    <t>DPP Nilai Lain</t>
  </si>
  <si>
    <t>Penyerahan Lainnya</t>
  </si>
  <si>
    <t>Besaran Tertentu (Pasal 9A ayat (1) UU PPN)</t>
  </si>
  <si>
    <t>Kepada Pemungut Selain Bendaharawan</t>
  </si>
  <si>
    <t>Senjata, Amunisi, Helm Anti Peluru</t>
  </si>
  <si>
    <t>ID Keterangan Tambahan 08</t>
  </si>
  <si>
    <t>ID Keterangan Tambahan 07</t>
  </si>
  <si>
    <t>Faktur Pajak</t>
  </si>
  <si>
    <t>Penyerahan Yang PPN-nya Tidak Dipungut</t>
  </si>
  <si>
    <t>Penyerahan Yang PPN-nya Dibebaskan</t>
  </si>
  <si>
    <t>Jenis Faktur</t>
  </si>
  <si>
    <t>02</t>
  </si>
  <si>
    <t>841 X Rp.1034</t>
  </si>
  <si>
    <t>JL.PRUMNAS NIKEN BLOCK B1 NO.09</t>
  </si>
  <si>
    <t>Rp.1034</t>
  </si>
  <si>
    <t>1673015605720002</t>
  </si>
  <si>
    <t>ISA</t>
  </si>
  <si>
    <t>JL.PURI SANI BLOCK B1 NO.09</t>
  </si>
  <si>
    <t>Total DPP</t>
  </si>
  <si>
    <t>Total PPN</t>
  </si>
  <si>
    <t>Total PPNBM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</si>
</sst>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-&quot;Rp&quot;* #,##0_-;\-&quot;Rp&quot;* #,##0_-;_-&quot;Rp&quot;* &quot;-&quot;_-;_-@_-"/>
    <numFmt numFmtId="165" formatCode="yyyy\-mm\-dd;@"/>
    <numFmt numFmtId="166" formatCode="0000000000000"/>
    <numFmt numFmtId="167" formatCode="_-[$Rp-421]* #,##0.00_-;\-[$Rp-421]* #,##0.00_-;_-[$Rp-421]* &quot;-&quot;??_-;_-@_-"/>
    <numFmt numFmtId="170" formatCode="_-[$Rp-421]* #,##0_-;\-[$Rp-421]* #,##0_-;_-[$Rp-421]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165" fontId="3" fillId="0" borderId="0" xfId="0" applyNumberFormat="1" applyFont="1"/>
    <xf numFmtId="49" fontId="0" fillId="0" borderId="0" xfId="0" applyNumberFormat="1" applyAlignment="1">
      <alignment vertical="top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2" fontId="0" fillId="0" borderId="0" xfId="1" applyNumberFormat="1" applyFont="1" applyBorder="1" applyAlignment="1">
      <alignment horizontal="right"/>
    </xf>
    <xf numFmtId="0" fontId="3" fillId="0" borderId="0" xfId="0" applyFont="1" applyAlignment="1" applyProtection="1">
      <alignment wrapText="1"/>
      <protection locked="0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0" fillId="0" borderId="0" xfId="0" applyNumberFormat="1"/>
    <xf numFmtId="166" fontId="1" fillId="0" borderId="0" xfId="0" applyNumberFormat="1" applyFont="1" applyAlignment="1">
      <alignment horizontal="center" vertical="center"/>
    </xf>
    <xf numFmtId="167" fontId="0" fillId="0" borderId="0" xfId="2" applyNumberFormat="1" applyFont="1" applyBorder="1"/>
    <xf numFmtId="167" fontId="0" fillId="0" borderId="0" xfId="2" applyNumberFormat="1" applyFont="1"/>
    <xf numFmtId="2" fontId="1" fillId="0" borderId="0" xfId="1" applyNumberFormat="1" applyFont="1" applyAlignment="1" applyProtection="1">
      <alignment horizontal="center" vertical="center"/>
    </xf>
    <xf numFmtId="2" fontId="0" fillId="0" borderId="0" xfId="1" applyNumberFormat="1" applyFont="1"/>
    <xf numFmtId="167" fontId="0" fillId="0" borderId="0" xfId="1" applyNumberFormat="1" applyFont="1" applyBorder="1" applyAlignment="1">
      <alignment horizontal="right"/>
    </xf>
    <xf numFmtId="167" fontId="0" fillId="0" borderId="0" xfId="1" applyNumberFormat="1" applyFont="1" applyAlignment="1">
      <alignment horizontal="right"/>
    </xf>
    <xf numFmtId="167" fontId="0" fillId="0" borderId="0" xfId="1" applyNumberFormat="1" applyFont="1"/>
    <xf numFmtId="167" fontId="0" fillId="0" borderId="0" xfId="2" applyNumberFormat="1" applyFont="1" applyBorder="1" applyAlignment="1">
      <alignment horizontal="right"/>
    </xf>
    <xf numFmtId="170" fontId="0" fillId="0" borderId="0" xfId="1" applyNumberFormat="1" applyFont="1" applyBorder="1" applyAlignment="1">
      <alignment horizontal="right"/>
    </xf>
  </cellXfs>
  <cellStyles count="3">
    <cellStyle name="Currency" xfId="2" builtinId="4"/>
    <cellStyle name="Currency [0]" xfId="1" builtinId="7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_-[$Rp-421]* #,##0_-;\-[$Rp-421]* #,##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_-[$Rp-421]* #,##0_-;\-[$Rp-421]* #,##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_-[$Rp-421]* #,##0_-;\-[$Rp-421]* #,##0_-;_-[$Rp-421]* &quot;-&quot;??_-;_-@_-"/>
      <alignment horizontal="right" vertical="bottom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Rp-421]* #,##0.00_-;\-[$Rp-421]* #,##0.0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Rp-421]* #,##0.00_-;\-[$Rp-421]* #,##0.0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Rp-421]* #,##0.00_-;\-[$Rp-421]* #,##0.0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Rp-421]* #,##0.00_-;\-[$Rp-421]* #,##0.0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Rp-421]* #,##0.00_-;\-[$Rp-421]* #,##0.0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Rp-421]* #,##0.00_-;\-[$Rp-421]* #,##0.0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Rp-421]* #,##0.00_-;\-[$Rp-421]* #,##0.00_-;_-[$Rp-421]* &quot;-&quot;??_-;_-@_-"/>
    </dxf>
    <dxf>
      <numFmt numFmtId="30" formatCode="@"/>
    </dxf>
    <dxf>
      <numFmt numFmtId="30" formatCode="@"/>
    </dxf>
    <dxf>
      <numFmt numFmtId="166" formatCode="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1413AA-B7B2-49CD-BABA-3C5826DCFE08}" name="Tabel2" displayName="Tabel2" ref="A1:AA3" totalsRowShown="0" headerRowDxfId="25" dataDxfId="24">
  <autoFilter ref="A1:AA3" xr:uid="{1F1413AA-B7B2-49CD-BABA-3C5826DCFE08}"/>
  <tableColumns count="27">
    <tableColumn id="1" xr3:uid="{BBCE2AAA-BE43-4C04-9E7B-25A23D1B6822}" name="Tanggal" dataDxfId="23"/>
    <tableColumn id="2" xr3:uid="{A3A9CAFE-291B-401F-B042-5EAD345045E1}" name="No Faktur" dataDxfId="22"/>
    <tableColumn id="3" xr3:uid="{1B9E5F18-49C7-41E3-83A3-46E27303F44E}" name="Kode Barang" dataDxfId="21"/>
    <tableColumn id="4" xr3:uid="{69727CCC-FB03-46BB-9D0F-848D35F2B9C0}" name="Nama Barang" dataDxfId="20"/>
    <tableColumn id="5" xr3:uid="{1A89B729-8C4D-4897-951C-551E6196218F}" name="Harga Satuan" dataDxfId="19"/>
    <tableColumn id="6" xr3:uid="{00F8AC33-C612-4919-AF5A-E28C19B7C982}" name="Jumlah Barang" dataDxfId="18"/>
    <tableColumn id="7" xr3:uid="{63AF65F0-9754-4592-B4EE-BB6389EB9B79}" name="Harga Total" dataDxfId="17">
      <calculatedColumnFormula>E2*F2</calculatedColumnFormula>
    </tableColumn>
    <tableColumn id="8" xr3:uid="{F04BD36D-73F6-4878-99A2-E0B1B8A1FF0D}" name="Diskon" dataDxfId="16"/>
    <tableColumn id="9" xr3:uid="{C939111D-FDDD-4AE6-9CF4-E32E0C132E97}" name="DPP" dataDxfId="15">
      <calculatedColumnFormula>G2-H2</calculatedColumnFormula>
    </tableColumn>
    <tableColumn id="10" xr3:uid="{FDEA914D-B1BF-4EDC-AEDD-14F6CDBB895B}" name="PPN" dataDxfId="14">
      <calculatedColumnFormula>I2*(11/100)</calculatedColumnFormula>
    </tableColumn>
    <tableColumn id="11" xr3:uid="{D769E2CF-D62C-446C-9A53-E329E20C6807}" name="Tarif PPNBM" dataDxfId="13"/>
    <tableColumn id="12" xr3:uid="{4DE0E037-96B7-48BE-8850-5258C9847B91}" name="PPNBM" dataDxfId="4"/>
    <tableColumn id="27" xr3:uid="{D90DE2BF-D8D6-45C1-BC6A-8D5100548E5B}" name="Total DPP" dataDxfId="1" dataCellStyle="Currency [0]">
      <calculatedColumnFormula>SUM(Tabel2[DPP])</calculatedColumnFormula>
    </tableColumn>
    <tableColumn id="26" xr3:uid="{7C665D7A-3AA8-4D50-9C74-75C3B649AFFE}" name="Total PPN" dataDxfId="0" dataCellStyle="Currency [0]">
      <calculatedColumnFormula>SUM(Tabel2[PPN])</calculatedColumnFormula>
    </tableColumn>
    <tableColumn id="25" xr3:uid="{D17EDC71-1CD5-427B-AEE7-46430C485439}" name="Total PPNBM" dataDxfId="2" dataCellStyle="Currency [0]"/>
    <tableColumn id="13" xr3:uid="{B615268A-844B-42E2-A5A2-72195A2664E4}" name="NPWP/NIK" dataDxfId="3"/>
    <tableColumn id="14" xr3:uid="{F1E33254-D780-4D07-80BB-5674F9B70303}" name="Nama NPWP/NIK" dataDxfId="12"/>
    <tableColumn id="15" xr3:uid="{22CC396C-2CBE-479D-88F5-6EA5DC9D5133}" name="Alamat" dataDxfId="11"/>
    <tableColumn id="16" xr3:uid="{3D0EFD70-50F5-4716-9B7D-3E98D5AE2624}" name="Jenis Faktur"/>
    <tableColumn id="17" xr3:uid="{EEFF7594-94BB-4A0D-8B96-CF56730F1D99}" name="Jenis Transaksi"/>
    <tableColumn id="18" xr3:uid="{C5A4ADF7-A071-4A78-B977-141879F78DB9}" name="ID Keterangan Tambahan" dataDxfId="10"/>
    <tableColumn id="19" xr3:uid="{47330B13-5D92-4F55-859E-BF363B6E02E4}" name="FG Uang Muka" dataDxfId="9"/>
    <tableColumn id="20" xr3:uid="{817CF753-F434-42FF-AB6F-B8255AE55FF2}" name="Uang Muka DPP" dataDxfId="8"/>
    <tableColumn id="21" xr3:uid="{14096E70-864F-498E-BF7D-F6876B6CBC26}" name="Uang Muka PPN" dataDxfId="7"/>
    <tableColumn id="22" xr3:uid="{DA5EE2D8-370D-4D64-A71E-0C60CC9FE1F2}" name="Uang Muka PPNBM" dataDxfId="6"/>
    <tableColumn id="23" xr3:uid="{F8D94E09-EF08-41BF-82CE-7F8D98F93F38}" name="Kode Dokumen Pendukung"/>
    <tableColumn id="24" xr3:uid="{AE3F260F-3E3E-426B-BC7B-05F739770553}" name="Referensi" dataDxfId="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860E-518B-4B96-A056-3477492E079F}">
  <dimension ref="A1:AA4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20.140625" style="2" customWidth="1"/>
    <col min="2" max="2" width="18.140625" style="12" customWidth="1"/>
    <col min="3" max="3" width="21.42578125" customWidth="1"/>
    <col min="4" max="4" width="31" bestFit="1" customWidth="1"/>
    <col min="5" max="5" width="15.42578125" style="15" customWidth="1"/>
    <col min="6" max="6" width="15.85546875" style="17" customWidth="1"/>
    <col min="7" max="7" width="14.85546875" style="20" customWidth="1"/>
    <col min="8" max="8" width="13.7109375" style="15" customWidth="1"/>
    <col min="9" max="9" width="15.7109375" style="20" customWidth="1"/>
    <col min="10" max="10" width="16.7109375" style="20" customWidth="1"/>
    <col min="11" max="11" width="14.28515625" style="20" customWidth="1"/>
    <col min="12" max="14" width="13.28515625" style="20" customWidth="1"/>
    <col min="15" max="15" width="20.5703125" style="20" bestFit="1" customWidth="1"/>
    <col min="16" max="16" width="17.85546875" customWidth="1"/>
    <col min="17" max="17" width="20.85546875" customWidth="1"/>
    <col min="18" max="18" width="85" customWidth="1"/>
    <col min="19" max="19" width="19.42578125" bestFit="1" customWidth="1"/>
    <col min="20" max="20" width="33.28515625" customWidth="1"/>
    <col min="21" max="21" width="30.28515625" customWidth="1"/>
    <col min="22" max="22" width="16" customWidth="1"/>
    <col min="23" max="23" width="17.140625" customWidth="1"/>
    <col min="24" max="24" width="17.28515625" customWidth="1"/>
    <col min="25" max="25" width="21.140625" customWidth="1"/>
    <col min="26" max="26" width="27.140625" customWidth="1"/>
    <col min="27" max="27" width="11.7109375" customWidth="1"/>
  </cols>
  <sheetData>
    <row r="1" spans="1:27" ht="37.5" customHeight="1" x14ac:dyDescent="0.25">
      <c r="A1" s="10" t="s">
        <v>8</v>
      </c>
      <c r="B1" s="13" t="s">
        <v>9</v>
      </c>
      <c r="C1" s="11" t="s">
        <v>0</v>
      </c>
      <c r="D1" s="11" t="s">
        <v>19</v>
      </c>
      <c r="E1" s="11" t="s">
        <v>1</v>
      </c>
      <c r="F1" s="16" t="s">
        <v>2</v>
      </c>
      <c r="G1" s="11" t="s">
        <v>3</v>
      </c>
      <c r="H1" s="10" t="s">
        <v>4</v>
      </c>
      <c r="I1" s="10" t="s">
        <v>5</v>
      </c>
      <c r="J1" s="10" t="s">
        <v>6</v>
      </c>
      <c r="K1" s="10" t="s">
        <v>16</v>
      </c>
      <c r="L1" s="10" t="s">
        <v>7</v>
      </c>
      <c r="M1" s="10" t="s">
        <v>48</v>
      </c>
      <c r="N1" s="10" t="s">
        <v>49</v>
      </c>
      <c r="O1" s="10" t="s">
        <v>50</v>
      </c>
      <c r="P1" s="11" t="s">
        <v>18</v>
      </c>
      <c r="Q1" s="11" t="s">
        <v>20</v>
      </c>
      <c r="R1" s="11" t="s">
        <v>10</v>
      </c>
      <c r="S1" s="10" t="s">
        <v>40</v>
      </c>
      <c r="T1" s="10" t="s">
        <v>27</v>
      </c>
      <c r="U1" s="11" t="s">
        <v>21</v>
      </c>
      <c r="V1" s="11" t="s">
        <v>11</v>
      </c>
      <c r="W1" s="11" t="s">
        <v>12</v>
      </c>
      <c r="X1" s="11" t="s">
        <v>13</v>
      </c>
      <c r="Y1" s="11" t="s">
        <v>14</v>
      </c>
      <c r="Z1" s="11" t="s">
        <v>22</v>
      </c>
      <c r="AA1" s="11" t="s">
        <v>15</v>
      </c>
    </row>
    <row r="2" spans="1:27" ht="18.600000000000001" customHeight="1" x14ac:dyDescent="0.25">
      <c r="A2" s="4">
        <v>45168</v>
      </c>
      <c r="B2" s="12">
        <v>42352397870</v>
      </c>
      <c r="C2" s="3" t="s">
        <v>17</v>
      </c>
      <c r="D2" s="3" t="s">
        <v>26</v>
      </c>
      <c r="E2" s="14">
        <v>1033</v>
      </c>
      <c r="F2" s="8">
        <v>1</v>
      </c>
      <c r="G2" s="18">
        <f>E2*F2</f>
        <v>1033</v>
      </c>
      <c r="H2" s="21">
        <v>0</v>
      </c>
      <c r="I2" s="18">
        <f>G2-H2</f>
        <v>1033</v>
      </c>
      <c r="J2" s="18">
        <f>I2*(11/100)</f>
        <v>113.63</v>
      </c>
      <c r="K2" s="21">
        <v>0</v>
      </c>
      <c r="L2" s="18">
        <v>0</v>
      </c>
      <c r="M2" s="22">
        <f>SUM(Tabel2[DPP])</f>
        <v>5033</v>
      </c>
      <c r="N2" s="22">
        <f>SUM(Tabel2[PPN])</f>
        <v>553.63</v>
      </c>
      <c r="O2" s="22">
        <v>0</v>
      </c>
      <c r="P2" s="5" t="s">
        <v>23</v>
      </c>
      <c r="Q2" s="6" t="s">
        <v>24</v>
      </c>
      <c r="R2" s="6" t="s">
        <v>25</v>
      </c>
      <c r="S2" t="s">
        <v>37</v>
      </c>
      <c r="T2" t="s">
        <v>28</v>
      </c>
      <c r="U2" s="9"/>
      <c r="V2" s="7"/>
      <c r="W2" s="7"/>
      <c r="X2" s="7"/>
      <c r="Y2" s="7"/>
      <c r="AA2" s="6"/>
    </row>
    <row r="3" spans="1:27" x14ac:dyDescent="0.25">
      <c r="A3" s="4">
        <v>45168</v>
      </c>
      <c r="B3" s="12">
        <v>42352397870</v>
      </c>
      <c r="C3" s="3" t="s">
        <v>41</v>
      </c>
      <c r="D3" s="3" t="s">
        <v>42</v>
      </c>
      <c r="E3" s="14">
        <v>2000</v>
      </c>
      <c r="F3" s="8">
        <v>2</v>
      </c>
      <c r="G3" s="18">
        <f>E3*F3</f>
        <v>4000</v>
      </c>
      <c r="H3" s="21">
        <v>0</v>
      </c>
      <c r="I3" s="19">
        <f>G3-H3</f>
        <v>4000</v>
      </c>
      <c r="J3" s="19">
        <f>I3*(11/100)</f>
        <v>440</v>
      </c>
      <c r="K3" s="21">
        <v>0</v>
      </c>
      <c r="L3" s="18">
        <v>0</v>
      </c>
      <c r="M3" s="22">
        <f>SUM(Tabel2[DPP])</f>
        <v>5033</v>
      </c>
      <c r="N3" s="22">
        <f>SUM(Tabel2[PPN])</f>
        <v>553.63</v>
      </c>
      <c r="O3" s="22">
        <v>0</v>
      </c>
      <c r="P3" s="5" t="s">
        <v>23</v>
      </c>
      <c r="Q3" s="6" t="s">
        <v>24</v>
      </c>
      <c r="R3" s="6" t="s">
        <v>43</v>
      </c>
      <c r="S3" t="s">
        <v>37</v>
      </c>
      <c r="T3" t="s">
        <v>28</v>
      </c>
      <c r="U3" s="9"/>
      <c r="V3" s="7"/>
      <c r="W3" s="7"/>
      <c r="X3" s="7"/>
      <c r="Y3" s="7"/>
      <c r="AA3" s="6"/>
    </row>
    <row r="4" spans="1:27" x14ac:dyDescent="0.25">
      <c r="A4" s="4">
        <v>45169</v>
      </c>
      <c r="B4" s="12">
        <v>42352397871</v>
      </c>
      <c r="C4" s="3" t="s">
        <v>17</v>
      </c>
      <c r="D4" s="3" t="s">
        <v>44</v>
      </c>
      <c r="E4" s="14">
        <v>3000</v>
      </c>
      <c r="F4" s="8">
        <v>2</v>
      </c>
      <c r="G4" s="18">
        <f>E4*F4</f>
        <v>6000</v>
      </c>
      <c r="H4" s="21">
        <v>0</v>
      </c>
      <c r="I4" s="19">
        <f>G4-H4</f>
        <v>6000</v>
      </c>
      <c r="J4" s="19">
        <f>I4*(11/100)</f>
        <v>660</v>
      </c>
      <c r="K4" s="21">
        <v>0</v>
      </c>
      <c r="L4" s="18">
        <v>0</v>
      </c>
      <c r="M4" s="22">
        <f>SUM(Tabel2[DPP])</f>
        <v>5033</v>
      </c>
      <c r="N4" s="22">
        <f>SUM(Tabel2[PPN])</f>
        <v>553.63</v>
      </c>
      <c r="O4" s="22">
        <v>0</v>
      </c>
      <c r="P4" s="5" t="s">
        <v>45</v>
      </c>
      <c r="Q4" s="6" t="s">
        <v>46</v>
      </c>
      <c r="R4" s="6" t="s">
        <v>47</v>
      </c>
      <c r="S4" t="s">
        <v>37</v>
      </c>
      <c r="T4" t="s">
        <v>28</v>
      </c>
      <c r="U4" s="9"/>
      <c r="V4" s="7"/>
      <c r="W4" s="7"/>
      <c r="X4" s="7"/>
      <c r="Y4" s="7"/>
      <c r="AA4" s="6"/>
    </row>
  </sheetData>
  <dataConsolidate/>
  <phoneticPr fontId="2" type="noConversion"/>
  <dataValidations count="1">
    <dataValidation type="list" showInputMessage="1" showErrorMessage="1" sqref="S2:S4" xr:uid="{18CF0B83-2F3D-4193-B623-2EF5FBF4797B}">
      <formula1>"Faktur Pajak,Faktur Pajak Pengganti"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BDC6474-5CD7-4A4A-AD0C-0D195F66A494}">
          <x14:formula1>
            <xm:f>Setting!$C$2:$C$9</xm:f>
          </x14:formula1>
          <xm:sqref>T2:T4</xm:sqref>
        </x14:dataValidation>
        <x14:dataValidation type="list" allowBlank="1" showInputMessage="1" showErrorMessage="1" xr:uid="{9ACCCF07-051A-46C6-BE5A-E90E36DF1E55}">
          <x14:formula1>
            <xm:f>IF(T2 = "Penyerahan yang PPN-nya Tidak Dipungut",Setting!$A$2, IF(T2 = "Penyerahan yang PPN-nya Dibebaskan",Setting!$B$2, $AB$2  ) )</xm:f>
          </x14:formula1>
          <xm:sqref>U2:U4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E182-866F-45D6-BA57-14453DDF5A61}">
  <dimension ref="A1:C9"/>
  <sheetViews>
    <sheetView workbookViewId="0">
      <selection activeCell="C15" sqref="C15"/>
    </sheetView>
  </sheetViews>
  <sheetFormatPr defaultRowHeight="15" x14ac:dyDescent="0.25"/>
  <cols>
    <col min="1" max="2" width="29" bestFit="1" customWidth="1"/>
    <col min="3" max="3" width="37.42578125" bestFit="1" customWidth="1"/>
  </cols>
  <sheetData>
    <row r="1" spans="1:3" x14ac:dyDescent="0.25">
      <c r="A1" s="1" t="s">
        <v>36</v>
      </c>
      <c r="B1" s="1" t="s">
        <v>35</v>
      </c>
      <c r="C1" s="1" t="s">
        <v>27</v>
      </c>
    </row>
    <row r="2" spans="1:3" x14ac:dyDescent="0.25">
      <c r="B2" t="s">
        <v>34</v>
      </c>
      <c r="C2" t="s">
        <v>28</v>
      </c>
    </row>
    <row r="3" spans="1:3" x14ac:dyDescent="0.25">
      <c r="C3" t="s">
        <v>29</v>
      </c>
    </row>
    <row r="4" spans="1:3" x14ac:dyDescent="0.25">
      <c r="C4" t="s">
        <v>33</v>
      </c>
    </row>
    <row r="5" spans="1:3" x14ac:dyDescent="0.25">
      <c r="C5" t="s">
        <v>30</v>
      </c>
    </row>
    <row r="6" spans="1:3" x14ac:dyDescent="0.25">
      <c r="C6" t="s">
        <v>32</v>
      </c>
    </row>
    <row r="7" spans="1:3" x14ac:dyDescent="0.25">
      <c r="C7" t="s">
        <v>31</v>
      </c>
    </row>
    <row r="8" spans="1:3" x14ac:dyDescent="0.25">
      <c r="C8" t="s">
        <v>38</v>
      </c>
    </row>
    <row r="9" spans="1:3" x14ac:dyDescent="0.25">
      <c r="C9" t="s">
        <v>39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Fembi Nur Ilham</cp:lastModifiedBy>
  <dcterms:created xsi:type="dcterms:W3CDTF">2023-08-23T06:55:09Z</dcterms:created>
  <dcterms:modified xsi:type="dcterms:W3CDTF">2023-10-16T02:14:58Z</dcterms:modified>
</cp:coreProperties>
</file>